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fbartd.sharepoint.com/sites/PandB/Budget/Op_Budget/FY26/FY26 Budget Development/07 - Preliminary Budget Memo/PBM Attachments/"/>
    </mc:Choice>
  </mc:AlternateContent>
  <xr:revisionPtr revIDLastSave="20" documentId="8_{C70EA73D-AA3D-42A8-A492-A15E56348021}" xr6:coauthVersionLast="47" xr6:coauthVersionMax="47" xr10:uidLastSave="{BC7436DF-C634-424D-82B2-603B86A6926C}"/>
  <bookViews>
    <workbookView xWindow="-120" yWindow="-120" windowWidth="57840" windowHeight="23640" xr2:uid="{00000000-000D-0000-FFFF-FFFF00000000}"/>
    <workbookView xWindow="-120" yWindow="-120" windowWidth="57840" windowHeight="23640" xr2:uid="{06C1B544-05D0-4331-AAA9-1CF61345D3C4}"/>
  </bookViews>
  <sheets>
    <sheet name="FY26 FY27 Prelim Op Budget" sheetId="5" r:id="rId1"/>
    <sheet name="FY25&amp;26 Adopted Operating Line " sheetId="1" state="hidden" r:id="rId2"/>
    <sheet name="FY25 Dept Map 011625" sheetId="2" state="hidden" r:id="rId3"/>
    <sheet name="BRT_WC_DEPT_TREE" sheetId="3" state="hidden" r:id="rId4"/>
    <sheet name="FY25 Contact List" sheetId="4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1__123Graph_AFIG2_6" hidden="1">'[1]Data - Total Annual Trips'!#REF!</definedName>
    <definedName name="_2__123Graph_AFIG2_6" hidden="1">'[2]Data - Total Annual Trips'!#REF!</definedName>
    <definedName name="_2__123Graph_XFIG2_6" hidden="1">'[1]Data - Total Annual Trips'!#REF!</definedName>
    <definedName name="_4__123Graph_XFIG2_6" hidden="1">'[2]Data - Total Annual Trips'!#REF!</definedName>
    <definedName name="_Fill" hidden="1">#REF!</definedName>
    <definedName name="_xlnm._FilterDatabase" localSheetId="4" hidden="1">'FY25 Contact List'!$A$5:$XDH$279</definedName>
    <definedName name="_xlnm._FilterDatabase" localSheetId="2" hidden="1">'FY25 Dept Map 011625'!$A$1:$M$219</definedName>
    <definedName name="_xlnm._FilterDatabase" localSheetId="0" hidden="1">'FY26 FY27 Prelim Op Budget'!$A$4:$G$4</definedName>
    <definedName name="_Order1" hidden="1">0</definedName>
    <definedName name="_Order2" hidden="1">0</definedName>
    <definedName name="A">#REF!</definedName>
    <definedName name="AFScreep">[3]DptRllUpDetail!$AG$6</definedName>
    <definedName name="AirportRent">[4]Inputs_MiscFinancial!$B$17</definedName>
    <definedName name="AnnualFactor">[4]Inputs_MiscFinancial!$B$6</definedName>
    <definedName name="AnnualFactor_SFO">[4]Inputs_MiscFinancial!$B$7</definedName>
    <definedName name="ATUSEIU">[3]DptRllUpDetail!$AG$7</definedName>
    <definedName name="B">#REF!</definedName>
    <definedName name="BaseBRMYear">[4]Inputs_Global!$C$4</definedName>
    <definedName name="BaseYr">[4]Inputs_Global!$C$8</definedName>
    <definedName name="BaseYrRidership">[4]Inputs_BaseODTable!$C$6:$AY$54</definedName>
    <definedName name="Bonus">#REF!</definedName>
    <definedName name="BPOACreep">[3]DptRllUpDetail!$AG$3</definedName>
    <definedName name="CatchPopValues">[4]Inputs_CatchmentPop!$AR$7:$BV$61</definedName>
    <definedName name="CPI">[4]Inputs_MiscFinancial!$B$22</definedName>
    <definedName name="DeptTable">#REF!</definedName>
    <definedName name="eBARTOpenYr">[4]Inputs_Extensions!$E$19</definedName>
    <definedName name="EFA_DeltaPct">[4]Inputs_MiscFinancial!$B$9</definedName>
    <definedName name="EFA_DeltaPct_1">[4]Inputs_MiscFinancial!#REF!</definedName>
    <definedName name="EFA_Initial">[4]Inputs_MiscFinancial!$B$8</definedName>
    <definedName name="EXT_RECAP">#REF!</definedName>
    <definedName name="F98FTE_DEPT">#REF!</definedName>
    <definedName name="F98FTE_OFFICE">#REF!</definedName>
    <definedName name="F98HW_DEPT">#REF!</definedName>
    <definedName name="F98HW_OFFICE">#REF!</definedName>
    <definedName name="Fare_Capital">[4]Inputs_Fares!$AJ$42</definedName>
    <definedName name="Fare_DCSF">[4]Inputs_Fares!$AJ$44</definedName>
    <definedName name="Fare_Excursion">[4]Inputs_Fares!$AJ$38</definedName>
    <definedName name="Fare_LongPerMile">[4]Inputs_Fares!$AJ$40</definedName>
    <definedName name="Fare_LongTrip">[4]Inputs_Fares!$AJ$37</definedName>
    <definedName name="Fare_MediumTrip">[4]Inputs_Fares!$AJ$36</definedName>
    <definedName name="Fare_MedPerMile">[4]Inputs_Fares!$AJ$39</definedName>
    <definedName name="Fare_OAC">[4]Inputs_Fares!$AJ$48</definedName>
    <definedName name="Fare_SFO">[4]Inputs_Fares!$AJ$47</definedName>
    <definedName name="Fare_ShortTrip">[4]Inputs_Fares!$AJ$35</definedName>
    <definedName name="Fare_SM">[4]Inputs_Fares!$AJ$45</definedName>
    <definedName name="Fare_SMCap">[4]Inputs_Fares!$AJ$46</definedName>
    <definedName name="Fare_Speed">[4]Inputs_Fares!$AJ$41</definedName>
    <definedName name="Fare_TransBay">[4]Inputs_Fares!$AJ$43</definedName>
    <definedName name="FareAvgSpeed">[4]Inputs_Fares!$C$7</definedName>
    <definedName name="FareElasticity">[4]Inputs_Global!$C$20</definedName>
    <definedName name="FareRounding">[4]Inputs_Fares!$C$8</definedName>
    <definedName name="Fares_FY11">[4]FYFareTables!#REF!</definedName>
    <definedName name="Fares_FY12">[4]FYFareTables!#REF!</definedName>
    <definedName name="Fares_FY13">[4]FYFareTables!$C$8:$BE$62</definedName>
    <definedName name="FeederTransitFutureStart">[4]Inputs_Global!$C$5</definedName>
    <definedName name="FeederTransitPhaseIn">[4]Inputs_Global!$C$6</definedName>
    <definedName name="Fratar_Yr">[4]Frataring!$G$3</definedName>
    <definedName name="FRED">#REF!</definedName>
    <definedName name="FTE_3YRS">#REF!</definedName>
    <definedName name="FTE_CALC">#REF!</definedName>
    <definedName name="FTE_DETAILS_DPT">#REF!</definedName>
    <definedName name="FTE_DETAILS_OFF">#REF!</definedName>
    <definedName name="FTE_SUMMARY">#REF!</definedName>
    <definedName name="FTECALC">#REF!</definedName>
    <definedName name="GasElasticity">[4]Inputs_Global!$C$21</definedName>
    <definedName name="GasPctGrowth">[4]Inputs_Global!$C$25</definedName>
    <definedName name="GasPrice2011">[4]Inputs_Global!$C$24</definedName>
    <definedName name="GRAPH" hidden="1">'[2]Data - Total Annual Trips'!#REF!</definedName>
    <definedName name="GRAPH2" hidden="1">'[2]Data - Total Annual Trips'!#REF!</definedName>
    <definedName name="GRAPH3" hidden="1">'[2]Data - Total Annual Trips'!#REF!</definedName>
    <definedName name="HalfMileLU">[4]Calcs_HalfMileLU!$D$7:$X$61</definedName>
    <definedName name="HalfMilePopValues">[4]Calcs_HalfMileLU!$AB$7:$BF$61</definedName>
    <definedName name="HDCT_HISTORY">#REF!</definedName>
    <definedName name="HW_3YRS">#REF!</definedName>
    <definedName name="HW_by_Office___2_Yr_Compare">#REF!</definedName>
    <definedName name="INDEX">#REF!</definedName>
    <definedName name="IROpenYr">[4]Inputs_Extensions!$E$16</definedName>
    <definedName name="LBCS_INPUT">#REF!</definedName>
    <definedName name="LeapYr">#REF!</definedName>
    <definedName name="LINE_V_MGR">#REF!</definedName>
    <definedName name="MedTripMax">[4]Inputs_Fares!$C$6</definedName>
    <definedName name="MEMO">#REF!</definedName>
    <definedName name="mi_AN">[4]Inputs_Extensions!$H$19</definedName>
    <definedName name="mi_AR">[4]Inputs_Extensions!$H$22</definedName>
    <definedName name="mi_BE">[4]Inputs_Extensions!$H$21</definedName>
    <definedName name="mi_DR">[4]Inputs_Extensions!$H$23</definedName>
    <definedName name="mi_IR">[4]Inputs_Extensions!$H$16</definedName>
    <definedName name="mi_ML">[4]Inputs_Extensions!$H$20</definedName>
    <definedName name="mi_PR">[4]Inputs_Extensions!$H$18</definedName>
    <definedName name="mi_SC">[4]Inputs_Extensions!$H$25</definedName>
    <definedName name="mi_SJ">[4]Inputs_Extensions!$H$24</definedName>
    <definedName name="mi_WS">[4]Inputs_Extensions!$H$17</definedName>
    <definedName name="MidDayPkgValues">[4]Inputs_Parking!$BY$7:$DC$61</definedName>
    <definedName name="MTCFeederMax">[4]FinancialModel!#REF!</definedName>
    <definedName name="NetFareFactor">[4]Inputs_MiscFinancial!$B$5</definedName>
    <definedName name="NonLabor">[5]Accounts!$A$21:$A$91</definedName>
    <definedName name="Nonrepcreep">[3]DptRllUpDetail!$AG$5</definedName>
    <definedName name="NonRetEmpValues">[4]Calcs_HalfMileLU!$CN$7:$DR$61</definedName>
    <definedName name="NumCoreStns">[4]Inputs_Global!$C$11</definedName>
    <definedName name="NumStns">[4]Inputs_Global!$C$12</definedName>
    <definedName name="NvsASD">"V2017-06-30"</definedName>
    <definedName name="NvsAutoDrillOk">"VY"</definedName>
    <definedName name="NvsElapsedTime">0.000127314815472346</definedName>
    <definedName name="NvsEndTime">42534.6802662037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"V2010-12-21"</definedName>
    <definedName name="NvsPanelSetid">"VBARTD"</definedName>
    <definedName name="NvsReqBU">"VBARTD"</definedName>
    <definedName name="NvsReqBUOnly">"VY"</definedName>
    <definedName name="NvsTransLed">"VN"</definedName>
    <definedName name="NvsTreeASD">"V2017-06-30"</definedName>
    <definedName name="NvsValTbl.ACCOUNT">"GL_ACCOUNT_TBL"</definedName>
    <definedName name="NvsValTbl.ACTION">"BP_POSITION_TBL"</definedName>
    <definedName name="NvsValTbl.BP_BUDGET_VERSION">"BP_PB_WKLST_VW2"</definedName>
    <definedName name="NvsValTbl.BP_PLANNING_ID">"BP_MODEL"</definedName>
    <definedName name="NvsValTbl.BP_SCENARIO_CMPR">"BP_CMPR_SCEN"</definedName>
    <definedName name="NvsValTbl.BUDGET_PERIOD">"BP_BUD_PER_VW"</definedName>
    <definedName name="NvsValTbl.CLASS_FLD">"CLASS_CF_TBL"</definedName>
    <definedName name="NvsValTbl.JOBCODE">"JOBCODE_D00"</definedName>
    <definedName name="NvsValTbl.OPERATING_UNIT">"OPER_UNIT_D00"</definedName>
    <definedName name="NvsValTbl.POSITION_NBR">"BP_POSITION_TBL"</definedName>
    <definedName name="NvsValTbl.PROJECT_USER1">"PROJECT_D00"</definedName>
    <definedName name="NvsValTbl.SCENARIO">"SCENARIO_ALL_VW"</definedName>
    <definedName name="OACRevSource">[4]Inputs_Extensions!#REF!</definedName>
    <definedName name="OD_CapitalSurchg">[4]Matrices!$C$368:$BE$422</definedName>
    <definedName name="OD_Coliseum">[4]Matrices!#REF!</definedName>
    <definedName name="OD_CorePlusSFO">[4]Matrices!$C$132:$BE$186</definedName>
    <definedName name="OD_CurrentCore">[4]Matrices!#REF!</definedName>
    <definedName name="OD_DCSurchg">[4]Matrices!$C$427:$BE$481</definedName>
    <definedName name="OD_EastBay">[4]Matrices!$C$899:$BE$953</definedName>
    <definedName name="OD_eBARTIndicator">[4]Matrices!#REF!</definedName>
    <definedName name="OD_EBSuburban">[4]Matrices!$C$604:$BE$658</definedName>
    <definedName name="OD_ExcursionFare">[4]Matrices!$C$545:$BE$599</definedName>
    <definedName name="OD_FY11">[4]FinalODTables!#REF!</definedName>
    <definedName name="OD_FY11_NoAirBART">[4]ModeledODTables!#REF!</definedName>
    <definedName name="OD_FY12">[4]FinalODTables!#REF!</definedName>
    <definedName name="OD_LongTrip">[4]Matrices!$C$781:$BE$835</definedName>
    <definedName name="OD_MediumTrip">[4]Matrices!$C$722:$BE$776</definedName>
    <definedName name="OD_Model_FY11">[4]ModeledODTables!#REF!</definedName>
    <definedName name="OD_Model_FY12">[4]ModeledODTables!#REF!</definedName>
    <definedName name="OD_Model_FY13">[4]ModeledODTables!$C$8:$BE$62</definedName>
    <definedName name="OD_OACL">[4]Matrices!$C$1489:$BE$1543</definedName>
    <definedName name="OD_OACPremium">[4]Matrices!$C$250:$BE$304</definedName>
    <definedName name="OD_Rid_Core">[4]Matrices!$C$1135:$BE$1189</definedName>
    <definedName name="OD_Rid_eBART">[4]Matrices!$C$1371:$BE$1425</definedName>
    <definedName name="OD_Rid_OAC">[4]Matrices!$C$1253:$BE$1307</definedName>
    <definedName name="OD_Rid_SFO">[4]Matrices!$C$1194:$BE$1248</definedName>
    <definedName name="OD_Rid_SVBX">[4]Matrices!$C$1430:$BE$1484</definedName>
    <definedName name="OD_Rid_WSX">[4]Matrices!$C$1312:$BE$1366</definedName>
    <definedName name="OD_SFOExtIndicator">[4]Matrices!#REF!</definedName>
    <definedName name="OD_SFOMillbrae">[4]Matrices!$C$840:$BE$894</definedName>
    <definedName name="OD_SFOPremium">[4]Matrices!$C$191:$BE$245</definedName>
    <definedName name="OD_ShortTrip">[4]Matrices!$C$663:$BE$717</definedName>
    <definedName name="OD_SMSurChg">[4]Matrices!$C$486:$BE$540</definedName>
    <definedName name="OD_SVBX">[4]Matrices!#REF!</definedName>
    <definedName name="OD_TransBay_AMPKDir">[4]Matrices!$C$1017:$BE$1071</definedName>
    <definedName name="OD_TransBay_PMPkDir">[4]Matrices!$C$1076:$BE$1130</definedName>
    <definedName name="OD_TransBayIndicator">[4]Matrices!$C$309:$BE$363</definedName>
    <definedName name="OD_WestBay">[4]Matrices!$C$958:$BE$1012</definedName>
    <definedName name="OD_WSXIndicator">[4]Matrices!#REF!</definedName>
    <definedName name="OTHER_PD_LEAVE">#REF!</definedName>
    <definedName name="PART_TIME_STUDY">#REF!</definedName>
    <definedName name="PkgCostModeShiftPct">[4]Inputs_Global!#REF!</definedName>
    <definedName name="PkgFareElasticity">[4]Inputs_Global!#REF!</definedName>
    <definedName name="_xlnm.Print_Area" localSheetId="4">'FY25 Contact List'!$A$1:$K$282</definedName>
    <definedName name="_xlnm.Print_Area">'FY25 Contact List'!$A$6:$J$214</definedName>
    <definedName name="PRINT_AREA_2">#REF!</definedName>
    <definedName name="Print_Area_MI" localSheetId="4">'FY25 Contact List'!$A$6:$J$214</definedName>
    <definedName name="Print_Area_MI">#REF!</definedName>
    <definedName name="Print_Area_NI">#REF!</definedName>
    <definedName name="_xlnm.Print_Titles" localSheetId="4">'FY25 Contact List'!$1:$5</definedName>
    <definedName name="_xlnm.Print_Titles">'FY25 Contact List'!$3:$5</definedName>
    <definedName name="Print_Titles_MI" localSheetId="4">'FY25 Contact List'!$3:$5</definedName>
    <definedName name="PRINT_TITLES_MI">'FY25 Contact List'!$3:$5</definedName>
    <definedName name="PT1_HRLY">#REF!</definedName>
    <definedName name="PT2_SALARIED">#REF!</definedName>
    <definedName name="PT3_AFSCME">#REF!</definedName>
    <definedName name="PT5_MGMT">#REF!</definedName>
    <definedName name="PT7_PART_TIME">#REF!</definedName>
    <definedName name="PT8_POLICE">#REF!</definedName>
    <definedName name="RECON_FTE">#REF!</definedName>
    <definedName name="RECON_HW">#REF!</definedName>
    <definedName name="ResPkgValues">[4]Inputs_Parking!$AS$7:$BW$61</definedName>
    <definedName name="RetEmpValues">[4]Calcs_HalfMileLU!$BH$7:$CL$61</definedName>
    <definedName name="RiderFac">[4]Inputs_RidershipOverrides!$C$3</definedName>
    <definedName name="RidershipLoss_Ext">[4]Inputs_CatchmentPop!$DD$7:$EH$50</definedName>
    <definedName name="RROpenYr">[4]Inputs_Extensions!$E$18</definedName>
    <definedName name="SamTransAInterest">[4]Inputs_MiscFinancial!#REF!</definedName>
    <definedName name="Scenario">[4]Inputs_Extensions!$C$11</definedName>
    <definedName name="SFO_to_rail_cars">[4]Inputs_MiscFinancial!$B$19</definedName>
    <definedName name="SFOAgreementDeltaPct">[4]Inputs_MiscFinancial!$B$16</definedName>
    <definedName name="SFOAgreementInitial">[4]Inputs_MiscFinancial!$B$14</definedName>
    <definedName name="SFOBaseEntries">[4]Inputs_Extensions!$D$140</definedName>
    <definedName name="Shift2">'[3]FY11 Summary'!$B$4</definedName>
    <definedName name="Shift3">'[3]FY11 Summary'!$C$4</definedName>
    <definedName name="ShortTripMax">[4]Inputs_Fares!$C$5</definedName>
    <definedName name="SICK_LEAVE">#REF!</definedName>
    <definedName name="SVBXOpenYr">[4]Inputs_Extensions!$E$20</definedName>
    <definedName name="TIME_DIST_HOURS">#REF!</definedName>
    <definedName name="TravelTimes">[4]Matrices!$C$73:$BE$127</definedName>
    <definedName name="TripDistances">[4]Matrices!$C$6:$BE$60</definedName>
    <definedName name="tt_AN">[4]Inputs_Extensions!$G$19</definedName>
    <definedName name="tt_AR">[4]Inputs_Extensions!$G$22</definedName>
    <definedName name="tt_BE">[4]Inputs_Extensions!$G$21</definedName>
    <definedName name="tt_ML">[4]Inputs_Extensions!$G$20</definedName>
    <definedName name="tt_PR">[4]Inputs_Extensions!$G$18</definedName>
    <definedName name="tt_WS">[4]Inputs_Extensions!$G$17</definedName>
    <definedName name="UnresPkgValues">[4]Inputs_Parking!$M$7:$AQ$61</definedName>
    <definedName name="VAC_HOL_EARNED">#REF!</definedName>
    <definedName name="VAC_SCHED">#REF!</definedName>
    <definedName name="VAC_SICK_HOL_AS">#REF!</definedName>
    <definedName name="VAC_WORKSHEET">#REF!</definedName>
    <definedName name="WSXOpenYr">[4]Inputs_Extensions!$E$17</definedName>
    <definedName name="x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5" l="1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4047" i="5"/>
  <c r="G4048" i="5"/>
  <c r="G4049" i="5"/>
  <c r="G4050" i="5"/>
  <c r="G4051" i="5"/>
  <c r="G4052" i="5"/>
  <c r="G4053" i="5"/>
  <c r="G4054" i="5"/>
  <c r="G4055" i="5"/>
  <c r="G4056" i="5"/>
  <c r="G4057" i="5"/>
  <c r="G4058" i="5"/>
  <c r="G4059" i="5"/>
  <c r="G4060" i="5"/>
  <c r="G4061" i="5"/>
  <c r="G4062" i="5"/>
  <c r="G4063" i="5"/>
  <c r="G4064" i="5"/>
  <c r="G4065" i="5"/>
  <c r="G4066" i="5"/>
  <c r="G4067" i="5"/>
  <c r="G4068" i="5"/>
  <c r="G4069" i="5"/>
  <c r="G4070" i="5"/>
  <c r="G4071" i="5"/>
  <c r="G4072" i="5"/>
  <c r="G4073" i="5"/>
  <c r="G4074" i="5"/>
  <c r="G4075" i="5"/>
  <c r="G4076" i="5"/>
  <c r="G4077" i="5"/>
  <c r="G4078" i="5"/>
  <c r="G4079" i="5"/>
  <c r="G4080" i="5"/>
  <c r="G4081" i="5"/>
  <c r="G4082" i="5"/>
  <c r="G4083" i="5"/>
  <c r="G4084" i="5"/>
  <c r="G4085" i="5"/>
  <c r="G4086" i="5"/>
  <c r="G4087" i="5"/>
  <c r="G4088" i="5"/>
  <c r="G4089" i="5"/>
  <c r="G4090" i="5"/>
  <c r="G4091" i="5"/>
  <c r="G4092" i="5"/>
  <c r="G4093" i="5"/>
  <c r="G4094" i="5"/>
  <c r="G4095" i="5"/>
  <c r="G4096" i="5"/>
  <c r="G4097" i="5"/>
  <c r="G4098" i="5"/>
  <c r="G4099" i="5"/>
  <c r="G4100" i="5"/>
  <c r="G4101" i="5"/>
  <c r="G4102" i="5"/>
  <c r="G4103" i="5"/>
  <c r="G4104" i="5"/>
  <c r="G4105" i="5"/>
  <c r="G4106" i="5"/>
  <c r="G4107" i="5"/>
  <c r="G4108" i="5"/>
  <c r="G4109" i="5"/>
  <c r="G4110" i="5"/>
  <c r="G4111" i="5"/>
  <c r="G4112" i="5"/>
  <c r="G4113" i="5"/>
  <c r="G4114" i="5"/>
  <c r="G4115" i="5"/>
  <c r="G4116" i="5"/>
  <c r="G4117" i="5"/>
  <c r="G4118" i="5"/>
  <c r="G4119" i="5"/>
  <c r="G4120" i="5"/>
  <c r="G4121" i="5"/>
  <c r="G4122" i="5"/>
  <c r="G4123" i="5"/>
  <c r="G4124" i="5"/>
  <c r="G4125" i="5"/>
  <c r="G4126" i="5"/>
  <c r="G4127" i="5"/>
  <c r="G4128" i="5"/>
  <c r="G4129" i="5"/>
  <c r="G4130" i="5"/>
  <c r="G4131" i="5"/>
  <c r="G4132" i="5"/>
  <c r="G4133" i="5"/>
  <c r="G4134" i="5"/>
  <c r="G4135" i="5"/>
  <c r="G4136" i="5"/>
  <c r="G4137" i="5"/>
  <c r="G4138" i="5"/>
  <c r="G4139" i="5"/>
  <c r="G4140" i="5"/>
  <c r="G4141" i="5"/>
  <c r="G4142" i="5"/>
  <c r="G4143" i="5"/>
  <c r="G4144" i="5"/>
  <c r="G4145" i="5"/>
  <c r="G4146" i="5"/>
  <c r="G4147" i="5"/>
  <c r="G4148" i="5"/>
  <c r="G4149" i="5"/>
  <c r="G4150" i="5"/>
  <c r="G4151" i="5"/>
  <c r="G4152" i="5"/>
  <c r="G4153" i="5"/>
  <c r="G4154" i="5"/>
  <c r="G4155" i="5"/>
  <c r="G4156" i="5"/>
  <c r="G4157" i="5"/>
  <c r="G4158" i="5"/>
  <c r="G4159" i="5"/>
  <c r="G4160" i="5"/>
  <c r="G4161" i="5"/>
  <c r="G4162" i="5"/>
  <c r="G4163" i="5"/>
  <c r="G4164" i="5"/>
  <c r="G4165" i="5"/>
  <c r="G4166" i="5"/>
  <c r="G4167" i="5"/>
  <c r="G4168" i="5"/>
  <c r="G4169" i="5"/>
  <c r="G4170" i="5"/>
  <c r="G4171" i="5"/>
  <c r="G4172" i="5"/>
  <c r="G4173" i="5"/>
  <c r="G4174" i="5"/>
  <c r="G4175" i="5"/>
  <c r="G4176" i="5"/>
  <c r="G4177" i="5"/>
  <c r="G4178" i="5"/>
  <c r="G4179" i="5"/>
  <c r="G4180" i="5"/>
  <c r="G4181" i="5"/>
  <c r="G4182" i="5"/>
  <c r="G4183" i="5"/>
  <c r="G4184" i="5"/>
  <c r="G4185" i="5"/>
  <c r="G4186" i="5"/>
  <c r="G4187" i="5"/>
  <c r="G4188" i="5"/>
  <c r="G4189" i="5"/>
  <c r="G4190" i="5"/>
  <c r="G4191" i="5"/>
  <c r="G4192" i="5"/>
  <c r="G4193" i="5"/>
  <c r="G4194" i="5"/>
  <c r="G4195" i="5"/>
  <c r="G4196" i="5"/>
  <c r="G4197" i="5"/>
  <c r="G4198" i="5"/>
  <c r="G4199" i="5"/>
  <c r="G4200" i="5"/>
  <c r="G4201" i="5"/>
  <c r="G4202" i="5"/>
  <c r="G4203" i="5"/>
  <c r="G4204" i="5"/>
  <c r="G4205" i="5"/>
  <c r="G4206" i="5"/>
  <c r="G4207" i="5"/>
  <c r="G4208" i="5"/>
  <c r="G4209" i="5"/>
  <c r="G4210" i="5"/>
  <c r="G4211" i="5"/>
  <c r="G4212" i="5"/>
  <c r="G4213" i="5"/>
  <c r="G4214" i="5"/>
  <c r="G4215" i="5"/>
  <c r="G4216" i="5"/>
  <c r="G4217" i="5"/>
  <c r="G4218" i="5"/>
  <c r="G4219" i="5"/>
  <c r="G4220" i="5"/>
  <c r="G4221" i="5"/>
  <c r="G4222" i="5"/>
  <c r="G4223" i="5"/>
  <c r="G4224" i="5"/>
  <c r="G4225" i="5"/>
  <c r="G4226" i="5"/>
  <c r="G4227" i="5"/>
  <c r="G4228" i="5"/>
  <c r="G4229" i="5"/>
  <c r="G4230" i="5"/>
  <c r="G4231" i="5"/>
  <c r="G4232" i="5"/>
  <c r="G4233" i="5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4303" i="5"/>
  <c r="G4304" i="5"/>
  <c r="G4305" i="5"/>
  <c r="G4306" i="5"/>
  <c r="G4307" i="5"/>
  <c r="G4308" i="5"/>
  <c r="G4309" i="5"/>
  <c r="G4310" i="5"/>
  <c r="G4311" i="5"/>
  <c r="G4312" i="5"/>
  <c r="G4313" i="5"/>
  <c r="G4314" i="5"/>
  <c r="G4315" i="5"/>
  <c r="G4316" i="5"/>
  <c r="G4317" i="5"/>
  <c r="G4318" i="5"/>
  <c r="G4319" i="5"/>
  <c r="G4320" i="5"/>
  <c r="G4321" i="5"/>
  <c r="G4322" i="5"/>
  <c r="G4323" i="5"/>
  <c r="G4324" i="5"/>
  <c r="G4325" i="5"/>
  <c r="G4326" i="5"/>
  <c r="G4327" i="5"/>
  <c r="G4328" i="5"/>
  <c r="G4329" i="5"/>
  <c r="G4330" i="5"/>
  <c r="G4331" i="5"/>
  <c r="G4332" i="5"/>
  <c r="G4333" i="5"/>
  <c r="G4334" i="5"/>
  <c r="G4335" i="5"/>
  <c r="G4336" i="5"/>
  <c r="G4337" i="5"/>
  <c r="G4338" i="5"/>
  <c r="G4339" i="5"/>
  <c r="G4340" i="5"/>
  <c r="G4341" i="5"/>
  <c r="G4342" i="5"/>
  <c r="G4343" i="5"/>
  <c r="G4344" i="5"/>
  <c r="G4345" i="5"/>
  <c r="G4346" i="5"/>
  <c r="G4347" i="5"/>
  <c r="G4348" i="5"/>
  <c r="G4349" i="5"/>
  <c r="G4350" i="5"/>
  <c r="G4351" i="5"/>
  <c r="G4352" i="5"/>
  <c r="G4353" i="5"/>
  <c r="G4354" i="5"/>
  <c r="G4355" i="5"/>
  <c r="G4356" i="5"/>
  <c r="G4357" i="5"/>
  <c r="G4358" i="5"/>
  <c r="G4359" i="5"/>
  <c r="G4360" i="5"/>
  <c r="G4361" i="5"/>
  <c r="G4362" i="5"/>
  <c r="G4363" i="5"/>
  <c r="G4364" i="5"/>
  <c r="G4365" i="5"/>
  <c r="G4366" i="5"/>
  <c r="G4367" i="5"/>
  <c r="G4368" i="5"/>
  <c r="G4369" i="5"/>
  <c r="G4370" i="5"/>
  <c r="G4371" i="5"/>
  <c r="G4372" i="5"/>
  <c r="G4373" i="5"/>
  <c r="G4374" i="5"/>
  <c r="G4375" i="5"/>
  <c r="G4376" i="5"/>
  <c r="G4377" i="5"/>
  <c r="G4378" i="5"/>
  <c r="G4379" i="5"/>
  <c r="G4380" i="5"/>
  <c r="G4381" i="5"/>
  <c r="G4382" i="5"/>
  <c r="G4383" i="5"/>
  <c r="G4384" i="5"/>
  <c r="G4385" i="5"/>
  <c r="G4386" i="5"/>
  <c r="G4387" i="5"/>
  <c r="G4388" i="5"/>
  <c r="G4389" i="5"/>
  <c r="G4390" i="5"/>
  <c r="G4391" i="5"/>
  <c r="G4392" i="5"/>
  <c r="G4393" i="5"/>
  <c r="G4394" i="5"/>
  <c r="G4395" i="5"/>
  <c r="G4396" i="5"/>
  <c r="G4397" i="5"/>
  <c r="G4398" i="5"/>
  <c r="G4399" i="5"/>
  <c r="G4400" i="5"/>
  <c r="G4401" i="5"/>
  <c r="G4402" i="5"/>
  <c r="G4403" i="5"/>
  <c r="G4404" i="5"/>
  <c r="G4405" i="5"/>
  <c r="G4406" i="5"/>
  <c r="G4407" i="5"/>
  <c r="G4408" i="5"/>
  <c r="G4409" i="5"/>
  <c r="G4410" i="5"/>
  <c r="G4411" i="5"/>
  <c r="G4412" i="5"/>
  <c r="G4413" i="5"/>
  <c r="G4414" i="5"/>
  <c r="G4415" i="5"/>
  <c r="G4416" i="5"/>
  <c r="G4417" i="5"/>
  <c r="G4418" i="5"/>
  <c r="G4419" i="5"/>
  <c r="G4420" i="5"/>
  <c r="G4421" i="5"/>
  <c r="G4422" i="5"/>
  <c r="G4423" i="5"/>
  <c r="G4424" i="5"/>
  <c r="G4425" i="5"/>
  <c r="G4426" i="5"/>
  <c r="G4427" i="5"/>
  <c r="G4428" i="5"/>
  <c r="G4429" i="5"/>
  <c r="G4430" i="5"/>
  <c r="G4431" i="5"/>
  <c r="G4432" i="5"/>
  <c r="G4433" i="5"/>
  <c r="G4434" i="5"/>
  <c r="G4435" i="5"/>
  <c r="G4436" i="5"/>
  <c r="G4437" i="5"/>
  <c r="G4438" i="5"/>
  <c r="G4439" i="5"/>
  <c r="G4440" i="5"/>
  <c r="G4441" i="5"/>
  <c r="G4442" i="5"/>
  <c r="G4443" i="5"/>
  <c r="G4444" i="5"/>
  <c r="G4445" i="5"/>
  <c r="G4446" i="5"/>
  <c r="G4447" i="5"/>
  <c r="G4448" i="5"/>
  <c r="G4449" i="5"/>
  <c r="G4450" i="5"/>
  <c r="G4451" i="5"/>
  <c r="G4452" i="5"/>
  <c r="G4453" i="5"/>
  <c r="G4454" i="5"/>
  <c r="G4455" i="5"/>
  <c r="G4456" i="5"/>
  <c r="G4457" i="5"/>
  <c r="G4458" i="5"/>
  <c r="G4459" i="5"/>
  <c r="G4460" i="5"/>
  <c r="G4461" i="5"/>
  <c r="G4462" i="5"/>
  <c r="G4463" i="5"/>
  <c r="G4464" i="5"/>
  <c r="G4465" i="5"/>
  <c r="G4466" i="5"/>
  <c r="G4467" i="5"/>
  <c r="G4468" i="5"/>
  <c r="G4469" i="5"/>
  <c r="G4470" i="5"/>
  <c r="G4471" i="5"/>
  <c r="G4472" i="5"/>
  <c r="G4473" i="5"/>
  <c r="G4474" i="5"/>
  <c r="G4475" i="5"/>
  <c r="G4476" i="5"/>
  <c r="G4477" i="5"/>
  <c r="G4478" i="5"/>
  <c r="G4479" i="5"/>
  <c r="G4480" i="5"/>
  <c r="G4481" i="5"/>
  <c r="G4482" i="5"/>
  <c r="G4483" i="5"/>
  <c r="G4484" i="5"/>
  <c r="G4485" i="5"/>
  <c r="G4486" i="5"/>
  <c r="G4487" i="5"/>
  <c r="G4488" i="5"/>
  <c r="G4489" i="5"/>
  <c r="G4490" i="5"/>
  <c r="G4491" i="5"/>
  <c r="G4492" i="5"/>
  <c r="G4493" i="5"/>
  <c r="G4494" i="5"/>
  <c r="G4495" i="5"/>
  <c r="G4496" i="5"/>
  <c r="G4497" i="5"/>
  <c r="G4498" i="5"/>
  <c r="G4499" i="5"/>
  <c r="G4500" i="5"/>
  <c r="G4501" i="5"/>
  <c r="G4502" i="5"/>
  <c r="G4503" i="5"/>
  <c r="G4504" i="5"/>
  <c r="G4505" i="5"/>
  <c r="G4506" i="5"/>
  <c r="G4507" i="5"/>
  <c r="G4508" i="5"/>
  <c r="G4509" i="5"/>
  <c r="G4510" i="5"/>
  <c r="G4511" i="5"/>
  <c r="G4512" i="5"/>
  <c r="G4513" i="5"/>
  <c r="G4514" i="5"/>
  <c r="G4515" i="5"/>
  <c r="G4516" i="5"/>
  <c r="G4517" i="5"/>
  <c r="G4518" i="5"/>
  <c r="G4519" i="5"/>
  <c r="G4520" i="5"/>
  <c r="G4521" i="5"/>
  <c r="G4522" i="5"/>
  <c r="G4523" i="5"/>
  <c r="G4524" i="5"/>
  <c r="G4525" i="5"/>
  <c r="G4526" i="5"/>
  <c r="G4527" i="5"/>
  <c r="G4528" i="5"/>
  <c r="G4529" i="5"/>
  <c r="G4530" i="5"/>
  <c r="G4531" i="5"/>
  <c r="G4532" i="5"/>
  <c r="G4533" i="5"/>
  <c r="G4534" i="5"/>
  <c r="G4535" i="5"/>
  <c r="G4536" i="5"/>
  <c r="G4537" i="5"/>
  <c r="G4538" i="5"/>
  <c r="G4539" i="5"/>
  <c r="G4540" i="5"/>
  <c r="G4541" i="5"/>
  <c r="G4542" i="5"/>
  <c r="G4543" i="5"/>
  <c r="G4544" i="5"/>
  <c r="G4545" i="5"/>
  <c r="G4546" i="5"/>
  <c r="G4547" i="5"/>
  <c r="G4548" i="5"/>
  <c r="G4549" i="5"/>
  <c r="G4550" i="5"/>
  <c r="G4551" i="5"/>
  <c r="G4552" i="5"/>
  <c r="G4553" i="5"/>
  <c r="G4554" i="5"/>
  <c r="G4555" i="5"/>
  <c r="G4556" i="5"/>
  <c r="G4557" i="5"/>
  <c r="G4558" i="5"/>
  <c r="G4559" i="5"/>
  <c r="G4560" i="5"/>
  <c r="G4561" i="5"/>
  <c r="G4562" i="5"/>
  <c r="G4563" i="5"/>
  <c r="G4564" i="5"/>
  <c r="G4565" i="5"/>
  <c r="G4566" i="5"/>
  <c r="G4567" i="5"/>
  <c r="G4568" i="5"/>
  <c r="G4569" i="5"/>
  <c r="G4570" i="5"/>
  <c r="G4571" i="5"/>
  <c r="G4572" i="5"/>
  <c r="G4573" i="5"/>
  <c r="G4574" i="5"/>
  <c r="G4575" i="5"/>
  <c r="G4576" i="5"/>
  <c r="G4577" i="5"/>
  <c r="G4578" i="5"/>
  <c r="G4579" i="5"/>
  <c r="G4580" i="5"/>
  <c r="G4581" i="5"/>
  <c r="G4582" i="5"/>
  <c r="G4583" i="5"/>
  <c r="G4584" i="5"/>
  <c r="G4585" i="5"/>
  <c r="G4586" i="5"/>
  <c r="G4587" i="5"/>
  <c r="G4588" i="5"/>
  <c r="G4589" i="5"/>
  <c r="G4590" i="5"/>
  <c r="G4591" i="5"/>
  <c r="G4592" i="5"/>
  <c r="G4593" i="5"/>
  <c r="G4594" i="5"/>
  <c r="G4595" i="5"/>
  <c r="G4596" i="5"/>
  <c r="G4597" i="5"/>
  <c r="G4598" i="5"/>
  <c r="G4599" i="5"/>
  <c r="G4600" i="5"/>
  <c r="G4601" i="5"/>
  <c r="G4602" i="5"/>
  <c r="G4603" i="5"/>
  <c r="G4604" i="5"/>
  <c r="G4605" i="5"/>
  <c r="G4606" i="5"/>
  <c r="G4607" i="5"/>
  <c r="G4608" i="5"/>
  <c r="G4609" i="5"/>
  <c r="G4610" i="5"/>
  <c r="G4611" i="5"/>
  <c r="G4612" i="5"/>
  <c r="G4613" i="5"/>
  <c r="G4614" i="5"/>
  <c r="G4615" i="5"/>
  <c r="G4616" i="5"/>
  <c r="G4617" i="5"/>
  <c r="G4618" i="5"/>
  <c r="G4619" i="5"/>
  <c r="G4620" i="5"/>
  <c r="G4621" i="5"/>
  <c r="G4622" i="5"/>
  <c r="G4623" i="5"/>
  <c r="G4624" i="5"/>
  <c r="G4625" i="5"/>
  <c r="G4626" i="5"/>
  <c r="G4627" i="5"/>
  <c r="G4628" i="5"/>
  <c r="G4629" i="5"/>
  <c r="G4630" i="5"/>
  <c r="G4631" i="5"/>
  <c r="G4632" i="5"/>
  <c r="G4633" i="5"/>
  <c r="G4634" i="5"/>
  <c r="G4635" i="5"/>
  <c r="G4636" i="5"/>
  <c r="G4637" i="5"/>
  <c r="G4638" i="5"/>
  <c r="G4639" i="5"/>
  <c r="G4640" i="5"/>
  <c r="G4641" i="5"/>
  <c r="G4642" i="5"/>
  <c r="G4643" i="5"/>
  <c r="G4644" i="5"/>
  <c r="G4645" i="5"/>
  <c r="G4646" i="5"/>
  <c r="G4647" i="5"/>
  <c r="G4648" i="5"/>
  <c r="G4649" i="5"/>
  <c r="G4650" i="5"/>
  <c r="G4651" i="5"/>
  <c r="G4652" i="5"/>
  <c r="G4653" i="5"/>
  <c r="G4654" i="5"/>
  <c r="G4655" i="5"/>
  <c r="G4656" i="5"/>
  <c r="G4657" i="5"/>
  <c r="G4658" i="5"/>
  <c r="G4659" i="5"/>
  <c r="G4660" i="5"/>
  <c r="G4661" i="5"/>
  <c r="G4662" i="5"/>
  <c r="G4663" i="5"/>
  <c r="G4664" i="5"/>
  <c r="G4665" i="5"/>
  <c r="G4666" i="5"/>
  <c r="G4667" i="5"/>
  <c r="G4668" i="5"/>
  <c r="G4669" i="5"/>
  <c r="G4670" i="5"/>
  <c r="G4671" i="5"/>
  <c r="G4672" i="5"/>
  <c r="G4673" i="5"/>
  <c r="G4674" i="5"/>
  <c r="G4675" i="5"/>
  <c r="G4676" i="5"/>
  <c r="G4677" i="5"/>
  <c r="G4678" i="5"/>
  <c r="G4679" i="5"/>
  <c r="G4680" i="5"/>
  <c r="G4681" i="5"/>
  <c r="G4682" i="5"/>
  <c r="G4683" i="5"/>
  <c r="G4684" i="5"/>
  <c r="G4685" i="5"/>
  <c r="G4686" i="5"/>
  <c r="G4687" i="5"/>
  <c r="G4688" i="5"/>
  <c r="G4689" i="5"/>
  <c r="G4690" i="5"/>
  <c r="G4691" i="5"/>
  <c r="G4692" i="5"/>
  <c r="G4693" i="5"/>
  <c r="G4694" i="5"/>
  <c r="G4695" i="5"/>
  <c r="G4696" i="5"/>
  <c r="G4697" i="5"/>
  <c r="G4698" i="5"/>
  <c r="G4699" i="5"/>
  <c r="G4700" i="5"/>
  <c r="G4701" i="5"/>
  <c r="G4702" i="5"/>
  <c r="G4703" i="5"/>
  <c r="G4704" i="5"/>
  <c r="G4705" i="5"/>
  <c r="G4706" i="5"/>
  <c r="G4707" i="5"/>
  <c r="G4708" i="5"/>
  <c r="G4709" i="5"/>
  <c r="G4710" i="5"/>
  <c r="G4711" i="5"/>
  <c r="G4712" i="5"/>
  <c r="G4713" i="5"/>
  <c r="G4714" i="5"/>
  <c r="G4715" i="5"/>
  <c r="G4716" i="5"/>
  <c r="G4717" i="5"/>
  <c r="G4718" i="5"/>
  <c r="G4719" i="5"/>
  <c r="G4720" i="5"/>
  <c r="G4721" i="5"/>
  <c r="G4722" i="5"/>
  <c r="G4723" i="5"/>
  <c r="G4724" i="5"/>
  <c r="G4725" i="5"/>
  <c r="G4726" i="5"/>
  <c r="G4727" i="5"/>
  <c r="G4728" i="5"/>
  <c r="G4729" i="5"/>
  <c r="G4730" i="5"/>
  <c r="G4731" i="5"/>
  <c r="G4732" i="5"/>
  <c r="G4733" i="5"/>
  <c r="G4734" i="5"/>
  <c r="G4735" i="5"/>
  <c r="G4736" i="5"/>
  <c r="G4737" i="5"/>
  <c r="G4738" i="5"/>
  <c r="G4739" i="5"/>
  <c r="G4740" i="5"/>
  <c r="G4741" i="5"/>
  <c r="G4742" i="5"/>
  <c r="G4743" i="5"/>
  <c r="G4744" i="5"/>
  <c r="G4745" i="5"/>
  <c r="G4746" i="5"/>
  <c r="G4747" i="5"/>
  <c r="G4748" i="5"/>
  <c r="G4749" i="5"/>
  <c r="G4750" i="5"/>
  <c r="G4751" i="5"/>
  <c r="G4752" i="5"/>
  <c r="G4753" i="5"/>
  <c r="G4754" i="5"/>
  <c r="G4755" i="5"/>
  <c r="G4756" i="5"/>
  <c r="G4757" i="5"/>
  <c r="G4758" i="5"/>
  <c r="G4759" i="5"/>
  <c r="G4760" i="5"/>
  <c r="G4761" i="5"/>
  <c r="G4762" i="5"/>
  <c r="G4763" i="5"/>
  <c r="G4764" i="5"/>
  <c r="G4765" i="5"/>
  <c r="G4766" i="5"/>
  <c r="G4767" i="5"/>
  <c r="G4768" i="5"/>
  <c r="G4769" i="5"/>
  <c r="G4770" i="5"/>
  <c r="G4771" i="5"/>
  <c r="G4772" i="5"/>
  <c r="G4773" i="5"/>
  <c r="G4774" i="5"/>
  <c r="G4775" i="5"/>
  <c r="G4776" i="5"/>
  <c r="G4777" i="5"/>
  <c r="G4778" i="5"/>
  <c r="G4779" i="5"/>
  <c r="G4780" i="5"/>
  <c r="G4781" i="5"/>
  <c r="G4782" i="5"/>
  <c r="G4783" i="5"/>
  <c r="G4784" i="5"/>
  <c r="G4785" i="5"/>
  <c r="G4786" i="5"/>
  <c r="G4787" i="5"/>
  <c r="G4788" i="5"/>
  <c r="G4789" i="5"/>
  <c r="G4790" i="5"/>
  <c r="G4791" i="5"/>
  <c r="G4792" i="5"/>
  <c r="G4793" i="5"/>
  <c r="G4794" i="5"/>
  <c r="G4795" i="5"/>
  <c r="G4796" i="5"/>
  <c r="G4797" i="5"/>
  <c r="G4798" i="5"/>
  <c r="G4799" i="5"/>
  <c r="G4800" i="5"/>
  <c r="G4801" i="5"/>
  <c r="G4802" i="5"/>
  <c r="G4803" i="5"/>
  <c r="G4804" i="5"/>
  <c r="G4805" i="5"/>
  <c r="G4806" i="5"/>
  <c r="G4807" i="5"/>
  <c r="G4808" i="5"/>
  <c r="G4809" i="5"/>
  <c r="G4810" i="5"/>
  <c r="G4811" i="5"/>
  <c r="G4812" i="5"/>
  <c r="G4813" i="5"/>
  <c r="G4814" i="5"/>
  <c r="G4815" i="5"/>
  <c r="G4816" i="5"/>
  <c r="G4817" i="5"/>
  <c r="G4818" i="5"/>
  <c r="G4819" i="5"/>
  <c r="G4820" i="5"/>
  <c r="G4821" i="5"/>
  <c r="G4822" i="5"/>
  <c r="G4823" i="5"/>
  <c r="G4824" i="5"/>
  <c r="G4825" i="5"/>
  <c r="G4826" i="5"/>
  <c r="G4827" i="5"/>
  <c r="G4828" i="5"/>
  <c r="G4829" i="5"/>
  <c r="G4830" i="5"/>
  <c r="G4831" i="5"/>
  <c r="G4832" i="5"/>
  <c r="G4833" i="5"/>
  <c r="G4834" i="5"/>
  <c r="G4835" i="5"/>
  <c r="G4836" i="5"/>
  <c r="G4837" i="5"/>
  <c r="G4838" i="5"/>
  <c r="G4839" i="5"/>
  <c r="G4840" i="5"/>
  <c r="G4841" i="5"/>
  <c r="G4842" i="5"/>
  <c r="G4843" i="5"/>
  <c r="G4844" i="5"/>
  <c r="G4845" i="5"/>
  <c r="G4846" i="5"/>
  <c r="G4847" i="5"/>
  <c r="G4848" i="5"/>
  <c r="G4849" i="5"/>
  <c r="G4850" i="5"/>
  <c r="G4851" i="5"/>
  <c r="G4852" i="5"/>
  <c r="G4853" i="5"/>
  <c r="G4854" i="5"/>
  <c r="G4855" i="5"/>
  <c r="G4856" i="5"/>
  <c r="G4857" i="5"/>
  <c r="G4858" i="5"/>
  <c r="G4859" i="5"/>
  <c r="G4860" i="5"/>
  <c r="G4861" i="5"/>
  <c r="G4862" i="5"/>
  <c r="G4863" i="5"/>
  <c r="G4864" i="5"/>
  <c r="G4865" i="5"/>
  <c r="G4866" i="5"/>
  <c r="G4867" i="5"/>
  <c r="G4868" i="5"/>
  <c r="G4869" i="5"/>
  <c r="G4870" i="5"/>
  <c r="G4871" i="5"/>
  <c r="G4872" i="5"/>
  <c r="G4873" i="5"/>
  <c r="G4874" i="5"/>
  <c r="G4875" i="5"/>
  <c r="G4876" i="5"/>
  <c r="G4877" i="5"/>
  <c r="G4878" i="5"/>
  <c r="G4879" i="5"/>
  <c r="G4880" i="5"/>
  <c r="G4881" i="5"/>
  <c r="G4882" i="5"/>
  <c r="G4883" i="5"/>
  <c r="G4884" i="5"/>
  <c r="G4885" i="5"/>
  <c r="G4886" i="5"/>
  <c r="G4887" i="5"/>
  <c r="G4888" i="5"/>
  <c r="G4889" i="5"/>
  <c r="G4890" i="5"/>
  <c r="G4891" i="5"/>
  <c r="G4892" i="5"/>
  <c r="G4893" i="5"/>
  <c r="G4894" i="5"/>
  <c r="G4895" i="5"/>
  <c r="G4896" i="5"/>
  <c r="G4897" i="5"/>
  <c r="G4898" i="5"/>
  <c r="G4899" i="5"/>
  <c r="G4900" i="5"/>
  <c r="G4901" i="5"/>
  <c r="G4902" i="5"/>
  <c r="G4903" i="5"/>
  <c r="G4904" i="5"/>
  <c r="G4905" i="5"/>
  <c r="G4906" i="5"/>
  <c r="G4907" i="5"/>
  <c r="G4908" i="5"/>
  <c r="G4909" i="5"/>
  <c r="G4910" i="5"/>
  <c r="G4911" i="5"/>
  <c r="G4912" i="5"/>
  <c r="G4913" i="5"/>
  <c r="G4914" i="5"/>
  <c r="G4915" i="5"/>
  <c r="G4916" i="5"/>
  <c r="G4917" i="5"/>
  <c r="G4918" i="5"/>
  <c r="G4919" i="5"/>
  <c r="G4920" i="5"/>
  <c r="G4921" i="5"/>
  <c r="G4922" i="5"/>
  <c r="G4923" i="5"/>
  <c r="G4924" i="5"/>
  <c r="G4925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940" i="5"/>
  <c r="G4941" i="5"/>
  <c r="G4942" i="5"/>
  <c r="G4943" i="5"/>
  <c r="G4944" i="5"/>
  <c r="G4945" i="5"/>
  <c r="G4946" i="5"/>
  <c r="G4947" i="5"/>
  <c r="G4948" i="5"/>
  <c r="G4949" i="5"/>
  <c r="G4950" i="5"/>
  <c r="G4951" i="5"/>
  <c r="G4952" i="5"/>
  <c r="G4953" i="5"/>
  <c r="G4954" i="5"/>
  <c r="G4955" i="5"/>
  <c r="G4956" i="5"/>
  <c r="G4957" i="5"/>
  <c r="G4958" i="5"/>
  <c r="G4959" i="5"/>
  <c r="G4960" i="5"/>
  <c r="G4961" i="5"/>
  <c r="G4962" i="5"/>
  <c r="G4963" i="5"/>
  <c r="G4964" i="5"/>
  <c r="G4965" i="5"/>
  <c r="G4966" i="5"/>
  <c r="G4967" i="5"/>
  <c r="G4968" i="5"/>
  <c r="G4969" i="5"/>
  <c r="G4970" i="5"/>
  <c r="G4971" i="5"/>
  <c r="G4972" i="5"/>
  <c r="G4973" i="5"/>
  <c r="G4974" i="5"/>
  <c r="G4975" i="5"/>
  <c r="G4976" i="5"/>
  <c r="G4977" i="5"/>
  <c r="G4978" i="5"/>
  <c r="G4979" i="5"/>
  <c r="G4980" i="5"/>
  <c r="G4981" i="5"/>
  <c r="G4982" i="5"/>
  <c r="G4983" i="5"/>
  <c r="G4984" i="5"/>
  <c r="G4985" i="5"/>
  <c r="G4986" i="5"/>
  <c r="G4987" i="5"/>
  <c r="G4988" i="5"/>
  <c r="G4989" i="5"/>
  <c r="G4990" i="5"/>
  <c r="G4991" i="5"/>
  <c r="G4992" i="5"/>
  <c r="G4993" i="5"/>
  <c r="G4994" i="5"/>
  <c r="G4995" i="5"/>
  <c r="G4996" i="5"/>
  <c r="G4997" i="5"/>
  <c r="G4998" i="5"/>
  <c r="G4999" i="5"/>
  <c r="G5000" i="5"/>
  <c r="G5001" i="5"/>
  <c r="G5002" i="5"/>
  <c r="G5003" i="5"/>
  <c r="G5004" i="5"/>
  <c r="G5005" i="5"/>
  <c r="G5006" i="5"/>
  <c r="G5007" i="5"/>
  <c r="G5008" i="5"/>
  <c r="G5009" i="5"/>
  <c r="G5010" i="5"/>
  <c r="G5011" i="5"/>
  <c r="G5012" i="5"/>
  <c r="G5013" i="5"/>
  <c r="G5014" i="5"/>
  <c r="G5015" i="5"/>
  <c r="G5016" i="5"/>
  <c r="G5017" i="5"/>
  <c r="G5018" i="5"/>
  <c r="G5019" i="5"/>
  <c r="G5020" i="5"/>
  <c r="G5021" i="5"/>
  <c r="G5022" i="5"/>
  <c r="G5023" i="5"/>
  <c r="G5024" i="5"/>
  <c r="G5025" i="5"/>
  <c r="G5026" i="5"/>
  <c r="G5027" i="5"/>
  <c r="G5028" i="5"/>
  <c r="G5029" i="5"/>
  <c r="G5030" i="5"/>
  <c r="G5031" i="5"/>
  <c r="G5032" i="5"/>
  <c r="G5033" i="5"/>
  <c r="G5034" i="5"/>
  <c r="G5035" i="5"/>
  <c r="G5036" i="5"/>
  <c r="G5037" i="5"/>
  <c r="G5038" i="5"/>
  <c r="G5039" i="5"/>
  <c r="G5040" i="5"/>
  <c r="G5041" i="5"/>
  <c r="G5042" i="5"/>
  <c r="G5043" i="5"/>
  <c r="G5044" i="5"/>
  <c r="G5045" i="5"/>
  <c r="G5046" i="5"/>
  <c r="G5047" i="5"/>
  <c r="G5048" i="5"/>
  <c r="G5049" i="5"/>
  <c r="G5050" i="5"/>
  <c r="G5051" i="5"/>
  <c r="G5052" i="5"/>
  <c r="G5053" i="5"/>
  <c r="G5054" i="5"/>
  <c r="G5055" i="5"/>
  <c r="G5056" i="5"/>
  <c r="G5057" i="5"/>
  <c r="G5058" i="5"/>
  <c r="G5059" i="5"/>
  <c r="G5060" i="5"/>
  <c r="G5061" i="5"/>
  <c r="G5062" i="5"/>
  <c r="G5063" i="5"/>
  <c r="G5064" i="5"/>
  <c r="G5065" i="5"/>
  <c r="G5066" i="5"/>
  <c r="G5067" i="5"/>
  <c r="G5068" i="5"/>
  <c r="G5069" i="5"/>
  <c r="G5070" i="5"/>
  <c r="G5071" i="5"/>
  <c r="G5072" i="5"/>
  <c r="G5073" i="5"/>
  <c r="G5074" i="5"/>
  <c r="G5075" i="5"/>
  <c r="G5076" i="5"/>
  <c r="G5077" i="5"/>
  <c r="G5078" i="5"/>
  <c r="G5079" i="5"/>
  <c r="G5080" i="5"/>
  <c r="G5081" i="5"/>
  <c r="G5082" i="5"/>
  <c r="G5083" i="5"/>
  <c r="G5084" i="5"/>
  <c r="G5085" i="5"/>
  <c r="G5086" i="5"/>
  <c r="G5087" i="5"/>
  <c r="G5088" i="5"/>
  <c r="G5089" i="5"/>
  <c r="G5090" i="5"/>
  <c r="G5091" i="5"/>
  <c r="G5092" i="5"/>
  <c r="G5093" i="5"/>
  <c r="G5094" i="5"/>
  <c r="G5095" i="5"/>
  <c r="G5096" i="5"/>
  <c r="G5097" i="5"/>
  <c r="G5098" i="5"/>
  <c r="G5099" i="5"/>
  <c r="G5100" i="5"/>
  <c r="G5101" i="5"/>
  <c r="G5102" i="5"/>
  <c r="G5103" i="5"/>
  <c r="G5104" i="5"/>
  <c r="G5105" i="5"/>
  <c r="G5106" i="5"/>
  <c r="G5107" i="5"/>
  <c r="G5108" i="5"/>
  <c r="G5109" i="5"/>
  <c r="G5110" i="5"/>
  <c r="G5111" i="5"/>
  <c r="G5112" i="5"/>
  <c r="G5113" i="5"/>
  <c r="G5114" i="5"/>
  <c r="G5115" i="5"/>
  <c r="G5116" i="5"/>
  <c r="G5117" i="5"/>
  <c r="G5118" i="5"/>
  <c r="G5119" i="5"/>
  <c r="G5120" i="5"/>
  <c r="G5121" i="5"/>
  <c r="G5122" i="5"/>
  <c r="G5123" i="5"/>
  <c r="G5124" i="5"/>
  <c r="G5125" i="5"/>
  <c r="G5126" i="5"/>
  <c r="G5127" i="5"/>
  <c r="G5128" i="5"/>
  <c r="G5129" i="5"/>
  <c r="G5130" i="5"/>
  <c r="G5131" i="5"/>
  <c r="G5132" i="5"/>
  <c r="G5133" i="5"/>
  <c r="G5134" i="5"/>
  <c r="G5135" i="5"/>
  <c r="G5136" i="5"/>
  <c r="G5137" i="5"/>
  <c r="G5138" i="5"/>
  <c r="G5139" i="5"/>
  <c r="G5140" i="5"/>
  <c r="G5141" i="5"/>
  <c r="G5142" i="5"/>
  <c r="G5143" i="5"/>
  <c r="G5144" i="5"/>
  <c r="G5145" i="5"/>
  <c r="G5146" i="5"/>
  <c r="G5147" i="5"/>
  <c r="G5148" i="5"/>
  <c r="G5149" i="5"/>
  <c r="G5150" i="5"/>
  <c r="G5151" i="5"/>
  <c r="G5152" i="5"/>
  <c r="G5153" i="5"/>
  <c r="G5154" i="5"/>
  <c r="G5155" i="5"/>
  <c r="G5156" i="5"/>
  <c r="G5157" i="5"/>
  <c r="G5158" i="5"/>
  <c r="G5159" i="5"/>
  <c r="G5160" i="5"/>
  <c r="G5161" i="5"/>
  <c r="G5162" i="5"/>
  <c r="G5163" i="5"/>
  <c r="G5164" i="5"/>
  <c r="G5165" i="5"/>
  <c r="G5166" i="5"/>
  <c r="G5167" i="5"/>
  <c r="G5168" i="5"/>
  <c r="G5169" i="5"/>
  <c r="G5170" i="5"/>
  <c r="G5171" i="5"/>
  <c r="G5172" i="5"/>
  <c r="G5173" i="5"/>
  <c r="G5174" i="5"/>
  <c r="G5175" i="5"/>
  <c r="G5176" i="5"/>
  <c r="G5177" i="5"/>
  <c r="G5178" i="5"/>
  <c r="G5179" i="5"/>
  <c r="G5180" i="5"/>
  <c r="G5181" i="5"/>
  <c r="G5182" i="5"/>
  <c r="G5183" i="5"/>
  <c r="G5184" i="5"/>
  <c r="G5185" i="5"/>
  <c r="G5186" i="5"/>
  <c r="G5187" i="5"/>
  <c r="G5188" i="5"/>
  <c r="G5189" i="5"/>
  <c r="G5190" i="5"/>
  <c r="G5191" i="5"/>
  <c r="G5192" i="5"/>
  <c r="G5193" i="5"/>
  <c r="G5194" i="5"/>
  <c r="G5195" i="5"/>
  <c r="G5196" i="5"/>
  <c r="G5197" i="5"/>
  <c r="G5198" i="5"/>
  <c r="G5199" i="5"/>
  <c r="G5200" i="5"/>
  <c r="G5201" i="5"/>
  <c r="G5202" i="5"/>
  <c r="G5203" i="5"/>
  <c r="G5204" i="5"/>
  <c r="G5205" i="5"/>
  <c r="G5206" i="5"/>
  <c r="G5207" i="5"/>
  <c r="G5208" i="5"/>
  <c r="G5209" i="5"/>
  <c r="G5210" i="5"/>
  <c r="G5211" i="5"/>
  <c r="G5212" i="5"/>
  <c r="G5213" i="5"/>
  <c r="G5214" i="5"/>
  <c r="G5215" i="5"/>
  <c r="G5216" i="5"/>
  <c r="G5217" i="5"/>
  <c r="G5218" i="5"/>
  <c r="G5219" i="5"/>
  <c r="G5220" i="5"/>
  <c r="G5221" i="5"/>
  <c r="G5222" i="5"/>
  <c r="G5223" i="5"/>
  <c r="G5224" i="5"/>
  <c r="G5225" i="5"/>
  <c r="G5226" i="5"/>
  <c r="G5227" i="5"/>
  <c r="G5228" i="5"/>
  <c r="G5229" i="5"/>
  <c r="G5230" i="5"/>
  <c r="G5231" i="5"/>
  <c r="G5232" i="5"/>
  <c r="G5233" i="5"/>
  <c r="G5234" i="5"/>
  <c r="G5235" i="5"/>
  <c r="G5236" i="5"/>
  <c r="G5237" i="5"/>
  <c r="G5238" i="5"/>
  <c r="G5239" i="5"/>
  <c r="G5240" i="5"/>
  <c r="G5241" i="5"/>
  <c r="G5242" i="5"/>
  <c r="G5243" i="5"/>
  <c r="G5244" i="5"/>
  <c r="G5245" i="5"/>
  <c r="G5246" i="5"/>
  <c r="G5247" i="5"/>
  <c r="G5248" i="5"/>
  <c r="G5249" i="5"/>
  <c r="G5250" i="5"/>
  <c r="G5251" i="5"/>
  <c r="G5252" i="5"/>
  <c r="G5253" i="5"/>
  <c r="G5254" i="5"/>
  <c r="G5255" i="5"/>
  <c r="G5256" i="5"/>
  <c r="G5257" i="5"/>
  <c r="G5258" i="5"/>
  <c r="G5259" i="5"/>
  <c r="G5260" i="5"/>
  <c r="G5261" i="5"/>
  <c r="G5262" i="5"/>
  <c r="G5263" i="5"/>
  <c r="G5264" i="5"/>
  <c r="G5265" i="5"/>
  <c r="G5266" i="5"/>
  <c r="G5267" i="5"/>
  <c r="G5268" i="5"/>
  <c r="G5269" i="5"/>
  <c r="G5270" i="5"/>
  <c r="G5271" i="5"/>
  <c r="G5272" i="5"/>
  <c r="G5273" i="5"/>
  <c r="G5274" i="5"/>
  <c r="G5275" i="5"/>
  <c r="G5276" i="5"/>
  <c r="G5277" i="5"/>
  <c r="G5278" i="5"/>
  <c r="G5279" i="5"/>
  <c r="G5280" i="5"/>
  <c r="G5281" i="5"/>
  <c r="G5282" i="5"/>
  <c r="G5283" i="5"/>
  <c r="G5284" i="5"/>
  <c r="G5285" i="5"/>
  <c r="G5286" i="5"/>
  <c r="G5287" i="5"/>
  <c r="G5288" i="5"/>
  <c r="G5289" i="5"/>
  <c r="G5290" i="5"/>
  <c r="G5291" i="5"/>
  <c r="G5292" i="5"/>
  <c r="G5293" i="5"/>
  <c r="G5294" i="5"/>
  <c r="G5295" i="5"/>
  <c r="G5296" i="5"/>
  <c r="G5297" i="5"/>
  <c r="G5298" i="5"/>
  <c r="G5299" i="5"/>
  <c r="G5300" i="5"/>
  <c r="G5301" i="5"/>
  <c r="G5302" i="5"/>
  <c r="G5303" i="5"/>
  <c r="G5304" i="5"/>
  <c r="G5305" i="5"/>
  <c r="G5306" i="5"/>
  <c r="G5307" i="5"/>
  <c r="G5308" i="5"/>
  <c r="G5309" i="5"/>
  <c r="G5310" i="5"/>
  <c r="G5311" i="5"/>
  <c r="G5312" i="5"/>
  <c r="G5313" i="5"/>
  <c r="G5314" i="5"/>
  <c r="G5315" i="5"/>
  <c r="G5316" i="5"/>
  <c r="G5317" i="5"/>
  <c r="G5318" i="5"/>
  <c r="G5319" i="5"/>
  <c r="G5320" i="5"/>
  <c r="G5321" i="5"/>
  <c r="G5322" i="5"/>
  <c r="G5323" i="5"/>
  <c r="G5324" i="5"/>
  <c r="G5325" i="5"/>
  <c r="G5326" i="5"/>
  <c r="G5327" i="5"/>
  <c r="G5328" i="5"/>
  <c r="G5329" i="5"/>
  <c r="G5330" i="5"/>
  <c r="G5331" i="5"/>
  <c r="G5332" i="5"/>
  <c r="G5333" i="5"/>
  <c r="G5334" i="5"/>
  <c r="G5335" i="5"/>
  <c r="G5336" i="5"/>
  <c r="G5337" i="5"/>
  <c r="G5338" i="5"/>
  <c r="G5339" i="5"/>
  <c r="G5340" i="5"/>
  <c r="G5341" i="5"/>
  <c r="G5342" i="5"/>
  <c r="G5343" i="5"/>
  <c r="G5344" i="5"/>
  <c r="G5345" i="5"/>
  <c r="G5346" i="5"/>
  <c r="G5347" i="5"/>
  <c r="G5348" i="5"/>
  <c r="G5349" i="5"/>
  <c r="G5350" i="5"/>
  <c r="G5351" i="5"/>
  <c r="G5352" i="5"/>
  <c r="G5353" i="5"/>
  <c r="G5354" i="5"/>
  <c r="G5355" i="5"/>
  <c r="G5356" i="5"/>
  <c r="G5357" i="5"/>
  <c r="G5358" i="5"/>
  <c r="G5359" i="5"/>
  <c r="G5360" i="5"/>
  <c r="G5361" i="5"/>
  <c r="G5362" i="5"/>
  <c r="G5363" i="5"/>
  <c r="G5364" i="5"/>
  <c r="G5365" i="5"/>
  <c r="G5366" i="5"/>
  <c r="G5367" i="5"/>
  <c r="G5368" i="5"/>
  <c r="G5369" i="5"/>
  <c r="G5370" i="5"/>
  <c r="G5371" i="5"/>
  <c r="G5372" i="5"/>
  <c r="G5373" i="5"/>
  <c r="G5374" i="5"/>
  <c r="G5375" i="5"/>
  <c r="G5376" i="5"/>
  <c r="G5377" i="5"/>
  <c r="G5378" i="5"/>
  <c r="G5379" i="5"/>
  <c r="G5380" i="5"/>
  <c r="G5381" i="5"/>
  <c r="G5382" i="5"/>
  <c r="G5383" i="5"/>
  <c r="G5384" i="5"/>
  <c r="G5385" i="5"/>
  <c r="G5386" i="5"/>
  <c r="G5387" i="5"/>
  <c r="G5388" i="5"/>
  <c r="G5389" i="5"/>
  <c r="G5390" i="5"/>
  <c r="G5391" i="5"/>
  <c r="G5392" i="5"/>
  <c r="G5393" i="5"/>
  <c r="G5394" i="5"/>
  <c r="G5395" i="5"/>
  <c r="G5396" i="5"/>
  <c r="G5397" i="5"/>
  <c r="G5398" i="5"/>
  <c r="G5399" i="5"/>
  <c r="G5400" i="5"/>
  <c r="G5401" i="5"/>
  <c r="G5402" i="5"/>
  <c r="G5403" i="5"/>
  <c r="G5404" i="5"/>
  <c r="G5405" i="5"/>
  <c r="G5406" i="5"/>
  <c r="G5407" i="5"/>
  <c r="G5408" i="5"/>
  <c r="G5409" i="5"/>
  <c r="G5410" i="5"/>
  <c r="G5411" i="5"/>
  <c r="G5412" i="5"/>
  <c r="G5413" i="5"/>
  <c r="G5414" i="5"/>
  <c r="G5415" i="5"/>
  <c r="G5416" i="5"/>
  <c r="G5417" i="5"/>
  <c r="G5418" i="5"/>
  <c r="G5419" i="5"/>
  <c r="G5420" i="5"/>
  <c r="G5421" i="5"/>
  <c r="G5422" i="5"/>
  <c r="G5423" i="5"/>
  <c r="G5424" i="5"/>
  <c r="G5425" i="5"/>
  <c r="G5426" i="5"/>
  <c r="G5427" i="5"/>
  <c r="G5428" i="5"/>
  <c r="G5429" i="5"/>
  <c r="G5430" i="5"/>
  <c r="G5431" i="5"/>
  <c r="G5432" i="5"/>
  <c r="G5433" i="5"/>
  <c r="G5434" i="5"/>
  <c r="G5435" i="5"/>
  <c r="G5436" i="5"/>
  <c r="G5437" i="5"/>
  <c r="G5438" i="5"/>
  <c r="G5439" i="5"/>
  <c r="G5440" i="5"/>
  <c r="G5441" i="5"/>
  <c r="G5442" i="5"/>
  <c r="G5443" i="5"/>
  <c r="G5444" i="5"/>
  <c r="G5445" i="5"/>
  <c r="G5446" i="5"/>
  <c r="G5447" i="5"/>
  <c r="G5448" i="5"/>
  <c r="G5449" i="5"/>
  <c r="G5450" i="5"/>
  <c r="G5451" i="5"/>
  <c r="G5452" i="5"/>
  <c r="G5453" i="5"/>
  <c r="G5454" i="5"/>
  <c r="G5455" i="5"/>
  <c r="G5456" i="5"/>
  <c r="G5457" i="5"/>
  <c r="G5458" i="5"/>
  <c r="G5459" i="5"/>
  <c r="G5460" i="5"/>
  <c r="G5461" i="5"/>
  <c r="G5462" i="5"/>
  <c r="G5463" i="5"/>
  <c r="G5464" i="5"/>
  <c r="G5465" i="5"/>
  <c r="G5466" i="5"/>
  <c r="G5467" i="5"/>
  <c r="G5468" i="5"/>
  <c r="G5469" i="5"/>
  <c r="G5470" i="5"/>
  <c r="G5471" i="5"/>
  <c r="G5472" i="5"/>
  <c r="G5473" i="5"/>
  <c r="G5474" i="5"/>
  <c r="G5475" i="5"/>
  <c r="G5476" i="5"/>
  <c r="G5477" i="5"/>
  <c r="G5478" i="5"/>
  <c r="G5479" i="5"/>
  <c r="G5480" i="5"/>
  <c r="G5481" i="5"/>
  <c r="G5482" i="5"/>
  <c r="G5483" i="5"/>
  <c r="G5484" i="5"/>
  <c r="G5485" i="5"/>
  <c r="G5486" i="5"/>
  <c r="G5487" i="5"/>
  <c r="G5488" i="5"/>
  <c r="G5489" i="5"/>
  <c r="G5490" i="5"/>
  <c r="G5491" i="5"/>
  <c r="G5492" i="5"/>
  <c r="G5493" i="5"/>
  <c r="G5494" i="5"/>
  <c r="G5495" i="5"/>
  <c r="G5496" i="5"/>
  <c r="G5497" i="5"/>
  <c r="G5498" i="5"/>
  <c r="G5499" i="5"/>
  <c r="G5500" i="5"/>
  <c r="G5501" i="5"/>
  <c r="G5502" i="5"/>
  <c r="G5503" i="5"/>
  <c r="G5504" i="5"/>
  <c r="G5505" i="5"/>
  <c r="G5506" i="5"/>
  <c r="G5507" i="5"/>
  <c r="G5508" i="5"/>
  <c r="G5509" i="5"/>
  <c r="G5510" i="5"/>
  <c r="G5511" i="5"/>
  <c r="G5512" i="5"/>
  <c r="G5513" i="5"/>
  <c r="G5514" i="5"/>
  <c r="G5515" i="5"/>
  <c r="G5516" i="5"/>
  <c r="G5517" i="5"/>
  <c r="G5518" i="5"/>
  <c r="G5519" i="5"/>
  <c r="G5520" i="5"/>
  <c r="G5521" i="5"/>
  <c r="G5522" i="5"/>
  <c r="G5523" i="5"/>
  <c r="G5524" i="5"/>
  <c r="G5525" i="5"/>
  <c r="G5526" i="5"/>
  <c r="G5527" i="5"/>
  <c r="G5528" i="5"/>
  <c r="G5529" i="5"/>
  <c r="G5530" i="5"/>
  <c r="G5531" i="5"/>
  <c r="G5532" i="5"/>
  <c r="G5533" i="5"/>
  <c r="G5534" i="5"/>
  <c r="G5535" i="5"/>
  <c r="G5536" i="5"/>
  <c r="G5537" i="5"/>
  <c r="G5538" i="5"/>
  <c r="G5539" i="5"/>
  <c r="G5540" i="5"/>
  <c r="G5541" i="5"/>
  <c r="G5542" i="5"/>
  <c r="G5543" i="5"/>
  <c r="G5544" i="5"/>
  <c r="G5545" i="5"/>
  <c r="G5546" i="5"/>
  <c r="G5547" i="5"/>
  <c r="G5548" i="5"/>
  <c r="G5549" i="5"/>
  <c r="G5550" i="5"/>
  <c r="G5551" i="5"/>
  <c r="G5552" i="5"/>
  <c r="G5553" i="5"/>
  <c r="G5554" i="5"/>
  <c r="G5555" i="5"/>
  <c r="G5556" i="5"/>
  <c r="G5557" i="5"/>
  <c r="G5558" i="5"/>
  <c r="G5559" i="5"/>
  <c r="G5560" i="5"/>
  <c r="G5561" i="5"/>
  <c r="G5562" i="5"/>
  <c r="G5563" i="5"/>
  <c r="G5564" i="5"/>
  <c r="G5565" i="5"/>
  <c r="G5566" i="5"/>
  <c r="G5567" i="5"/>
  <c r="G5568" i="5"/>
  <c r="G5569" i="5"/>
  <c r="G5570" i="5"/>
  <c r="G5571" i="5"/>
  <c r="G5572" i="5"/>
  <c r="G5573" i="5"/>
  <c r="G5574" i="5"/>
  <c r="G5575" i="5"/>
  <c r="G5576" i="5"/>
  <c r="G5577" i="5"/>
  <c r="G5578" i="5"/>
  <c r="G5579" i="5"/>
  <c r="G5580" i="5"/>
  <c r="G5581" i="5"/>
  <c r="G5582" i="5"/>
  <c r="G5583" i="5"/>
  <c r="G5584" i="5"/>
  <c r="G5585" i="5"/>
  <c r="G5586" i="5"/>
  <c r="G5587" i="5"/>
  <c r="G5588" i="5"/>
  <c r="G5589" i="5"/>
  <c r="G5590" i="5"/>
  <c r="G5591" i="5"/>
  <c r="G5592" i="5"/>
  <c r="G5593" i="5"/>
  <c r="G5594" i="5"/>
  <c r="G5595" i="5"/>
  <c r="G5596" i="5"/>
  <c r="G5597" i="5"/>
  <c r="G5598" i="5"/>
  <c r="G5599" i="5"/>
  <c r="G5600" i="5"/>
  <c r="G5601" i="5"/>
  <c r="G5602" i="5"/>
  <c r="G5603" i="5"/>
  <c r="G5604" i="5"/>
  <c r="G5605" i="5"/>
  <c r="G5606" i="5"/>
  <c r="G5607" i="5"/>
  <c r="G5608" i="5"/>
  <c r="G5609" i="5"/>
  <c r="G5610" i="5"/>
  <c r="G5611" i="5"/>
  <c r="G5612" i="5"/>
  <c r="G5613" i="5"/>
  <c r="G5614" i="5"/>
  <c r="G5615" i="5"/>
  <c r="G5616" i="5"/>
  <c r="G5617" i="5"/>
  <c r="G5618" i="5"/>
  <c r="G5619" i="5"/>
  <c r="G5620" i="5"/>
  <c r="G5621" i="5"/>
  <c r="G5622" i="5"/>
  <c r="G5623" i="5"/>
  <c r="G5624" i="5"/>
  <c r="G5625" i="5"/>
  <c r="G5626" i="5"/>
  <c r="G5627" i="5"/>
  <c r="G5628" i="5"/>
  <c r="G5629" i="5"/>
  <c r="G5630" i="5"/>
  <c r="G5631" i="5"/>
  <c r="G5632" i="5"/>
  <c r="G5633" i="5"/>
  <c r="G5634" i="5"/>
  <c r="G5635" i="5"/>
  <c r="G5636" i="5"/>
  <c r="G5637" i="5"/>
  <c r="G5638" i="5"/>
  <c r="G5639" i="5"/>
  <c r="G5640" i="5"/>
  <c r="G5641" i="5"/>
  <c r="G5642" i="5"/>
  <c r="G5643" i="5"/>
  <c r="G5644" i="5"/>
  <c r="G5645" i="5"/>
  <c r="G5646" i="5"/>
  <c r="G5647" i="5"/>
  <c r="G5648" i="5"/>
  <c r="G5649" i="5"/>
  <c r="G5650" i="5"/>
  <c r="G5651" i="5"/>
  <c r="G5652" i="5"/>
  <c r="G5653" i="5"/>
  <c r="G5654" i="5"/>
  <c r="G5655" i="5"/>
  <c r="G5656" i="5"/>
  <c r="G5657" i="5"/>
  <c r="G5658" i="5"/>
  <c r="G5659" i="5"/>
  <c r="G5660" i="5"/>
  <c r="G5661" i="5"/>
  <c r="G5662" i="5"/>
  <c r="G5663" i="5"/>
  <c r="G5664" i="5"/>
  <c r="G5665" i="5"/>
  <c r="G5666" i="5"/>
  <c r="G5667" i="5"/>
  <c r="G5668" i="5"/>
  <c r="G5669" i="5"/>
  <c r="G5670" i="5"/>
  <c r="G5671" i="5"/>
  <c r="G5672" i="5"/>
  <c r="G5673" i="5"/>
  <c r="G5674" i="5"/>
  <c r="G5675" i="5"/>
  <c r="G5676" i="5"/>
  <c r="G5677" i="5"/>
  <c r="G5678" i="5"/>
  <c r="G5679" i="5"/>
  <c r="G5680" i="5"/>
  <c r="G5681" i="5"/>
  <c r="G5682" i="5"/>
  <c r="G5683" i="5"/>
  <c r="G5684" i="5"/>
  <c r="G5685" i="5"/>
  <c r="G5686" i="5"/>
  <c r="G5687" i="5"/>
  <c r="G5688" i="5"/>
  <c r="G5689" i="5"/>
  <c r="G5690" i="5"/>
  <c r="G5691" i="5"/>
  <c r="G5692" i="5"/>
  <c r="G5693" i="5"/>
  <c r="G5694" i="5"/>
  <c r="G5695" i="5"/>
  <c r="G5696" i="5"/>
  <c r="G5697" i="5"/>
  <c r="G5698" i="5"/>
  <c r="G5699" i="5"/>
  <c r="G5700" i="5"/>
  <c r="G5701" i="5"/>
  <c r="G5702" i="5"/>
  <c r="G5703" i="5"/>
  <c r="G5704" i="5"/>
  <c r="G5705" i="5"/>
  <c r="G5706" i="5"/>
  <c r="G5707" i="5"/>
  <c r="G5708" i="5"/>
  <c r="G5709" i="5"/>
  <c r="G5710" i="5"/>
  <c r="G5711" i="5"/>
  <c r="G5712" i="5"/>
  <c r="G5713" i="5"/>
  <c r="G5714" i="5"/>
  <c r="G5715" i="5"/>
  <c r="G5716" i="5"/>
  <c r="G5717" i="5"/>
  <c r="G5718" i="5"/>
  <c r="G5719" i="5"/>
  <c r="G5720" i="5"/>
  <c r="G5721" i="5"/>
  <c r="G5722" i="5"/>
  <c r="G5723" i="5"/>
  <c r="G5724" i="5"/>
  <c r="G5725" i="5"/>
  <c r="G5726" i="5"/>
  <c r="G5727" i="5"/>
  <c r="G5728" i="5"/>
  <c r="G5729" i="5"/>
  <c r="G5730" i="5"/>
  <c r="G5731" i="5"/>
  <c r="G5732" i="5"/>
  <c r="G5733" i="5"/>
  <c r="G5734" i="5"/>
  <c r="G5735" i="5"/>
  <c r="G5736" i="5"/>
  <c r="G5737" i="5"/>
  <c r="G5738" i="5"/>
  <c r="G5739" i="5"/>
  <c r="G5740" i="5"/>
  <c r="G5741" i="5"/>
  <c r="G5742" i="5"/>
  <c r="G5743" i="5"/>
  <c r="G5744" i="5"/>
  <c r="G5745" i="5"/>
  <c r="G5746" i="5"/>
  <c r="G5747" i="5"/>
  <c r="G5748" i="5"/>
  <c r="G5749" i="5"/>
  <c r="G5750" i="5"/>
  <c r="G5751" i="5"/>
  <c r="G5752" i="5"/>
  <c r="G5753" i="5"/>
  <c r="G5754" i="5"/>
  <c r="G5755" i="5"/>
  <c r="G5756" i="5"/>
  <c r="G5757" i="5"/>
  <c r="G5758" i="5"/>
  <c r="G5759" i="5"/>
  <c r="G5760" i="5"/>
  <c r="G5761" i="5"/>
  <c r="G5762" i="5"/>
  <c r="G5763" i="5"/>
  <c r="G5764" i="5"/>
  <c r="G5765" i="5"/>
  <c r="G5766" i="5"/>
  <c r="G5767" i="5"/>
  <c r="G5768" i="5"/>
  <c r="G5769" i="5"/>
  <c r="G5770" i="5"/>
  <c r="G5771" i="5"/>
  <c r="G5772" i="5"/>
  <c r="G5773" i="5"/>
  <c r="G5774" i="5"/>
  <c r="G5775" i="5"/>
  <c r="G5776" i="5"/>
  <c r="G5777" i="5"/>
  <c r="G5778" i="5"/>
  <c r="G5779" i="5"/>
  <c r="G5780" i="5"/>
  <c r="G5781" i="5"/>
  <c r="G5782" i="5"/>
  <c r="G5783" i="5"/>
  <c r="G5784" i="5"/>
  <c r="G5785" i="5"/>
  <c r="G5786" i="5"/>
  <c r="G5787" i="5"/>
  <c r="G5788" i="5"/>
  <c r="G5789" i="5"/>
  <c r="G5790" i="5"/>
  <c r="G5791" i="5"/>
  <c r="G5792" i="5"/>
  <c r="G5793" i="5"/>
  <c r="G5794" i="5"/>
  <c r="G5795" i="5"/>
  <c r="G5796" i="5"/>
  <c r="G5797" i="5"/>
  <c r="G5798" i="5"/>
  <c r="G5799" i="5"/>
  <c r="G5800" i="5"/>
  <c r="G5801" i="5"/>
  <c r="G5802" i="5"/>
  <c r="G5803" i="5"/>
  <c r="G5804" i="5"/>
  <c r="G5805" i="5"/>
  <c r="G5806" i="5"/>
  <c r="G5807" i="5"/>
  <c r="G5808" i="5"/>
  <c r="G5809" i="5"/>
  <c r="G5810" i="5"/>
  <c r="G5811" i="5"/>
  <c r="G5812" i="5"/>
  <c r="G5813" i="5"/>
  <c r="G5814" i="5"/>
  <c r="G5815" i="5"/>
  <c r="G5816" i="5"/>
  <c r="G5817" i="5"/>
  <c r="G5818" i="5"/>
  <c r="G5819" i="5"/>
  <c r="G5820" i="5"/>
  <c r="G5821" i="5"/>
  <c r="G5822" i="5"/>
  <c r="G5823" i="5"/>
  <c r="G5824" i="5"/>
  <c r="G5825" i="5"/>
  <c r="G5826" i="5"/>
  <c r="G5827" i="5"/>
  <c r="G5828" i="5"/>
  <c r="G5829" i="5"/>
  <c r="G5830" i="5"/>
  <c r="G5831" i="5"/>
  <c r="G5832" i="5"/>
  <c r="G5833" i="5"/>
  <c r="G5834" i="5"/>
  <c r="G5835" i="5"/>
  <c r="G5836" i="5"/>
  <c r="G5837" i="5"/>
  <c r="G5838" i="5"/>
  <c r="G5839" i="5"/>
  <c r="G5840" i="5"/>
  <c r="G5841" i="5"/>
  <c r="G5842" i="5"/>
  <c r="G5843" i="5"/>
  <c r="G5844" i="5"/>
  <c r="G5845" i="5"/>
  <c r="G5846" i="5"/>
  <c r="G5847" i="5"/>
  <c r="G5848" i="5"/>
  <c r="G5849" i="5"/>
  <c r="G5850" i="5"/>
  <c r="G5851" i="5"/>
  <c r="G5852" i="5"/>
  <c r="G5853" i="5"/>
  <c r="G5854" i="5"/>
  <c r="G5855" i="5"/>
  <c r="G5856" i="5"/>
  <c r="G5857" i="5"/>
  <c r="G5858" i="5"/>
  <c r="G5859" i="5"/>
  <c r="G5860" i="5"/>
  <c r="G5861" i="5"/>
  <c r="G5862" i="5"/>
  <c r="G5863" i="5"/>
  <c r="G5864" i="5"/>
  <c r="G5865" i="5"/>
  <c r="G5866" i="5"/>
  <c r="G5867" i="5"/>
  <c r="G5868" i="5"/>
  <c r="G5869" i="5"/>
  <c r="G5870" i="5"/>
  <c r="G5871" i="5"/>
  <c r="G5872" i="5"/>
  <c r="G5873" i="5"/>
  <c r="G5874" i="5"/>
  <c r="G5875" i="5"/>
  <c r="G5876" i="5"/>
  <c r="G5877" i="5"/>
  <c r="G5878" i="5"/>
  <c r="G5879" i="5"/>
  <c r="G5880" i="5"/>
  <c r="G5881" i="5"/>
  <c r="G5882" i="5"/>
  <c r="G5883" i="5"/>
  <c r="G5884" i="5"/>
  <c r="G5885" i="5"/>
  <c r="G5886" i="5"/>
  <c r="G5887" i="5"/>
  <c r="G5888" i="5"/>
  <c r="G5889" i="5"/>
  <c r="G5890" i="5"/>
  <c r="G5891" i="5"/>
  <c r="G5892" i="5"/>
  <c r="G5893" i="5"/>
  <c r="G5894" i="5"/>
  <c r="G5895" i="5"/>
  <c r="G5896" i="5"/>
  <c r="G5897" i="5"/>
  <c r="G5898" i="5"/>
  <c r="G5899" i="5"/>
  <c r="G5900" i="5"/>
  <c r="G5901" i="5"/>
  <c r="G5902" i="5"/>
  <c r="G5903" i="5"/>
  <c r="G5904" i="5"/>
  <c r="G5905" i="5"/>
  <c r="G5906" i="5"/>
  <c r="G5907" i="5"/>
  <c r="G5908" i="5"/>
  <c r="G5909" i="5"/>
  <c r="G5910" i="5"/>
  <c r="G5911" i="5"/>
  <c r="G5912" i="5"/>
  <c r="G5913" i="5"/>
  <c r="G5914" i="5"/>
  <c r="G5915" i="5"/>
  <c r="G5916" i="5"/>
  <c r="G5917" i="5"/>
  <c r="G5918" i="5"/>
  <c r="G5919" i="5"/>
  <c r="G5920" i="5"/>
  <c r="G5921" i="5"/>
  <c r="G5922" i="5"/>
  <c r="G5923" i="5"/>
  <c r="G5924" i="5"/>
  <c r="G5925" i="5"/>
  <c r="G5926" i="5"/>
  <c r="G5927" i="5"/>
  <c r="G5928" i="5"/>
  <c r="G5929" i="5"/>
  <c r="G5930" i="5"/>
  <c r="G5931" i="5"/>
  <c r="G5932" i="5"/>
  <c r="G5933" i="5"/>
  <c r="G5934" i="5"/>
  <c r="G5935" i="5"/>
  <c r="G5936" i="5"/>
  <c r="G5937" i="5"/>
  <c r="G5938" i="5"/>
  <c r="G5939" i="5"/>
  <c r="G5940" i="5"/>
  <c r="G5941" i="5"/>
  <c r="G5942" i="5"/>
  <c r="G5943" i="5"/>
  <c r="G5944" i="5"/>
  <c r="G5945" i="5"/>
  <c r="G5946" i="5"/>
  <c r="G5947" i="5"/>
  <c r="G5948" i="5"/>
  <c r="G5949" i="5"/>
  <c r="G5950" i="5"/>
  <c r="G5951" i="5"/>
  <c r="G5952" i="5"/>
  <c r="G5953" i="5"/>
  <c r="G5954" i="5"/>
  <c r="G5955" i="5"/>
  <c r="G5956" i="5"/>
  <c r="G5957" i="5"/>
  <c r="G5958" i="5"/>
  <c r="G5959" i="5"/>
  <c r="G5960" i="5"/>
  <c r="G5961" i="5"/>
  <c r="G5962" i="5"/>
  <c r="G5963" i="5"/>
  <c r="G5964" i="5"/>
  <c r="G5965" i="5"/>
  <c r="G5966" i="5"/>
  <c r="G5967" i="5"/>
  <c r="G5968" i="5"/>
  <c r="G5969" i="5"/>
  <c r="G5970" i="5"/>
  <c r="G5971" i="5"/>
  <c r="G5972" i="5"/>
  <c r="G5973" i="5"/>
  <c r="G5974" i="5"/>
  <c r="G5975" i="5"/>
  <c r="G5976" i="5"/>
  <c r="G5977" i="5"/>
  <c r="G5978" i="5"/>
  <c r="G5979" i="5"/>
  <c r="G5980" i="5"/>
  <c r="G5981" i="5"/>
  <c r="G5982" i="5"/>
  <c r="G5983" i="5"/>
  <c r="G5984" i="5"/>
  <c r="G5985" i="5"/>
  <c r="G5986" i="5"/>
  <c r="G5987" i="5"/>
  <c r="G5988" i="5"/>
  <c r="G5989" i="5"/>
  <c r="G5990" i="5"/>
  <c r="G5991" i="5"/>
  <c r="G5992" i="5"/>
  <c r="G5993" i="5"/>
  <c r="G5994" i="5"/>
  <c r="G5995" i="5"/>
  <c r="G5996" i="5"/>
  <c r="G5997" i="5"/>
  <c r="G5998" i="5"/>
  <c r="G5999" i="5"/>
  <c r="G6000" i="5"/>
  <c r="G6001" i="5"/>
  <c r="G6002" i="5"/>
  <c r="G6003" i="5"/>
  <c r="G6004" i="5"/>
  <c r="G6005" i="5"/>
  <c r="G6006" i="5"/>
  <c r="G6007" i="5"/>
  <c r="G6008" i="5"/>
  <c r="G6009" i="5"/>
  <c r="G6010" i="5"/>
  <c r="G6011" i="5"/>
  <c r="G6012" i="5"/>
  <c r="G6013" i="5"/>
  <c r="G6014" i="5"/>
  <c r="G6015" i="5"/>
  <c r="G6016" i="5"/>
  <c r="G6017" i="5"/>
  <c r="G6018" i="5"/>
  <c r="G6019" i="5"/>
  <c r="G6020" i="5"/>
  <c r="G6021" i="5"/>
  <c r="G6022" i="5"/>
  <c r="G6023" i="5"/>
  <c r="G6024" i="5"/>
  <c r="G6025" i="5"/>
  <c r="G6026" i="5"/>
  <c r="G6027" i="5"/>
  <c r="G6028" i="5"/>
  <c r="G6029" i="5"/>
  <c r="G6030" i="5"/>
  <c r="G6031" i="5"/>
  <c r="G6032" i="5"/>
  <c r="G6033" i="5"/>
  <c r="G6034" i="5"/>
  <c r="G6035" i="5"/>
  <c r="G6036" i="5"/>
  <c r="G6037" i="5"/>
  <c r="G6038" i="5"/>
  <c r="G6039" i="5"/>
  <c r="G6040" i="5"/>
  <c r="G6041" i="5"/>
  <c r="G6042" i="5"/>
  <c r="G6043" i="5"/>
  <c r="G6044" i="5"/>
  <c r="G6045" i="5"/>
  <c r="G6046" i="5"/>
  <c r="G6047" i="5"/>
  <c r="G6048" i="5"/>
  <c r="G6049" i="5"/>
  <c r="G6050" i="5"/>
  <c r="G6051" i="5"/>
  <c r="G6052" i="5"/>
  <c r="G6053" i="5"/>
  <c r="G6054" i="5"/>
  <c r="G6055" i="5"/>
  <c r="G6056" i="5"/>
  <c r="G6057" i="5"/>
  <c r="G6058" i="5"/>
  <c r="G6059" i="5"/>
  <c r="G6060" i="5"/>
  <c r="G6061" i="5"/>
  <c r="G6062" i="5"/>
  <c r="G6063" i="5"/>
  <c r="G6064" i="5"/>
  <c r="G6065" i="5"/>
  <c r="G6066" i="5"/>
  <c r="G6067" i="5"/>
  <c r="G6068" i="5"/>
  <c r="G6069" i="5"/>
  <c r="G6070" i="5"/>
  <c r="G6071" i="5"/>
  <c r="G6072" i="5"/>
  <c r="G6073" i="5"/>
  <c r="G6074" i="5"/>
  <c r="G6075" i="5"/>
  <c r="G6076" i="5"/>
  <c r="G6077" i="5"/>
  <c r="G6078" i="5"/>
  <c r="G6079" i="5"/>
  <c r="G6080" i="5"/>
  <c r="G6081" i="5"/>
  <c r="G6082" i="5"/>
  <c r="G6083" i="5"/>
  <c r="G6084" i="5"/>
  <c r="G6085" i="5"/>
  <c r="G6086" i="5"/>
  <c r="G6087" i="5"/>
  <c r="G6088" i="5"/>
  <c r="G6089" i="5"/>
  <c r="G6090" i="5"/>
  <c r="G6091" i="5"/>
  <c r="G6092" i="5"/>
  <c r="G6093" i="5"/>
  <c r="G6094" i="5"/>
  <c r="G6095" i="5"/>
  <c r="G6096" i="5"/>
  <c r="G6097" i="5"/>
  <c r="G6098" i="5"/>
  <c r="G6099" i="5"/>
  <c r="G6100" i="5"/>
  <c r="G6101" i="5"/>
  <c r="G6102" i="5"/>
  <c r="G6103" i="5"/>
  <c r="G6104" i="5"/>
  <c r="G6105" i="5"/>
  <c r="G6106" i="5"/>
  <c r="G6107" i="5"/>
  <c r="G6108" i="5"/>
  <c r="G6109" i="5"/>
  <c r="G6110" i="5"/>
  <c r="G6111" i="5"/>
  <c r="G6112" i="5"/>
  <c r="G6113" i="5"/>
  <c r="G6114" i="5"/>
  <c r="G6115" i="5"/>
  <c r="G6116" i="5"/>
  <c r="G6117" i="5"/>
  <c r="G6118" i="5"/>
  <c r="G6119" i="5"/>
  <c r="G6120" i="5"/>
  <c r="G6121" i="5"/>
  <c r="G6122" i="5"/>
  <c r="G6123" i="5"/>
  <c r="G6124" i="5"/>
  <c r="G6125" i="5"/>
  <c r="G6126" i="5"/>
  <c r="G6127" i="5"/>
  <c r="G6128" i="5"/>
  <c r="G6129" i="5"/>
  <c r="G6130" i="5"/>
  <c r="G6131" i="5"/>
  <c r="G6132" i="5"/>
  <c r="G6133" i="5"/>
  <c r="G6134" i="5"/>
  <c r="G6135" i="5"/>
  <c r="G6136" i="5"/>
  <c r="G6137" i="5"/>
  <c r="G6138" i="5"/>
  <c r="G6139" i="5"/>
  <c r="G6140" i="5"/>
  <c r="G6141" i="5"/>
  <c r="G6142" i="5"/>
  <c r="G6143" i="5"/>
  <c r="G6144" i="5"/>
  <c r="G6145" i="5"/>
  <c r="G6146" i="5"/>
  <c r="G6147" i="5"/>
  <c r="G6148" i="5"/>
  <c r="G6149" i="5"/>
  <c r="G6150" i="5"/>
  <c r="G6151" i="5"/>
  <c r="G6152" i="5"/>
  <c r="G6153" i="5"/>
  <c r="G6154" i="5"/>
  <c r="G6155" i="5"/>
  <c r="G6156" i="5"/>
  <c r="G6157" i="5"/>
  <c r="G6158" i="5"/>
  <c r="G6159" i="5"/>
  <c r="G6160" i="5"/>
  <c r="G6161" i="5"/>
  <c r="G6162" i="5"/>
  <c r="G6163" i="5"/>
  <c r="G6164" i="5"/>
  <c r="G6165" i="5"/>
  <c r="G6166" i="5"/>
  <c r="G6167" i="5"/>
  <c r="G6168" i="5"/>
  <c r="G6169" i="5"/>
  <c r="G6170" i="5"/>
  <c r="G6171" i="5"/>
  <c r="G6172" i="5"/>
  <c r="G6173" i="5"/>
  <c r="G6174" i="5"/>
  <c r="G6175" i="5"/>
  <c r="G6176" i="5"/>
  <c r="G6177" i="5"/>
  <c r="G6178" i="5"/>
  <c r="G6179" i="5"/>
  <c r="G6180" i="5"/>
  <c r="G6181" i="5"/>
  <c r="G6182" i="5"/>
  <c r="G6183" i="5"/>
  <c r="G6184" i="5"/>
  <c r="G6185" i="5"/>
  <c r="G6186" i="5"/>
  <c r="G6187" i="5"/>
  <c r="G6188" i="5"/>
  <c r="G6189" i="5"/>
  <c r="G6190" i="5"/>
  <c r="G6191" i="5"/>
  <c r="G6192" i="5"/>
  <c r="G6193" i="5"/>
  <c r="G6194" i="5"/>
  <c r="G6195" i="5"/>
  <c r="G6196" i="5"/>
  <c r="G6197" i="5"/>
  <c r="G6198" i="5"/>
  <c r="G6199" i="5"/>
  <c r="G6200" i="5"/>
  <c r="G6201" i="5"/>
  <c r="G6202" i="5"/>
  <c r="G6203" i="5"/>
  <c r="G6204" i="5"/>
  <c r="G6205" i="5"/>
  <c r="G6206" i="5"/>
  <c r="G6207" i="5"/>
  <c r="G6208" i="5"/>
  <c r="G6209" i="5"/>
  <c r="G6210" i="5"/>
  <c r="G6211" i="5"/>
  <c r="G6212" i="5"/>
  <c r="G6213" i="5"/>
  <c r="G6214" i="5"/>
  <c r="G6215" i="5"/>
  <c r="G6216" i="5"/>
  <c r="G6217" i="5"/>
  <c r="G6218" i="5"/>
  <c r="G6219" i="5"/>
  <c r="G6220" i="5"/>
  <c r="G6221" i="5"/>
  <c r="G6222" i="5"/>
  <c r="G6223" i="5"/>
  <c r="G6224" i="5"/>
  <c r="G6225" i="5"/>
  <c r="G6226" i="5"/>
  <c r="G6227" i="5"/>
  <c r="G6228" i="5"/>
  <c r="G6229" i="5"/>
  <c r="G6230" i="5"/>
  <c r="G6231" i="5"/>
  <c r="G6232" i="5"/>
  <c r="G6233" i="5"/>
  <c r="G6234" i="5"/>
  <c r="G6235" i="5"/>
  <c r="G6236" i="5"/>
  <c r="G6237" i="5"/>
  <c r="G6238" i="5"/>
  <c r="G6239" i="5"/>
  <c r="G6240" i="5"/>
  <c r="G6241" i="5"/>
  <c r="G6242" i="5"/>
  <c r="G6243" i="5"/>
  <c r="G6244" i="5"/>
  <c r="G6245" i="5"/>
  <c r="G6246" i="5"/>
  <c r="G6247" i="5"/>
  <c r="G6248" i="5"/>
  <c r="G6249" i="5"/>
  <c r="G6250" i="5"/>
  <c r="G6251" i="5"/>
  <c r="G6252" i="5"/>
  <c r="G6253" i="5"/>
  <c r="G6254" i="5"/>
  <c r="G6255" i="5"/>
  <c r="G6256" i="5"/>
  <c r="G6257" i="5"/>
  <c r="G6258" i="5"/>
  <c r="G6259" i="5"/>
  <c r="G6260" i="5"/>
  <c r="G6261" i="5"/>
  <c r="G6262" i="5"/>
  <c r="G6263" i="5"/>
  <c r="G6264" i="5"/>
  <c r="G6265" i="5"/>
  <c r="G6266" i="5"/>
  <c r="G6267" i="5"/>
  <c r="G6268" i="5"/>
  <c r="G6269" i="5"/>
  <c r="G6270" i="5"/>
  <c r="G6271" i="5"/>
  <c r="G6272" i="5"/>
  <c r="G6273" i="5"/>
  <c r="G6274" i="5"/>
  <c r="G6275" i="5"/>
  <c r="G6276" i="5"/>
  <c r="G6277" i="5"/>
  <c r="G6278" i="5"/>
  <c r="G6279" i="5"/>
  <c r="G6280" i="5"/>
  <c r="G6281" i="5"/>
  <c r="G6282" i="5"/>
  <c r="G6283" i="5"/>
  <c r="G6284" i="5"/>
  <c r="G6285" i="5"/>
  <c r="G6286" i="5"/>
  <c r="G6287" i="5"/>
  <c r="G6288" i="5"/>
  <c r="G6289" i="5"/>
  <c r="G6290" i="5"/>
  <c r="G6291" i="5"/>
  <c r="G6292" i="5"/>
  <c r="G6293" i="5"/>
  <c r="G6294" i="5"/>
  <c r="G6295" i="5"/>
  <c r="G6296" i="5"/>
  <c r="G6297" i="5"/>
  <c r="G6298" i="5"/>
  <c r="G6299" i="5"/>
  <c r="G6300" i="5"/>
  <c r="G6301" i="5"/>
  <c r="G6302" i="5"/>
  <c r="G6303" i="5"/>
  <c r="G6304" i="5"/>
  <c r="G6305" i="5"/>
  <c r="G6306" i="5"/>
  <c r="G6307" i="5"/>
  <c r="G6308" i="5"/>
  <c r="G6309" i="5"/>
  <c r="G6310" i="5"/>
  <c r="G6311" i="5"/>
  <c r="G6312" i="5"/>
  <c r="G6313" i="5"/>
  <c r="G6314" i="5"/>
  <c r="G6315" i="5"/>
  <c r="G6316" i="5"/>
  <c r="G6317" i="5"/>
  <c r="G6318" i="5"/>
  <c r="G6319" i="5"/>
  <c r="G6320" i="5"/>
  <c r="G6321" i="5"/>
  <c r="G6322" i="5"/>
  <c r="G6323" i="5"/>
  <c r="G6324" i="5"/>
  <c r="G6325" i="5"/>
  <c r="G6326" i="5"/>
  <c r="G6327" i="5"/>
  <c r="G6328" i="5"/>
  <c r="G6329" i="5"/>
  <c r="G6330" i="5"/>
  <c r="G6331" i="5"/>
  <c r="G6332" i="5"/>
  <c r="G6333" i="5"/>
  <c r="G6334" i="5"/>
  <c r="G6335" i="5"/>
  <c r="G6336" i="5"/>
  <c r="G6337" i="5"/>
  <c r="G6338" i="5"/>
  <c r="G6339" i="5"/>
  <c r="G6340" i="5"/>
  <c r="G6341" i="5"/>
  <c r="G6342" i="5"/>
  <c r="G6343" i="5"/>
  <c r="G5" i="5"/>
  <c r="G3" i="2"/>
  <c r="H3" i="2"/>
  <c r="I3" i="2"/>
  <c r="G4" i="2"/>
  <c r="H4" i="2"/>
  <c r="I4" i="2"/>
  <c r="G5" i="2"/>
  <c r="H5" i="2"/>
  <c r="I5" i="2"/>
  <c r="G6" i="2"/>
  <c r="H6" i="2"/>
  <c r="I6" i="2"/>
  <c r="G7" i="2"/>
  <c r="H7" i="2"/>
  <c r="I7" i="2"/>
  <c r="G8" i="2"/>
  <c r="H8" i="2"/>
  <c r="I8" i="2"/>
  <c r="G9" i="2"/>
  <c r="H9" i="2"/>
  <c r="I9" i="2"/>
  <c r="G10" i="2"/>
  <c r="H10" i="2"/>
  <c r="I10" i="2"/>
  <c r="G11" i="2"/>
  <c r="H11" i="2"/>
  <c r="I11" i="2"/>
  <c r="G12" i="2"/>
  <c r="H12" i="2"/>
  <c r="I12" i="2"/>
  <c r="G13" i="2"/>
  <c r="H13" i="2"/>
  <c r="I13" i="2"/>
  <c r="G14" i="2"/>
  <c r="H14" i="2"/>
  <c r="I14" i="2"/>
  <c r="G15" i="2"/>
  <c r="H15" i="2"/>
  <c r="I15" i="2"/>
  <c r="G16" i="2"/>
  <c r="H16" i="2"/>
  <c r="I16" i="2"/>
  <c r="G17" i="2"/>
  <c r="H17" i="2"/>
  <c r="I17" i="2"/>
  <c r="G18" i="2"/>
  <c r="H18" i="2"/>
  <c r="I18" i="2"/>
  <c r="G19" i="2"/>
  <c r="H19" i="2"/>
  <c r="I19" i="2"/>
  <c r="G20" i="2"/>
  <c r="H20" i="2"/>
  <c r="I20" i="2"/>
  <c r="G21" i="2"/>
  <c r="H21" i="2"/>
  <c r="I21" i="2"/>
  <c r="G22" i="2"/>
  <c r="H22" i="2"/>
  <c r="I22" i="2"/>
  <c r="G23" i="2"/>
  <c r="H23" i="2"/>
  <c r="I23" i="2"/>
  <c r="G24" i="2"/>
  <c r="H24" i="2"/>
  <c r="I24" i="2"/>
  <c r="G25" i="2"/>
  <c r="H25" i="2"/>
  <c r="I25" i="2"/>
  <c r="G26" i="2"/>
  <c r="H26" i="2"/>
  <c r="I26" i="2"/>
  <c r="G27" i="2"/>
  <c r="H27" i="2"/>
  <c r="I27" i="2"/>
  <c r="G28" i="2"/>
  <c r="H28" i="2"/>
  <c r="I28" i="2"/>
  <c r="G29" i="2"/>
  <c r="H29" i="2"/>
  <c r="I29" i="2"/>
  <c r="G30" i="2"/>
  <c r="H30" i="2"/>
  <c r="I30" i="2"/>
  <c r="G31" i="2"/>
  <c r="H31" i="2"/>
  <c r="I31" i="2"/>
  <c r="G32" i="2"/>
  <c r="H32" i="2"/>
  <c r="I32" i="2"/>
  <c r="G33" i="2"/>
  <c r="H33" i="2"/>
  <c r="I33" i="2"/>
  <c r="G34" i="2"/>
  <c r="H34" i="2"/>
  <c r="I34" i="2"/>
  <c r="G35" i="2"/>
  <c r="H35" i="2"/>
  <c r="I35" i="2"/>
  <c r="G36" i="2"/>
  <c r="H36" i="2"/>
  <c r="I36" i="2"/>
  <c r="G37" i="2"/>
  <c r="H37" i="2"/>
  <c r="I37" i="2"/>
  <c r="G38" i="2"/>
  <c r="H38" i="2"/>
  <c r="I38" i="2"/>
  <c r="G39" i="2"/>
  <c r="H39" i="2"/>
  <c r="I39" i="2"/>
  <c r="G40" i="2"/>
  <c r="H40" i="2"/>
  <c r="I40" i="2"/>
  <c r="G41" i="2"/>
  <c r="H41" i="2"/>
  <c r="I41" i="2"/>
  <c r="G42" i="2"/>
  <c r="H42" i="2"/>
  <c r="I42" i="2"/>
  <c r="G43" i="2"/>
  <c r="H43" i="2"/>
  <c r="I43" i="2"/>
  <c r="G44" i="2"/>
  <c r="H44" i="2"/>
  <c r="I44" i="2"/>
  <c r="G45" i="2"/>
  <c r="H45" i="2"/>
  <c r="I45" i="2"/>
  <c r="G46" i="2"/>
  <c r="H46" i="2"/>
  <c r="I46" i="2"/>
  <c r="G47" i="2"/>
  <c r="H47" i="2"/>
  <c r="I47" i="2"/>
  <c r="G48" i="2"/>
  <c r="H48" i="2"/>
  <c r="I48" i="2"/>
  <c r="G49" i="2"/>
  <c r="H49" i="2"/>
  <c r="I49" i="2"/>
  <c r="G50" i="2"/>
  <c r="H50" i="2"/>
  <c r="I50" i="2"/>
  <c r="G51" i="2"/>
  <c r="H51" i="2"/>
  <c r="I51" i="2"/>
  <c r="G52" i="2"/>
  <c r="H52" i="2"/>
  <c r="I52" i="2"/>
  <c r="G53" i="2"/>
  <c r="H53" i="2"/>
  <c r="I53" i="2"/>
  <c r="G54" i="2"/>
  <c r="H54" i="2"/>
  <c r="I54" i="2"/>
  <c r="G55" i="2"/>
  <c r="H55" i="2"/>
  <c r="I55" i="2"/>
  <c r="G56" i="2"/>
  <c r="H56" i="2"/>
  <c r="I56" i="2"/>
  <c r="G57" i="2"/>
  <c r="H57" i="2"/>
  <c r="I57" i="2"/>
  <c r="G58" i="2"/>
  <c r="H58" i="2"/>
  <c r="I58" i="2"/>
  <c r="G59" i="2"/>
  <c r="H59" i="2"/>
  <c r="I59" i="2"/>
  <c r="G60" i="2"/>
  <c r="H60" i="2"/>
  <c r="I60" i="2"/>
  <c r="G61" i="2"/>
  <c r="H61" i="2"/>
  <c r="I61" i="2"/>
  <c r="G62" i="2"/>
  <c r="H62" i="2"/>
  <c r="I62" i="2"/>
  <c r="G63" i="2"/>
  <c r="H63" i="2"/>
  <c r="I63" i="2"/>
  <c r="G64" i="2"/>
  <c r="H64" i="2"/>
  <c r="I64" i="2"/>
  <c r="G65" i="2"/>
  <c r="H65" i="2"/>
  <c r="I65" i="2"/>
  <c r="G66" i="2"/>
  <c r="H66" i="2"/>
  <c r="I66" i="2"/>
  <c r="G67" i="2"/>
  <c r="H67" i="2"/>
  <c r="I67" i="2"/>
  <c r="G68" i="2"/>
  <c r="H68" i="2"/>
  <c r="I68" i="2"/>
  <c r="G69" i="2"/>
  <c r="H69" i="2"/>
  <c r="I69" i="2"/>
  <c r="G70" i="2"/>
  <c r="H70" i="2"/>
  <c r="I70" i="2"/>
  <c r="G71" i="2"/>
  <c r="H71" i="2"/>
  <c r="I71" i="2"/>
  <c r="G72" i="2"/>
  <c r="H72" i="2"/>
  <c r="I72" i="2"/>
  <c r="G73" i="2"/>
  <c r="H73" i="2"/>
  <c r="I73" i="2"/>
  <c r="G74" i="2"/>
  <c r="H74" i="2"/>
  <c r="I74" i="2"/>
  <c r="G75" i="2"/>
  <c r="H75" i="2"/>
  <c r="I75" i="2"/>
  <c r="G76" i="2"/>
  <c r="H76" i="2"/>
  <c r="I76" i="2"/>
  <c r="G77" i="2"/>
  <c r="H77" i="2"/>
  <c r="I77" i="2"/>
  <c r="G78" i="2"/>
  <c r="H78" i="2"/>
  <c r="I78" i="2"/>
  <c r="G79" i="2"/>
  <c r="H79" i="2"/>
  <c r="I79" i="2"/>
  <c r="G80" i="2"/>
  <c r="H80" i="2"/>
  <c r="I80" i="2"/>
  <c r="G81" i="2"/>
  <c r="H81" i="2"/>
  <c r="I81" i="2"/>
  <c r="G82" i="2"/>
  <c r="H82" i="2"/>
  <c r="I82" i="2"/>
  <c r="G83" i="2"/>
  <c r="H83" i="2"/>
  <c r="I83" i="2"/>
  <c r="G84" i="2"/>
  <c r="H84" i="2"/>
  <c r="I84" i="2"/>
  <c r="G85" i="2"/>
  <c r="H85" i="2"/>
  <c r="I85" i="2"/>
  <c r="G86" i="2"/>
  <c r="H86" i="2"/>
  <c r="I86" i="2"/>
  <c r="G87" i="2"/>
  <c r="H87" i="2"/>
  <c r="I87" i="2"/>
  <c r="G88" i="2"/>
  <c r="H88" i="2"/>
  <c r="I88" i="2"/>
  <c r="G89" i="2"/>
  <c r="H89" i="2"/>
  <c r="I89" i="2"/>
  <c r="G90" i="2"/>
  <c r="H90" i="2"/>
  <c r="I90" i="2"/>
  <c r="G91" i="2"/>
  <c r="H91" i="2"/>
  <c r="I91" i="2"/>
  <c r="G92" i="2"/>
  <c r="H92" i="2"/>
  <c r="I92" i="2"/>
  <c r="G93" i="2"/>
  <c r="H93" i="2"/>
  <c r="I93" i="2"/>
  <c r="G94" i="2"/>
  <c r="H94" i="2"/>
  <c r="I94" i="2"/>
  <c r="G95" i="2"/>
  <c r="H95" i="2"/>
  <c r="I95" i="2"/>
  <c r="G96" i="2"/>
  <c r="H96" i="2"/>
  <c r="I96" i="2"/>
  <c r="G97" i="2"/>
  <c r="H97" i="2"/>
  <c r="I97" i="2"/>
  <c r="G98" i="2"/>
  <c r="H98" i="2"/>
  <c r="I98" i="2"/>
  <c r="G99" i="2"/>
  <c r="H99" i="2"/>
  <c r="I99" i="2"/>
  <c r="G100" i="2"/>
  <c r="H100" i="2"/>
  <c r="I100" i="2"/>
  <c r="G101" i="2"/>
  <c r="H101" i="2"/>
  <c r="I101" i="2"/>
  <c r="G102" i="2"/>
  <c r="H102" i="2"/>
  <c r="I102" i="2"/>
  <c r="G103" i="2"/>
  <c r="H103" i="2"/>
  <c r="I103" i="2"/>
  <c r="G104" i="2"/>
  <c r="H104" i="2"/>
  <c r="I104" i="2"/>
  <c r="G105" i="2"/>
  <c r="H105" i="2"/>
  <c r="I105" i="2"/>
  <c r="G106" i="2"/>
  <c r="H106" i="2"/>
  <c r="I106" i="2"/>
  <c r="G107" i="2"/>
  <c r="H107" i="2"/>
  <c r="I107" i="2"/>
  <c r="G108" i="2"/>
  <c r="H108" i="2"/>
  <c r="I108" i="2"/>
  <c r="G109" i="2"/>
  <c r="H109" i="2"/>
  <c r="I109" i="2"/>
  <c r="G110" i="2"/>
  <c r="H110" i="2"/>
  <c r="I110" i="2"/>
  <c r="G111" i="2"/>
  <c r="H111" i="2"/>
  <c r="I111" i="2"/>
  <c r="G112" i="2"/>
  <c r="H112" i="2"/>
  <c r="I112" i="2"/>
  <c r="G113" i="2"/>
  <c r="H113" i="2"/>
  <c r="I113" i="2"/>
  <c r="G114" i="2"/>
  <c r="H114" i="2"/>
  <c r="I114" i="2"/>
  <c r="G115" i="2"/>
  <c r="H115" i="2"/>
  <c r="I115" i="2"/>
  <c r="G116" i="2"/>
  <c r="H116" i="2"/>
  <c r="I116" i="2"/>
  <c r="G117" i="2"/>
  <c r="H117" i="2"/>
  <c r="I117" i="2"/>
  <c r="G118" i="2"/>
  <c r="H118" i="2"/>
  <c r="I118" i="2"/>
  <c r="G119" i="2"/>
  <c r="H119" i="2"/>
  <c r="I119" i="2"/>
  <c r="G120" i="2"/>
  <c r="H120" i="2"/>
  <c r="I120" i="2"/>
  <c r="G121" i="2"/>
  <c r="H121" i="2"/>
  <c r="I121" i="2"/>
  <c r="G122" i="2"/>
  <c r="H122" i="2"/>
  <c r="I122" i="2"/>
  <c r="G123" i="2"/>
  <c r="H123" i="2"/>
  <c r="I123" i="2"/>
  <c r="G124" i="2"/>
  <c r="H124" i="2"/>
  <c r="I124" i="2"/>
  <c r="G125" i="2"/>
  <c r="H125" i="2"/>
  <c r="I125" i="2"/>
  <c r="G126" i="2"/>
  <c r="H126" i="2"/>
  <c r="I126" i="2"/>
  <c r="G127" i="2"/>
  <c r="H127" i="2"/>
  <c r="I127" i="2"/>
  <c r="G128" i="2"/>
  <c r="H128" i="2"/>
  <c r="I128" i="2"/>
  <c r="G129" i="2"/>
  <c r="H129" i="2"/>
  <c r="I129" i="2"/>
  <c r="G130" i="2"/>
  <c r="H130" i="2"/>
  <c r="I130" i="2"/>
  <c r="G131" i="2"/>
  <c r="H131" i="2"/>
  <c r="I131" i="2"/>
  <c r="G132" i="2"/>
  <c r="H132" i="2"/>
  <c r="I132" i="2"/>
  <c r="G133" i="2"/>
  <c r="H133" i="2"/>
  <c r="I133" i="2"/>
  <c r="G134" i="2"/>
  <c r="H134" i="2"/>
  <c r="I134" i="2"/>
  <c r="G135" i="2"/>
  <c r="H135" i="2"/>
  <c r="I135" i="2"/>
  <c r="G136" i="2"/>
  <c r="H136" i="2"/>
  <c r="I136" i="2"/>
  <c r="G137" i="2"/>
  <c r="H137" i="2"/>
  <c r="I137" i="2"/>
  <c r="G138" i="2"/>
  <c r="H138" i="2"/>
  <c r="I138" i="2"/>
  <c r="G139" i="2"/>
  <c r="H139" i="2"/>
  <c r="I139" i="2"/>
  <c r="G140" i="2"/>
  <c r="H140" i="2"/>
  <c r="I140" i="2"/>
  <c r="G141" i="2"/>
  <c r="H141" i="2"/>
  <c r="I141" i="2"/>
  <c r="G142" i="2"/>
  <c r="H142" i="2"/>
  <c r="I142" i="2"/>
  <c r="G143" i="2"/>
  <c r="H143" i="2"/>
  <c r="I143" i="2"/>
  <c r="G144" i="2"/>
  <c r="H144" i="2"/>
  <c r="I144" i="2"/>
  <c r="G145" i="2"/>
  <c r="H145" i="2"/>
  <c r="I145" i="2"/>
  <c r="G146" i="2"/>
  <c r="H146" i="2"/>
  <c r="I146" i="2"/>
  <c r="G147" i="2"/>
  <c r="H147" i="2"/>
  <c r="I147" i="2"/>
  <c r="G148" i="2"/>
  <c r="H148" i="2"/>
  <c r="I148" i="2"/>
  <c r="G149" i="2"/>
  <c r="H149" i="2"/>
  <c r="I149" i="2"/>
  <c r="G150" i="2"/>
  <c r="H150" i="2"/>
  <c r="I150" i="2"/>
  <c r="G151" i="2"/>
  <c r="H151" i="2"/>
  <c r="I151" i="2"/>
  <c r="G152" i="2"/>
  <c r="H152" i="2"/>
  <c r="I152" i="2"/>
  <c r="G153" i="2"/>
  <c r="H153" i="2"/>
  <c r="I153" i="2"/>
  <c r="G154" i="2"/>
  <c r="H154" i="2"/>
  <c r="I154" i="2"/>
  <c r="G155" i="2"/>
  <c r="H155" i="2"/>
  <c r="I155" i="2"/>
  <c r="G156" i="2"/>
  <c r="H156" i="2"/>
  <c r="I156" i="2"/>
  <c r="G157" i="2"/>
  <c r="H157" i="2"/>
  <c r="I157" i="2"/>
  <c r="G158" i="2"/>
  <c r="H158" i="2"/>
  <c r="I158" i="2"/>
  <c r="G159" i="2"/>
  <c r="H159" i="2"/>
  <c r="I159" i="2"/>
  <c r="G160" i="2"/>
  <c r="H160" i="2"/>
  <c r="I160" i="2"/>
  <c r="G161" i="2"/>
  <c r="H161" i="2"/>
  <c r="I161" i="2"/>
  <c r="G162" i="2"/>
  <c r="H162" i="2"/>
  <c r="I162" i="2"/>
  <c r="G163" i="2"/>
  <c r="H163" i="2"/>
  <c r="I163" i="2"/>
  <c r="G164" i="2"/>
  <c r="H164" i="2"/>
  <c r="I164" i="2"/>
  <c r="G165" i="2"/>
  <c r="H165" i="2"/>
  <c r="I165" i="2"/>
  <c r="G166" i="2"/>
  <c r="H166" i="2"/>
  <c r="I166" i="2"/>
  <c r="G167" i="2"/>
  <c r="H167" i="2"/>
  <c r="I167" i="2"/>
  <c r="G168" i="2"/>
  <c r="H168" i="2"/>
  <c r="I168" i="2"/>
  <c r="G169" i="2"/>
  <c r="H169" i="2"/>
  <c r="I169" i="2"/>
  <c r="G170" i="2"/>
  <c r="H170" i="2"/>
  <c r="I170" i="2"/>
  <c r="G171" i="2"/>
  <c r="H171" i="2"/>
  <c r="I171" i="2"/>
  <c r="G172" i="2"/>
  <c r="H172" i="2"/>
  <c r="I172" i="2"/>
  <c r="G173" i="2"/>
  <c r="H173" i="2"/>
  <c r="I173" i="2"/>
  <c r="G174" i="2"/>
  <c r="H174" i="2"/>
  <c r="I174" i="2"/>
  <c r="G175" i="2"/>
  <c r="H175" i="2"/>
  <c r="I175" i="2"/>
  <c r="G176" i="2"/>
  <c r="H176" i="2"/>
  <c r="I176" i="2"/>
  <c r="G177" i="2"/>
  <c r="H177" i="2"/>
  <c r="I177" i="2"/>
  <c r="G178" i="2"/>
  <c r="H178" i="2"/>
  <c r="I178" i="2"/>
  <c r="G179" i="2"/>
  <c r="H179" i="2"/>
  <c r="I179" i="2"/>
  <c r="G180" i="2"/>
  <c r="H180" i="2"/>
  <c r="I180" i="2"/>
  <c r="G181" i="2"/>
  <c r="H181" i="2"/>
  <c r="I181" i="2"/>
  <c r="G182" i="2"/>
  <c r="H182" i="2"/>
  <c r="I182" i="2"/>
  <c r="G183" i="2"/>
  <c r="H183" i="2"/>
  <c r="I183" i="2"/>
  <c r="G184" i="2"/>
  <c r="H184" i="2"/>
  <c r="I184" i="2"/>
  <c r="G185" i="2"/>
  <c r="H185" i="2"/>
  <c r="I185" i="2"/>
  <c r="G186" i="2"/>
  <c r="H186" i="2"/>
  <c r="I186" i="2"/>
  <c r="G187" i="2"/>
  <c r="H187" i="2"/>
  <c r="I187" i="2"/>
  <c r="G188" i="2"/>
  <c r="H188" i="2"/>
  <c r="I188" i="2"/>
  <c r="G189" i="2"/>
  <c r="H189" i="2"/>
  <c r="I189" i="2"/>
  <c r="G190" i="2"/>
  <c r="H190" i="2"/>
  <c r="I190" i="2"/>
  <c r="G191" i="2"/>
  <c r="H191" i="2"/>
  <c r="I191" i="2"/>
  <c r="G192" i="2"/>
  <c r="H192" i="2"/>
  <c r="I192" i="2"/>
  <c r="G193" i="2"/>
  <c r="H193" i="2"/>
  <c r="I193" i="2"/>
  <c r="G194" i="2"/>
  <c r="H194" i="2"/>
  <c r="I194" i="2"/>
  <c r="G195" i="2"/>
  <c r="H195" i="2"/>
  <c r="I195" i="2"/>
  <c r="G196" i="2"/>
  <c r="H196" i="2"/>
  <c r="I196" i="2"/>
  <c r="G197" i="2"/>
  <c r="H197" i="2"/>
  <c r="I197" i="2"/>
  <c r="G198" i="2"/>
  <c r="H198" i="2"/>
  <c r="I198" i="2"/>
  <c r="G199" i="2"/>
  <c r="H199" i="2"/>
  <c r="I199" i="2"/>
  <c r="G200" i="2"/>
  <c r="H200" i="2"/>
  <c r="I200" i="2"/>
  <c r="G201" i="2"/>
  <c r="H201" i="2"/>
  <c r="I201" i="2"/>
  <c r="G202" i="2"/>
  <c r="H202" i="2"/>
  <c r="I202" i="2"/>
  <c r="G203" i="2"/>
  <c r="H203" i="2"/>
  <c r="I203" i="2"/>
  <c r="G204" i="2"/>
  <c r="H204" i="2"/>
  <c r="I204" i="2"/>
  <c r="G205" i="2"/>
  <c r="H205" i="2"/>
  <c r="I205" i="2"/>
  <c r="G206" i="2"/>
  <c r="H206" i="2"/>
  <c r="I206" i="2"/>
  <c r="G207" i="2"/>
  <c r="H207" i="2"/>
  <c r="I207" i="2"/>
  <c r="G208" i="2"/>
  <c r="H208" i="2"/>
  <c r="I208" i="2"/>
  <c r="G209" i="2"/>
  <c r="H209" i="2"/>
  <c r="I209" i="2"/>
  <c r="G210" i="2"/>
  <c r="H210" i="2"/>
  <c r="I210" i="2"/>
  <c r="G211" i="2"/>
  <c r="H211" i="2"/>
  <c r="I211" i="2"/>
  <c r="G212" i="2"/>
  <c r="H212" i="2"/>
  <c r="I212" i="2"/>
  <c r="G213" i="2"/>
  <c r="H213" i="2"/>
  <c r="I213" i="2"/>
  <c r="G214" i="2"/>
  <c r="H214" i="2"/>
  <c r="I214" i="2"/>
  <c r="G215" i="2"/>
  <c r="H215" i="2"/>
  <c r="I215" i="2"/>
  <c r="G216" i="2"/>
  <c r="H216" i="2"/>
  <c r="I216" i="2"/>
  <c r="G217" i="2"/>
  <c r="H217" i="2"/>
  <c r="I217" i="2"/>
  <c r="G218" i="2"/>
  <c r="H218" i="2"/>
  <c r="I218" i="2"/>
  <c r="G219" i="2"/>
  <c r="H219" i="2"/>
  <c r="I219" i="2"/>
  <c r="I2" i="2"/>
  <c r="H2" i="2"/>
  <c r="G2" i="2"/>
  <c r="F281" i="4"/>
  <c r="I241" i="4"/>
  <c r="I240" i="4"/>
</calcChain>
</file>

<file path=xl/sharedStrings.xml><?xml version="1.0" encoding="utf-8"?>
<sst xmlns="http://schemas.openxmlformats.org/spreadsheetml/2006/main" count="54313" uniqueCount="1541">
  <si>
    <t>Accounts</t>
  </si>
  <si>
    <t>EO Name</t>
  </si>
  <si>
    <t>DRU Name</t>
  </si>
  <si>
    <t>Cost Center Name</t>
  </si>
  <si>
    <t>501010-Regular (Straight Time)</t>
  </si>
  <si>
    <t>01 - General Manager</t>
  </si>
  <si>
    <t>0101 - General Manager</t>
  </si>
  <si>
    <t>0101101 - General Manager</t>
  </si>
  <si>
    <t>501120-Management Incentive</t>
  </si>
  <si>
    <t>502145-Vacation Earned</t>
  </si>
  <si>
    <t>502146-Holiday Pay</t>
  </si>
  <si>
    <t>502147-Sick Pay</t>
  </si>
  <si>
    <t>502148-Sick Leave - Annual Buyback</t>
  </si>
  <si>
    <t>502160-PERS Contribution - Employer</t>
  </si>
  <si>
    <t>502164-Dental Insurance</t>
  </si>
  <si>
    <t>502165-Workers' Compensation</t>
  </si>
  <si>
    <t>502168-Short Term Disability</t>
  </si>
  <si>
    <t>502169-Long Term Disability</t>
  </si>
  <si>
    <t>502170-State Unemployment Insurance</t>
  </si>
  <si>
    <t>502173-Basic Life Insurance Two</t>
  </si>
  <si>
    <t>502176-Vision Care Plan</t>
  </si>
  <si>
    <t>502177-Qualified Retirement Plan</t>
  </si>
  <si>
    <t>502178-Qual Ret Plan - Additional</t>
  </si>
  <si>
    <t>502179-Additional Life Insurance</t>
  </si>
  <si>
    <t>502185-OPEB Exp - Funded Retiree Medi</t>
  </si>
  <si>
    <t>502200-Medicare Coverage</t>
  </si>
  <si>
    <t>502204-PERS Health Insurance</t>
  </si>
  <si>
    <t>502260-PERS Employer Cont - PEPRA</t>
  </si>
  <si>
    <t>502266-PERS Unfunded Liability Contribution</t>
  </si>
  <si>
    <t>560010-Temporary Help</t>
  </si>
  <si>
    <t>606090-Other Cost Center Misc Exp</t>
  </si>
  <si>
    <t>607010-Dues &amp; Memberships</t>
  </si>
  <si>
    <t>680040-Supplies &amp; Non Cap Furnitures</t>
  </si>
  <si>
    <t>681300-Professional &amp; Technical Svcs</t>
  </si>
  <si>
    <t>681362-Consulting Fees</t>
  </si>
  <si>
    <t>682423-Telephone &amp; Other Commun</t>
  </si>
  <si>
    <t>502261-PERS District Contrib Reimburs</t>
  </si>
  <si>
    <t>08 - Operations</t>
  </si>
  <si>
    <t>0103 - Fire Life Safety</t>
  </si>
  <si>
    <t>0103101 - Fire Life Safety</t>
  </si>
  <si>
    <t>501130-Overtime - Straight</t>
  </si>
  <si>
    <t>501134-Shift Differential - 3rd Shift</t>
  </si>
  <si>
    <t>02 - Office of the General Counsel</t>
  </si>
  <si>
    <t>0201 - Office of the General Counsel</t>
  </si>
  <si>
    <t>0201121 - Office of the General Counsel</t>
  </si>
  <si>
    <t>502207-Medical Insurance Opt Out</t>
  </si>
  <si>
    <t>603140-Employee Travel - Meetings</t>
  </si>
  <si>
    <t>604060-Licenses &amp; Fees</t>
  </si>
  <si>
    <t>606030-Books and Periodicals</t>
  </si>
  <si>
    <t>606070-Delivery Services</t>
  </si>
  <si>
    <t>608030-Employee Event</t>
  </si>
  <si>
    <t>680010-Inventory Materials Usage</t>
  </si>
  <si>
    <t>680030-Non-Inventory Material Usage</t>
  </si>
  <si>
    <t>680210-Buildings &amp; Grounds Maint</t>
  </si>
  <si>
    <t>681352-Legal Fees</t>
  </si>
  <si>
    <t>681500-Other Non-Professional Svcs</t>
  </si>
  <si>
    <t>685300-Reimb Cr Professional &amp; Tech</t>
  </si>
  <si>
    <t>03 - Finance</t>
  </si>
  <si>
    <t xml:space="preserve">0301 - Finance </t>
  </si>
  <si>
    <t>0301301 - Finance Administration</t>
  </si>
  <si>
    <t>602030-Bank Service Charges</t>
  </si>
  <si>
    <t>681354-Financial Advisor Fees</t>
  </si>
  <si>
    <t xml:space="preserve">0302 - Assistant Treasurer </t>
  </si>
  <si>
    <t>0302317 - Assistant Treasurer</t>
  </si>
  <si>
    <t>501133-Shift Differential - 2nd Shift</t>
  </si>
  <si>
    <t>0302318 - Treasury Analysis</t>
  </si>
  <si>
    <t>501131-Overtime - Premium</t>
  </si>
  <si>
    <t>502190-Uniform Allowance</t>
  </si>
  <si>
    <t>685620-Reimb Payment Processing Costs</t>
  </si>
  <si>
    <t>0302319 - Cash Handling</t>
  </si>
  <si>
    <t>502144-Union Meetings</t>
  </si>
  <si>
    <t>502180-Meal Allowance</t>
  </si>
  <si>
    <t>602021-Comm - Offsite Ticket Sales</t>
  </si>
  <si>
    <t>603211-Travel - Transportation</t>
  </si>
  <si>
    <t>680230-Maintenance, Repair, and Other</t>
  </si>
  <si>
    <t>0302320 - Credit/Debit Fare Programs</t>
  </si>
  <si>
    <t>602022-Credit Card &amp; Interchange Fees</t>
  </si>
  <si>
    <t>602023-Clipper Fees</t>
  </si>
  <si>
    <t>602025-Bank Disc &amp; I/C Fees - Clipper</t>
  </si>
  <si>
    <t>602026-Mobile AppTicketing Fees</t>
  </si>
  <si>
    <t>602027-Credit Card Fees - 5AM Opening</t>
  </si>
  <si>
    <t>602028-Clipper 2.0</t>
  </si>
  <si>
    <t>602029-BART TVM Clipper Fees Reimbursement</t>
  </si>
  <si>
    <t>681355-Software &amp; Tech Support</t>
  </si>
  <si>
    <t>681391-Misc Professional Fees</t>
  </si>
  <si>
    <t xml:space="preserve">0303 - Assistant Controller </t>
  </si>
  <si>
    <t>0303308 - Time &amp; Acctg Admin Division</t>
  </si>
  <si>
    <t>501021- Other Wage Adjustment</t>
  </si>
  <si>
    <t>510201-Capital Reimbursements</t>
  </si>
  <si>
    <t>510207-Cap Reimbursement Adjustment</t>
  </si>
  <si>
    <t>510212-Capital Reimb - Fringe Benefit</t>
  </si>
  <si>
    <t>510230-Capital Reimbursements OT</t>
  </si>
  <si>
    <t>0303309 - Accounts Receivable</t>
  </si>
  <si>
    <t>0303310 - Assistant Controller</t>
  </si>
  <si>
    <t>680233-Other Repair &amp; Maintenance</t>
  </si>
  <si>
    <t>680325-Other Equipment Rentals</t>
  </si>
  <si>
    <t>681351-Accounting Fees</t>
  </si>
  <si>
    <t>681356-Training &amp; Seminar</t>
  </si>
  <si>
    <t>0303311 - Financial Reporting</t>
  </si>
  <si>
    <t>0303312 - Payroll Processing</t>
  </si>
  <si>
    <t>0303313 - General Accounting</t>
  </si>
  <si>
    <t>685090-Reimb Cr Other</t>
  </si>
  <si>
    <t>0303315 - Accounts Payable</t>
  </si>
  <si>
    <t>0304 - Insurance</t>
  </si>
  <si>
    <t>0304331 - Insurance</t>
  </si>
  <si>
    <t>603214-Travel - Other Expenses</t>
  </si>
  <si>
    <t>605110-Prem-Physical Damage Insurance</t>
  </si>
  <si>
    <t>605130-Prem-Public Liab &amp; Prop Damage</t>
  </si>
  <si>
    <t>605180-Prem-Other District Insurance</t>
  </si>
  <si>
    <t>605240-Prv-Unins Publ Liab&amp;Prop Stlmt</t>
  </si>
  <si>
    <t>605270-Vandalism Losses</t>
  </si>
  <si>
    <t>605280-Accident Physical Damage Loss</t>
  </si>
  <si>
    <t>605290-Other District Losses</t>
  </si>
  <si>
    <t>04 - District Secretary</t>
  </si>
  <si>
    <t>0401 - District Secretary</t>
  </si>
  <si>
    <t>0401141 - District Secretary</t>
  </si>
  <si>
    <t>680330-Building Space Rentals</t>
  </si>
  <si>
    <t>681370-Advertising Expenses</t>
  </si>
  <si>
    <t>501011-Directors Fees</t>
  </si>
  <si>
    <t xml:space="preserve">0402 - Board of Directors </t>
  </si>
  <si>
    <t>0402146 - Board of Directors</t>
  </si>
  <si>
    <t>502162-Kaiser Medical Insurance</t>
  </si>
  <si>
    <t>502163-Principal Mutual Life Med Ins</t>
  </si>
  <si>
    <t>502167-Basic Life Insurance One</t>
  </si>
  <si>
    <t>603150-Employee Travel - Research</t>
  </si>
  <si>
    <t>05 - Office of Administration</t>
  </si>
  <si>
    <t xml:space="preserve">0501 - Administration </t>
  </si>
  <si>
    <t>0501400 - AGM - Administration</t>
  </si>
  <si>
    <t>603170-Recruiting Expenses</t>
  </si>
  <si>
    <t>681301-Prof &amp; Tech - Svc Agreements</t>
  </si>
  <si>
    <t>0502 - Human Resources Administration</t>
  </si>
  <si>
    <t>0502420 - Talent Acquisition</t>
  </si>
  <si>
    <t>501020-Budget Adjustment</t>
  </si>
  <si>
    <t>606035-Printing &amp; Publishing</t>
  </si>
  <si>
    <t>606060-Postage</t>
  </si>
  <si>
    <t>0502421 - Leave &amp; Absence Mgmt</t>
  </si>
  <si>
    <t>681359-Insurance Administrative Fees</t>
  </si>
  <si>
    <t>0502425 - Workforce Development</t>
  </si>
  <si>
    <t>0502426 - Benefits</t>
  </si>
  <si>
    <t>502205-Other Medical Insurance</t>
  </si>
  <si>
    <t>510206-Other Reimbursements</t>
  </si>
  <si>
    <t>0502427 - Class &amp; Comp/HRIS</t>
  </si>
  <si>
    <t>0502428 - Substance Abuse Program</t>
  </si>
  <si>
    <t>0502429 - Human Resources Administration</t>
  </si>
  <si>
    <t>0503 - Procurement</t>
  </si>
  <si>
    <t>0503450 - Procurement Management</t>
  </si>
  <si>
    <t>680041-Non Capitalizable Safety Eqpt</t>
  </si>
  <si>
    <t>0503451 - Purchasing</t>
  </si>
  <si>
    <t>0503452 - Contract Management Admin</t>
  </si>
  <si>
    <t>0503453 - Inventory and Store Logistics</t>
  </si>
  <si>
    <t>606050-Bridge Tickets</t>
  </si>
  <si>
    <t>681357-Parking Management Fees</t>
  </si>
  <si>
    <t>687050-Inventory Write-Offs &amp; Adjs</t>
  </si>
  <si>
    <t>0503454 - Inventory Management</t>
  </si>
  <si>
    <t>0503458 - Office Services</t>
  </si>
  <si>
    <t>0503459 - Common Expense</t>
  </si>
  <si>
    <t>0503460-Professional Service Agreements</t>
  </si>
  <si>
    <t>12 - Office of the Chief Information Officer</t>
  </si>
  <si>
    <t>1201 - Office of the Chief Information Officer</t>
  </si>
  <si>
    <t>0504460 - CIO Administration</t>
  </si>
  <si>
    <t>0504462 - Business Systems Operations</t>
  </si>
  <si>
    <t>0504463 - Desktop and Network Services</t>
  </si>
  <si>
    <t>0504464 - Business Systems Applications</t>
  </si>
  <si>
    <t xml:space="preserve">0505 - Labor Relations </t>
  </si>
  <si>
    <t>0505424 - Labor Relations</t>
  </si>
  <si>
    <t>603201-Group Meetings</t>
  </si>
  <si>
    <t>603212-Travel - Hotel/Lodging</t>
  </si>
  <si>
    <t>0505426-Absence Management</t>
  </si>
  <si>
    <t>06 - Office of External Affairs</t>
  </si>
  <si>
    <t xml:space="preserve">0601 - External Affairs Office </t>
  </si>
  <si>
    <t>0601351 - AGM - External Affairs</t>
  </si>
  <si>
    <t xml:space="preserve">0602 - Marketing and Research </t>
  </si>
  <si>
    <t>0602351 - Ad Revenue</t>
  </si>
  <si>
    <t>0602352 - Creative Services</t>
  </si>
  <si>
    <t>0602356 - Marketing</t>
  </si>
  <si>
    <t>606091-Promotion Expense</t>
  </si>
  <si>
    <t>606092-Promotion Expense Offset</t>
  </si>
  <si>
    <t>606093-Sponsorship</t>
  </si>
  <si>
    <t>606094-Promotion Expense - Tickets</t>
  </si>
  <si>
    <t>608060-Public Event</t>
  </si>
  <si>
    <t>0602357 - Customer &amp; Performance Researc</t>
  </si>
  <si>
    <t>0602358 - Marketing &amp; Research Admin</t>
  </si>
  <si>
    <t xml:space="preserve">0603 - Communications </t>
  </si>
  <si>
    <t>0603361 - Communications</t>
  </si>
  <si>
    <t>603120-Employee Travel  - Conf APTA</t>
  </si>
  <si>
    <t>682421-Utility Expense - Water</t>
  </si>
  <si>
    <t>0604 - Gov't &amp; Community Relations</t>
  </si>
  <si>
    <t>0604366 - Gov't &amp; Community Relations</t>
  </si>
  <si>
    <t>606083-Programs Outreach</t>
  </si>
  <si>
    <t>681369 -  Lobbying Expenses</t>
  </si>
  <si>
    <t>11 - Performance and Budget</t>
  </si>
  <si>
    <t>1105 - Funding Strategy</t>
  </si>
  <si>
    <t>0604367 - Grant Development</t>
  </si>
  <si>
    <t>0604368 - Quality of Life</t>
  </si>
  <si>
    <t xml:space="preserve">0605 - Customer Services </t>
  </si>
  <si>
    <t>0605376 - Cust Service Administration</t>
  </si>
  <si>
    <t>0605377 - Internal/External Customer Svc</t>
  </si>
  <si>
    <t>680031-Non-Inv Mat Purchased Offset</t>
  </si>
  <si>
    <t>0605378 - Transit Information Center</t>
  </si>
  <si>
    <t>07 - Police</t>
  </si>
  <si>
    <t>0701 - Police</t>
  </si>
  <si>
    <t>0701282 - Office of the Chief</t>
  </si>
  <si>
    <t>501139-Educ Skills Allowance - Police</t>
  </si>
  <si>
    <t>502159-PERS Contribution - Employee</t>
  </si>
  <si>
    <t>603213-Travel - Meals</t>
  </si>
  <si>
    <t>0701283 - Police Operations Division</t>
  </si>
  <si>
    <t>501121-Recruitment Incentive Pay.</t>
  </si>
  <si>
    <t>501140-Field Training Off Inc -Police</t>
  </si>
  <si>
    <t>501141-Longevity - Police</t>
  </si>
  <si>
    <t>501144-6.6% Holiday Pay Conversion</t>
  </si>
  <si>
    <t>502139-Industrial Sick Pay</t>
  </si>
  <si>
    <t>608010-Safety &amp; Incentive Awards</t>
  </si>
  <si>
    <t>680326-Automotive Rentals</t>
  </si>
  <si>
    <t>685030-Reimb Cr Materials</t>
  </si>
  <si>
    <t>0701284 - Support Services</t>
  </si>
  <si>
    <t>0701285 - Prof Standards and Training</t>
  </si>
  <si>
    <t>0701286 - Progressive Policing &amp; Community Engmnt</t>
  </si>
  <si>
    <t xml:space="preserve">0801 - Operations </t>
  </si>
  <si>
    <t>0801600 - AGM - Operations Admin</t>
  </si>
  <si>
    <t>0802 - Maintenance</t>
  </si>
  <si>
    <t>0802800 - Traction Power</t>
  </si>
  <si>
    <t>609010-Freight &amp; Shipping Chgs</t>
  </si>
  <si>
    <t>680042-Personal Protective Equip Supp</t>
  </si>
  <si>
    <t>680310-Maintenance Equipment Rentals</t>
  </si>
  <si>
    <t>10 - Office of Infrastructure Delivery</t>
  </si>
  <si>
    <t>1020 - Delivery</t>
  </si>
  <si>
    <t>0802811 - Documentation</t>
  </si>
  <si>
    <t>0802812 - District Architect</t>
  </si>
  <si>
    <t>1030 - Infrastructure</t>
  </si>
  <si>
    <t>0802820 - Systems &amp; Data Analytics Engineering</t>
  </si>
  <si>
    <t>681321-Engineering &amp; Technical Servic</t>
  </si>
  <si>
    <t>0802821 - Communications &amp; Controls</t>
  </si>
  <si>
    <t>0802831 - Track/Wayside/Grounds/Structures</t>
  </si>
  <si>
    <t>680232-Car &amp; Equipment Repair &amp; Maint</t>
  </si>
  <si>
    <t>680320-Construction Equipment Rentals</t>
  </si>
  <si>
    <t>685325-Reimb Cr Operation Rentals</t>
  </si>
  <si>
    <t>0802836 - Facilities/Buildings</t>
  </si>
  <si>
    <t>685230-Reimb Cr Maintenance &amp; Repairs</t>
  </si>
  <si>
    <t>0802841 - Electrical/Mechanical Maintenance</t>
  </si>
  <si>
    <t>0802842 - Telecommunications Program</t>
  </si>
  <si>
    <t>606300-Amort - Def Settlement Cost</t>
  </si>
  <si>
    <t>682425-Utility Expense - Sewer</t>
  </si>
  <si>
    <t>0802843 - Chief Maint &amp; Engring Officer</t>
  </si>
  <si>
    <t>0802844 - M&amp;E Technical Training</t>
  </si>
  <si>
    <t>0802845 - Civil/Structural/Constr Engineering</t>
  </si>
  <si>
    <t>0802847 - Strategic Engineering</t>
  </si>
  <si>
    <t>0802849 - PM Planning &amp; Scheduling</t>
  </si>
  <si>
    <t>0802850 - Elevator/Escalators Maint</t>
  </si>
  <si>
    <t>0802851 - AFC/Computers/Communications</t>
  </si>
  <si>
    <t>682424-Other Utility Expenses</t>
  </si>
  <si>
    <t>0802852 - Grounds Maintenance</t>
  </si>
  <si>
    <t>682422-Utility Expense - Garbage</t>
  </si>
  <si>
    <t>0802853 - Reliability Eng &amp; Maximo</t>
  </si>
  <si>
    <t>0802854 - M&amp;E Quality Assurance</t>
  </si>
  <si>
    <t>0802855 - Track Allocation</t>
  </si>
  <si>
    <t>0802856 - Integration Engineering</t>
  </si>
  <si>
    <t>0802857 - M&amp;E Asset Management</t>
  </si>
  <si>
    <t>0802858 - Operations Liaison</t>
  </si>
  <si>
    <t>0802860 - Train Control</t>
  </si>
  <si>
    <t>0802871 - Non-Revenue Vehicle &amp; Equip</t>
  </si>
  <si>
    <t>680060-Diesel Fuel</t>
  </si>
  <si>
    <t>680061-Gasoline</t>
  </si>
  <si>
    <t>680062-Lubricants</t>
  </si>
  <si>
    <t>680063-Tires and Tubes</t>
  </si>
  <si>
    <t>0802872 - Wayside Mechanical &amp; Fire</t>
  </si>
  <si>
    <t>0802873 - ROW Capital Maintenance</t>
  </si>
  <si>
    <t>0802875 - M&amp;E Acquisition Support</t>
  </si>
  <si>
    <t>0802876 - Financial Analysis &amp; Admin</t>
  </si>
  <si>
    <t>685420-Reimb Cr Other Utilities</t>
  </si>
  <si>
    <t>0802881 - Power &amp; Mechanical Engineering</t>
  </si>
  <si>
    <t>680302-Fees-Car &amp; Equip Maintenance</t>
  </si>
  <si>
    <t>0803 - Rolling Stock and Shops</t>
  </si>
  <si>
    <t>0803616 - Quality Assurance</t>
  </si>
  <si>
    <t>0803617 - Vehicle Engineering</t>
  </si>
  <si>
    <t>0803618 - Vehicle Engineering - CBTC</t>
  </si>
  <si>
    <t>0803622 - Hayward Secondary Repair Shop</t>
  </si>
  <si>
    <t>0803623 - Electronic Repair Shop</t>
  </si>
  <si>
    <t>0803624 - Hayward Shop &amp; Inspection</t>
  </si>
  <si>
    <t>606120-Tool Kit Maintenance Allowance</t>
  </si>
  <si>
    <t>0803631 - Rolling Stock &amp; Shops Admin</t>
  </si>
  <si>
    <t>0803632 - Richmond Shop &amp; Inspection</t>
  </si>
  <si>
    <t>0803633 - Concord Shop &amp; Inspection</t>
  </si>
  <si>
    <t>0803634 - Daly City Shop &amp; Inspection</t>
  </si>
  <si>
    <t>0803635 - Revenue Vehicle Trouble Desk</t>
  </si>
  <si>
    <t>0803639 - New Car Procurement</t>
  </si>
  <si>
    <t>0803641 - Hayward Maintenance Complex</t>
  </si>
  <si>
    <t>0803642 - Strategic Administrative Group</t>
  </si>
  <si>
    <t>0803644 - Production Support</t>
  </si>
  <si>
    <t>0804 - Operations Planning</t>
  </si>
  <si>
    <t>0804791 - Operations Planning and Analys</t>
  </si>
  <si>
    <t>603110-Travel &amp; Mtgs Out Distr-Empl</t>
  </si>
  <si>
    <t>680301-Fees-Revenue Vehicle Maint</t>
  </si>
  <si>
    <t xml:space="preserve">0805 - Transportation </t>
  </si>
  <si>
    <t>0805701 - Chief Transportation Officer</t>
  </si>
  <si>
    <t>0805702 - CKR - eBART Operations</t>
  </si>
  <si>
    <t>0805703 -  MWY Operations</t>
  </si>
  <si>
    <t>0805704 - ALS Operations</t>
  </si>
  <si>
    <t>0805711 - System Services Zone 1</t>
  </si>
  <si>
    <t>0805712 - A-Line Management</t>
  </si>
  <si>
    <t>0805713 - A-Line Rail Operations</t>
  </si>
  <si>
    <t>0805714 - A-Line Station Operations</t>
  </si>
  <si>
    <t>0805721 - System Services Zone 2</t>
  </si>
  <si>
    <t>0805722 - KR-Line Management</t>
  </si>
  <si>
    <t>0805723 - KR-Line Rail Operations</t>
  </si>
  <si>
    <t>0805724 - KR-Line Station Operations</t>
  </si>
  <si>
    <t>0805731 - System Services Zone 3</t>
  </si>
  <si>
    <t>0805732 - C-Line Management</t>
  </si>
  <si>
    <t>0805733 - C-Line Rail Operations</t>
  </si>
  <si>
    <t>0805734 - C-Line Station Operations</t>
  </si>
  <si>
    <t>0805741 - System Services Zone 4</t>
  </si>
  <si>
    <t>0805742 - L-Line Rail Operations</t>
  </si>
  <si>
    <t>0805744 - L-Line Station Operations</t>
  </si>
  <si>
    <t>0805751 - System Services Zone 5</t>
  </si>
  <si>
    <t>0805752 - MWY-Line Management</t>
  </si>
  <si>
    <t>0805753 - MWY-Line Rail Operations</t>
  </si>
  <si>
    <t>0805754 - MWY-Line Station Operations</t>
  </si>
  <si>
    <t>0805761 - Transportation Training</t>
  </si>
  <si>
    <t>0805762 - Budget &amp; Administration</t>
  </si>
  <si>
    <t>0805763 - Operating Support &amp; Review</t>
  </si>
  <si>
    <t>686652-Other Bus Transfer Agreements</t>
  </si>
  <si>
    <t>0805764 - Schedule and Service Planning</t>
  </si>
  <si>
    <t>0805765 - Staffing Services</t>
  </si>
  <si>
    <t>0805771 - Operations Control Center</t>
  </si>
  <si>
    <t>0805781 - System Service Administration</t>
  </si>
  <si>
    <t>0805782 - S-Line Management</t>
  </si>
  <si>
    <t>0805783 - S-Line Rail Operations</t>
  </si>
  <si>
    <t>0805784 - S-Line Station Operations</t>
  </si>
  <si>
    <t>0805791 - System Service Zone 9</t>
  </si>
  <si>
    <t>0807200 - eBART Management &amp; Admin</t>
  </si>
  <si>
    <t>0807220 - eBART Operations</t>
  </si>
  <si>
    <t>603010-Travel &amp; Mtgs w/in Distr-Empl</t>
  </si>
  <si>
    <t>0807240 - eBART Vehicle Maintenance</t>
  </si>
  <si>
    <t>680231-Revenue Vehicle Maintenance</t>
  </si>
  <si>
    <t>0807260 - eBART Systems Maintenance</t>
  </si>
  <si>
    <t>0807300 - BART-to-OAK</t>
  </si>
  <si>
    <t>686660-Purchased Transportation - OAC</t>
  </si>
  <si>
    <t>1001 - AGM - Infrastructure Delivery</t>
  </si>
  <si>
    <t>1001101 - AGM Infrastructure Delivery</t>
  </si>
  <si>
    <t>1001102 - Business Administration</t>
  </si>
  <si>
    <t>1001103 - Quality and Standards</t>
  </si>
  <si>
    <t>1001104 - Innovations and Resiliency</t>
  </si>
  <si>
    <t>1001215 - Design &amp; Construction</t>
  </si>
  <si>
    <t>1001216-Silicon Valley Phase 2</t>
  </si>
  <si>
    <t>1010256 - Extensions Development</t>
  </si>
  <si>
    <t>1010259 - eBART</t>
  </si>
  <si>
    <t>1010260 - Station Engineering/CM</t>
  </si>
  <si>
    <t>1010261 - Capital Program - ESP</t>
  </si>
  <si>
    <t>1010262 - Core Capacity Project Delivery</t>
  </si>
  <si>
    <t>1010263 - Capital Program - HMC</t>
  </si>
  <si>
    <t>20 - Planning &amp; Development</t>
  </si>
  <si>
    <t>2001 - Planning &amp; Development</t>
  </si>
  <si>
    <t>1011271 - Systems Development</t>
  </si>
  <si>
    <t>1011272 - Systems</t>
  </si>
  <si>
    <t>1010 - Extensions</t>
  </si>
  <si>
    <t>1011274 - Silicon Val/Berryessa Ext Eng</t>
  </si>
  <si>
    <t>2020 - Real Estate &amp; Property Development</t>
  </si>
  <si>
    <t>1011275 - Real Estate &amp; Prop Mgmt</t>
  </si>
  <si>
    <t>603210-Travel &amp; Meetings w/in &amp; Out</t>
  </si>
  <si>
    <t>604010-Property Tax</t>
  </si>
  <si>
    <t>2022 - Station Area Planning</t>
  </si>
  <si>
    <t>1011276 - Station Area Planning</t>
  </si>
  <si>
    <t>2021 - Strategic and Policy Planning</t>
  </si>
  <si>
    <t>1011277 - Strategic &amp; Policy Planning</t>
  </si>
  <si>
    <t>2025 - Sustainability</t>
  </si>
  <si>
    <t>1011278 - Sustainability</t>
  </si>
  <si>
    <t>1012279 - Program Management</t>
  </si>
  <si>
    <t>1020101 - PM/CM - Facilities</t>
  </si>
  <si>
    <t>1020102 - PM/CM - Row</t>
  </si>
  <si>
    <t>1020103 - PM/CM - Construction Services</t>
  </si>
  <si>
    <t>1020105 - PM/CM - CBTC Deployment</t>
  </si>
  <si>
    <t>1020106 - PM/CM - CBTC PMO</t>
  </si>
  <si>
    <t>1030101 - Civil/Structural/Track Engineering</t>
  </si>
  <si>
    <t>1030102 - Power/Mechanical Engineering</t>
  </si>
  <si>
    <t>1030103 - Integration Engineering</t>
  </si>
  <si>
    <t>1101 - Performance &amp; Budget</t>
  </si>
  <si>
    <t>1101466 - AGM - Performance &amp; Budget</t>
  </si>
  <si>
    <t>2024 - Customer Access</t>
  </si>
  <si>
    <t>1102491 - Customer Dev &amp; Station Access</t>
  </si>
  <si>
    <t>680039-Go Card Expenses - Operating</t>
  </si>
  <si>
    <t>686670-Reg Trans Disc Card Prog Exp</t>
  </si>
  <si>
    <t>1102492 - Contracted Access Services</t>
  </si>
  <si>
    <t>686630-ADA Bus Service</t>
  </si>
  <si>
    <t>686651-BART/MUNI Bus Transfer Agmt</t>
  </si>
  <si>
    <t>686653-AC Transit Feeder Agreement</t>
  </si>
  <si>
    <t xml:space="preserve">1106 - Financial Planning </t>
  </si>
  <si>
    <t>1104471 - Financial Planning</t>
  </si>
  <si>
    <t xml:space="preserve">1104 - Budget </t>
  </si>
  <si>
    <t>1104472 - Operating Budgets</t>
  </si>
  <si>
    <t>1104473 - Budget Admin</t>
  </si>
  <si>
    <t>1104474 - Energy Division</t>
  </si>
  <si>
    <t>682300-Traction Electrical Supply</t>
  </si>
  <si>
    <t>682320-Other Electrical Energy</t>
  </si>
  <si>
    <t>682330-Natural Gas</t>
  </si>
  <si>
    <t>1105503 - Capital Financial Planning</t>
  </si>
  <si>
    <t>1106484 - Capital Budget and Funds Management</t>
  </si>
  <si>
    <t>1106485 - SVX Financial Analysis</t>
  </si>
  <si>
    <t xml:space="preserve">1302 - Performance &amp; Audit </t>
  </si>
  <si>
    <t>1302386 - Internal Audit</t>
  </si>
  <si>
    <t>681358-Sales Tax Collection Commission</t>
  </si>
  <si>
    <t>1302387 - Performance &amp; Innovation</t>
  </si>
  <si>
    <t>1302388 - Performance &amp; Audit Admin</t>
  </si>
  <si>
    <t>1303 - System Safety</t>
  </si>
  <si>
    <t>1303388 - System Safety</t>
  </si>
  <si>
    <t>605133-Environmental</t>
  </si>
  <si>
    <t>1304 - Civil Rights</t>
  </si>
  <si>
    <t>1304391 - Civil Rights</t>
  </si>
  <si>
    <t>1304392 - OCR Cap Compliance Support</t>
  </si>
  <si>
    <t>14 - Capitol Corridor</t>
  </si>
  <si>
    <t xml:space="preserve">1401 - Capitol Corridor </t>
  </si>
  <si>
    <t>1401511 - Capitol Corridor - Admin</t>
  </si>
  <si>
    <t>510300-Capitol Corridor Reimb- Labor</t>
  </si>
  <si>
    <t>1401512 - BART Call Center Support</t>
  </si>
  <si>
    <t>1401513 - Capitol Corridor - Marketing</t>
  </si>
  <si>
    <t>1401514 - CCJPA New Transbay Rail Crossing</t>
  </si>
  <si>
    <t>17 - Independent Police Auditor</t>
  </si>
  <si>
    <t xml:space="preserve">1701 - Independent Police Auditor </t>
  </si>
  <si>
    <t>1701200 - Independent Police Auditor</t>
  </si>
  <si>
    <t>19 - Inspector General</t>
  </si>
  <si>
    <t>1901 - Inspector General</t>
  </si>
  <si>
    <t>1901101 - Inspector General</t>
  </si>
  <si>
    <t>2001601 - MET Building Operating</t>
  </si>
  <si>
    <t>2001602-BART HQ Operating</t>
  </si>
  <si>
    <t>2021101-Art Program</t>
  </si>
  <si>
    <t>2023 - Link 21</t>
  </si>
  <si>
    <t>2023101 - Link 21</t>
  </si>
  <si>
    <t>2080 - Transit Oriented Development</t>
  </si>
  <si>
    <t>2028101 - Transit Oriented Development</t>
  </si>
  <si>
    <t>99 - Cost Allocation</t>
  </si>
  <si>
    <t>9901 - Cost Allocations</t>
  </si>
  <si>
    <t>9901030 - General Fund Department</t>
  </si>
  <si>
    <t>510204-Cost Allocation for Overhead</t>
  </si>
  <si>
    <t>9901399 - Cost Allocations</t>
  </si>
  <si>
    <t>600010-Gain/Loss-Dispo Fixed Assets</t>
  </si>
  <si>
    <t>688999 - AP Expense Suspense Account</t>
  </si>
  <si>
    <t>FY26 Preliminary Budget</t>
  </si>
  <si>
    <t>FY27 Preliminary Budget</t>
  </si>
  <si>
    <t>DEPT</t>
  </si>
  <si>
    <t>Office</t>
  </si>
  <si>
    <t>DEPT Roll-Up</t>
  </si>
  <si>
    <t>Dept Name</t>
  </si>
  <si>
    <t>Executive Office Name</t>
  </si>
  <si>
    <t>Notes</t>
  </si>
  <si>
    <t>0101101</t>
  </si>
  <si>
    <t>01</t>
  </si>
  <si>
    <t>0101</t>
  </si>
  <si>
    <t>General Manager</t>
  </si>
  <si>
    <t>Office of the General Manager</t>
  </si>
  <si>
    <t>1303388</t>
  </si>
  <si>
    <t>1303</t>
  </si>
  <si>
    <t>System Safety</t>
  </si>
  <si>
    <t>1303389</t>
  </si>
  <si>
    <t>COVID-19 Expenditures</t>
  </si>
  <si>
    <t>1304391</t>
  </si>
  <si>
    <t>1304</t>
  </si>
  <si>
    <t>Civil Rights</t>
  </si>
  <si>
    <t>Office of Civil Rights</t>
  </si>
  <si>
    <t>1304392</t>
  </si>
  <si>
    <t>OCR Cap Compliance Support</t>
  </si>
  <si>
    <t>0201121</t>
  </si>
  <si>
    <t>02</t>
  </si>
  <si>
    <t>0201</t>
  </si>
  <si>
    <t>Office of the General Counsel</t>
  </si>
  <si>
    <t>0401141</t>
  </si>
  <si>
    <t>04</t>
  </si>
  <si>
    <t>0401</t>
  </si>
  <si>
    <t>District Secretary</t>
  </si>
  <si>
    <t>Office of the District Secretary</t>
  </si>
  <si>
    <t>0402146</t>
  </si>
  <si>
    <t>0402</t>
  </si>
  <si>
    <t>Board of Directors</t>
  </si>
  <si>
    <t>0501400</t>
  </si>
  <si>
    <t>05</t>
  </si>
  <si>
    <t>0501</t>
  </si>
  <si>
    <t>AGM - Administration</t>
  </si>
  <si>
    <t>Administration Office</t>
  </si>
  <si>
    <t>Office of Administration</t>
  </si>
  <si>
    <t>0502420</t>
  </si>
  <si>
    <t>0502</t>
  </si>
  <si>
    <t>Talent Acquisition</t>
  </si>
  <si>
    <t>Human Resources Administration</t>
  </si>
  <si>
    <t>0502421</t>
  </si>
  <si>
    <t>Leave &amp; Absence Mgmt</t>
  </si>
  <si>
    <t>Updated dept name eff: 07/01/21</t>
  </si>
  <si>
    <t>0502423</t>
  </si>
  <si>
    <t>Retiree Benefits</t>
  </si>
  <si>
    <t>CC clean up in FY25. This is the old CC for Benefits</t>
  </si>
  <si>
    <t>0502425</t>
  </si>
  <si>
    <t>Workforce Development</t>
  </si>
  <si>
    <t>0502426</t>
  </si>
  <si>
    <t>Benefits</t>
  </si>
  <si>
    <t>Updated dept name from Benefits/Workforce Dev to Benefits. Eff 1/16/24</t>
  </si>
  <si>
    <t>0502427</t>
  </si>
  <si>
    <t>Class &amp; Comp/HRIS</t>
  </si>
  <si>
    <t>0502428</t>
  </si>
  <si>
    <t>Substance Abuse Program</t>
  </si>
  <si>
    <t>New CC in FY22</t>
  </si>
  <si>
    <t>0502429</t>
  </si>
  <si>
    <t>0503450</t>
  </si>
  <si>
    <t>0503</t>
  </si>
  <si>
    <t>Procurement Management</t>
  </si>
  <si>
    <t>Procurement</t>
  </si>
  <si>
    <t>0503451</t>
  </si>
  <si>
    <t>Purchasing</t>
  </si>
  <si>
    <t>0503452</t>
  </si>
  <si>
    <t>Contract Management Admin</t>
  </si>
  <si>
    <t>0503453</t>
  </si>
  <si>
    <t>Inventory and Store Logistics</t>
  </si>
  <si>
    <t>0503454</t>
  </si>
  <si>
    <t>Inventory Management</t>
  </si>
  <si>
    <t>0503458</t>
  </si>
  <si>
    <t>Office Services</t>
  </si>
  <si>
    <t>0503459</t>
  </si>
  <si>
    <t>Common Expense</t>
  </si>
  <si>
    <t>0503460</t>
  </si>
  <si>
    <t>Professional Service Agreemnts</t>
  </si>
  <si>
    <t>New CC in FY23. Eff 7/1/22 (FY23)</t>
  </si>
  <si>
    <t>0505424</t>
  </si>
  <si>
    <t>0505</t>
  </si>
  <si>
    <t>Labor Relations</t>
  </si>
  <si>
    <t>0505426</t>
  </si>
  <si>
    <t>Absence Management</t>
  </si>
  <si>
    <t>New CC in FY25. Eff 7/1/24 (FY25)</t>
  </si>
  <si>
    <t>0601351</t>
  </si>
  <si>
    <t>06</t>
  </si>
  <si>
    <t>0601</t>
  </si>
  <si>
    <t>AGM - External Affairs</t>
  </si>
  <si>
    <t>Office of External Affairs</t>
  </si>
  <si>
    <t>0602351</t>
  </si>
  <si>
    <t>0602</t>
  </si>
  <si>
    <t>Ad Revenue</t>
  </si>
  <si>
    <t>Marketing and Research</t>
  </si>
  <si>
    <t>0602352</t>
  </si>
  <si>
    <t>Creative Services</t>
  </si>
  <si>
    <t>0602356</t>
  </si>
  <si>
    <t>Marketing</t>
  </si>
  <si>
    <t>0602357</t>
  </si>
  <si>
    <t>Customer &amp; Performance Researc</t>
  </si>
  <si>
    <t>0602358</t>
  </si>
  <si>
    <t>Marketing &amp; Research Admin</t>
  </si>
  <si>
    <t>0603361</t>
  </si>
  <si>
    <t>0603</t>
  </si>
  <si>
    <t>Communications</t>
  </si>
  <si>
    <t>0604366</t>
  </si>
  <si>
    <t>0604</t>
  </si>
  <si>
    <t>Gov't &amp; Community Relations</t>
  </si>
  <si>
    <t>0604368</t>
  </si>
  <si>
    <t>Quality of Life</t>
  </si>
  <si>
    <t>0605376</t>
  </si>
  <si>
    <t>0605</t>
  </si>
  <si>
    <t>Cust Service Administration</t>
  </si>
  <si>
    <t>Customer Services</t>
  </si>
  <si>
    <t>0605377</t>
  </si>
  <si>
    <t>Internal/External Customer Svc</t>
  </si>
  <si>
    <t>0605378</t>
  </si>
  <si>
    <t>Transit Information Center</t>
  </si>
  <si>
    <t>0701282</t>
  </si>
  <si>
    <t>07</t>
  </si>
  <si>
    <t>0701</t>
  </si>
  <si>
    <t>Office of the Chief</t>
  </si>
  <si>
    <t>Police</t>
  </si>
  <si>
    <t>0701283</t>
  </si>
  <si>
    <t>Police Operations Division</t>
  </si>
  <si>
    <t>0701284</t>
  </si>
  <si>
    <t>Support Services</t>
  </si>
  <si>
    <t>0701285</t>
  </si>
  <si>
    <t>Prof Standards &amp; Training</t>
  </si>
  <si>
    <t>0701286</t>
  </si>
  <si>
    <t>Prog Policing &amp; Community Engm</t>
  </si>
  <si>
    <t>0103101</t>
  </si>
  <si>
    <t>08</t>
  </si>
  <si>
    <t>0103</t>
  </si>
  <si>
    <t>Fire Life Safety</t>
  </si>
  <si>
    <t>Operations</t>
  </si>
  <si>
    <t>Moved as of 07-01-24</t>
  </si>
  <si>
    <t>0802872</t>
  </si>
  <si>
    <t>Wayside Mechanical &amp; Fire</t>
  </si>
  <si>
    <t>Effective 7/1/24 (FY25) moved to EO 08 DRU 0103 firelife safety</t>
  </si>
  <si>
    <t>0801600</t>
  </si>
  <si>
    <t>0801</t>
  </si>
  <si>
    <t>AGM - Operations Admin</t>
  </si>
  <si>
    <t>1001216</t>
  </si>
  <si>
    <t>BART Silicon Valley Phase II</t>
  </si>
  <si>
    <t>8/7/23 - Dept request to reactive and move from 10/1001 to 08/0801 per Cecilia Larkin email  | Effective Date of 07/10/23 - Was in DRU 1001</t>
  </si>
  <si>
    <t>0802800</t>
  </si>
  <si>
    <t>0802</t>
  </si>
  <si>
    <t>Traction Power</t>
  </si>
  <si>
    <t>Maintenance</t>
  </si>
  <si>
    <t>0802831</t>
  </si>
  <si>
    <t>Track/Wayside/Grounds/Structur</t>
  </si>
  <si>
    <t>0802836</t>
  </si>
  <si>
    <t>Facilities/Buildings</t>
  </si>
  <si>
    <t>0802841</t>
  </si>
  <si>
    <t>Electrical/Mechanical Maint</t>
  </si>
  <si>
    <t>0802843</t>
  </si>
  <si>
    <t>Chief Maint &amp; Engring Officer</t>
  </si>
  <si>
    <t>0802844</t>
  </si>
  <si>
    <t>M &amp; E Technical Training</t>
  </si>
  <si>
    <t>0802849</t>
  </si>
  <si>
    <t>PM Planning &amp; Scheduling</t>
  </si>
  <si>
    <t>Effective 08/07/23 - Moved back to DRU 0802 (Mapping file updated 8/11) | Effective Date of 07/10/23 - Moved from DRU 0802</t>
  </si>
  <si>
    <t>0802850</t>
  </si>
  <si>
    <t>Elevator/Escalators Maint</t>
  </si>
  <si>
    <t>0802851</t>
  </si>
  <si>
    <t>AFC/Computers/Communications</t>
  </si>
  <si>
    <t>0802852</t>
  </si>
  <si>
    <t>Grounds Maintenance</t>
  </si>
  <si>
    <t>0802853</t>
  </si>
  <si>
    <t>Reliability Eng &amp; Maximo</t>
  </si>
  <si>
    <t>0802855</t>
  </si>
  <si>
    <t>Track Allocation</t>
  </si>
  <si>
    <t>0802858</t>
  </si>
  <si>
    <t>Operations Liaison</t>
  </si>
  <si>
    <t>New CC eff: 07/01/2022 (FY23)</t>
  </si>
  <si>
    <t>0802859</t>
  </si>
  <si>
    <t>MECC</t>
  </si>
  <si>
    <t>New CC eff: 07/01/2024 (FY25)</t>
  </si>
  <si>
    <t>0802860</t>
  </si>
  <si>
    <t>Train Control</t>
  </si>
  <si>
    <t>0802871</t>
  </si>
  <si>
    <t>Non-Revenue Vehicle &amp; Equip</t>
  </si>
  <si>
    <t>0802873</t>
  </si>
  <si>
    <t>ROW Capital Maintenance</t>
  </si>
  <si>
    <t>0802875</t>
  </si>
  <si>
    <t>M&amp;E Acquisition Support</t>
  </si>
  <si>
    <t>0802876</t>
  </si>
  <si>
    <t>Financial Analysis &amp; Admin</t>
  </si>
  <si>
    <t>0802882</t>
  </si>
  <si>
    <t>PM/CM</t>
  </si>
  <si>
    <t>0805711</t>
  </si>
  <si>
    <t>System Service Zone 1</t>
  </si>
  <si>
    <t>0805721</t>
  </si>
  <si>
    <t>System Service Zone 2</t>
  </si>
  <si>
    <t>0805731</t>
  </si>
  <si>
    <t>System Service Zone 3</t>
  </si>
  <si>
    <t>0805741</t>
  </si>
  <si>
    <t>System Service Zone 4</t>
  </si>
  <si>
    <t>0805751</t>
  </si>
  <si>
    <t>System Service Zone 5</t>
  </si>
  <si>
    <t>0805781</t>
  </si>
  <si>
    <t>System Service Administration</t>
  </si>
  <si>
    <t>0805791</t>
  </si>
  <si>
    <t>System Service Zone 9</t>
  </si>
  <si>
    <t>0807260</t>
  </si>
  <si>
    <t>E-Line Maintenance</t>
  </si>
  <si>
    <t>eBART move</t>
  </si>
  <si>
    <t>0803616</t>
  </si>
  <si>
    <t>0803</t>
  </si>
  <si>
    <t>RS&amp;S Quality Assurance</t>
  </si>
  <si>
    <t>Rolling Stock and Shops</t>
  </si>
  <si>
    <t>0803617</t>
  </si>
  <si>
    <t>Vehicle Engineering</t>
  </si>
  <si>
    <t>0803618</t>
  </si>
  <si>
    <t>Vehicle Engineering - CBTC</t>
  </si>
  <si>
    <t>0803622</t>
  </si>
  <si>
    <t>Hayward Secondary Repair Shop</t>
  </si>
  <si>
    <t>0803623</t>
  </si>
  <si>
    <t>Electronic Repair Shop</t>
  </si>
  <si>
    <t>0803624</t>
  </si>
  <si>
    <t>Hayward Shop &amp; Inspection</t>
  </si>
  <si>
    <t>0803631</t>
  </si>
  <si>
    <t>Rolling Stock &amp; Shops Admin</t>
  </si>
  <si>
    <t>0803632</t>
  </si>
  <si>
    <t>Richmond Shop &amp; Inspection</t>
  </si>
  <si>
    <t>0803633</t>
  </si>
  <si>
    <t>Concord Shop &amp; Inspection</t>
  </si>
  <si>
    <t>0803634</t>
  </si>
  <si>
    <t>Daly City Shop &amp; Inspection</t>
  </si>
  <si>
    <t>0803635</t>
  </si>
  <si>
    <t>Revenue Vehicle Trouble Desk</t>
  </si>
  <si>
    <t>0803639</t>
  </si>
  <si>
    <t>New Car Procurement</t>
  </si>
  <si>
    <t>0803641</t>
  </si>
  <si>
    <t>Hayward Maintenance Complex</t>
  </si>
  <si>
    <t>Reactivated on 11/25/20</t>
  </si>
  <si>
    <t>0803642</t>
  </si>
  <si>
    <t>Strategic Administrative Group</t>
  </si>
  <si>
    <t>0803644</t>
  </si>
  <si>
    <t>Production Support</t>
  </si>
  <si>
    <t>0807240</t>
  </si>
  <si>
    <t>Antioch Shop &amp; Inspection</t>
  </si>
  <si>
    <t>0804791</t>
  </si>
  <si>
    <t>0804</t>
  </si>
  <si>
    <t>Operations Planning and Analys</t>
  </si>
  <si>
    <t>Operations Planning</t>
  </si>
  <si>
    <t>0805764</t>
  </si>
  <si>
    <t>Schedule and Service Planning</t>
  </si>
  <si>
    <t>0805701</t>
  </si>
  <si>
    <t>0805</t>
  </si>
  <si>
    <t>Chief Transportation Officer</t>
  </si>
  <si>
    <t>Transportation</t>
  </si>
  <si>
    <t>0805702</t>
  </si>
  <si>
    <t>CKR-EBART Operations</t>
  </si>
  <si>
    <t>0805703</t>
  </si>
  <si>
    <t>MWY Operations</t>
  </si>
  <si>
    <t>0805704</t>
  </si>
  <si>
    <t>ALS Operations</t>
  </si>
  <si>
    <t>0805713</t>
  </si>
  <si>
    <t>A-Line Rail Operations</t>
  </si>
  <si>
    <t>0805714</t>
  </si>
  <si>
    <t>A-Line Station Operations</t>
  </si>
  <si>
    <t>0805723</t>
  </si>
  <si>
    <t>KR-Line Rail Operations</t>
  </si>
  <si>
    <t>0805724</t>
  </si>
  <si>
    <t>KR-Line Station Operations</t>
  </si>
  <si>
    <t>0805733</t>
  </si>
  <si>
    <t>C-Line Rail Operations</t>
  </si>
  <si>
    <t>0805734</t>
  </si>
  <si>
    <t>C-Line Station Operations</t>
  </si>
  <si>
    <t>0805742</t>
  </si>
  <si>
    <t>L-Line Rail Operations</t>
  </si>
  <si>
    <t>0805744</t>
  </si>
  <si>
    <t>L-Line Station Operations</t>
  </si>
  <si>
    <t>0805753</t>
  </si>
  <si>
    <t>MWY-Line Rail Operations</t>
  </si>
  <si>
    <t>0805754</t>
  </si>
  <si>
    <t>MWY-Line Station Operations</t>
  </si>
  <si>
    <t>0805761</t>
  </si>
  <si>
    <t>Transportation Training</t>
  </si>
  <si>
    <t>0805762</t>
  </si>
  <si>
    <t>Budget &amp; Administration</t>
  </si>
  <si>
    <t>0805763</t>
  </si>
  <si>
    <t>Operating Support &amp; Review</t>
  </si>
  <si>
    <t>0805765</t>
  </si>
  <si>
    <t>Staffing Services</t>
  </si>
  <si>
    <t>0805771</t>
  </si>
  <si>
    <t>Operations Control Center</t>
  </si>
  <si>
    <t>0805783</t>
  </si>
  <si>
    <t>S-Line Rail Operations</t>
  </si>
  <si>
    <t>0805784</t>
  </si>
  <si>
    <t>S-Line Station Operations</t>
  </si>
  <si>
    <t>0807220</t>
  </si>
  <si>
    <t>eBART Operations</t>
  </si>
  <si>
    <t>Transportaiton</t>
  </si>
  <si>
    <t>0807300</t>
  </si>
  <si>
    <t>BART-to-OAK</t>
  </si>
  <si>
    <t>0807200</t>
  </si>
  <si>
    <t>0807</t>
  </si>
  <si>
    <t>eBART Management &amp; Admin</t>
  </si>
  <si>
    <t>eBART/BART-to-OAK</t>
  </si>
  <si>
    <t>0803636</t>
  </si>
  <si>
    <t>INACTIVE</t>
  </si>
  <si>
    <t>Car Cleaning</t>
  </si>
  <si>
    <t>Moved to Inactive on 7/8/24</t>
  </si>
  <si>
    <t>0803637</t>
  </si>
  <si>
    <t>Heavy Repair</t>
  </si>
  <si>
    <t>deactivated cc</t>
  </si>
  <si>
    <t>0803638</t>
  </si>
  <si>
    <t>Strategic Maint Program (SMP)</t>
  </si>
  <si>
    <t>0803640</t>
  </si>
  <si>
    <t>Scheduling &amp; Logistics</t>
  </si>
  <si>
    <t>0803643</t>
  </si>
  <si>
    <t>Car Cleaning - RS&amp;S Shops</t>
  </si>
  <si>
    <t>0805712</t>
  </si>
  <si>
    <t>A-Line Management</t>
  </si>
  <si>
    <t>Effective 1/16/25 CC moved to inactive. Sam Le advised don't use Line mgmt CC after it was consolidated into 0805702 thur 0805704</t>
  </si>
  <si>
    <t>0805722</t>
  </si>
  <si>
    <t>KR-Line Management</t>
  </si>
  <si>
    <t>0805732</t>
  </si>
  <si>
    <t>C-Line Management</t>
  </si>
  <si>
    <t>0805743</t>
  </si>
  <si>
    <t>L-Line Management</t>
  </si>
  <si>
    <t>0805752</t>
  </si>
  <si>
    <t>MWY-Line Management</t>
  </si>
  <si>
    <t>0805782</t>
  </si>
  <si>
    <t>S-Line Management</t>
  </si>
  <si>
    <t>1001101</t>
  </si>
  <si>
    <t>10</t>
  </si>
  <si>
    <t>1001</t>
  </si>
  <si>
    <t>AGM - Infrastructure Delivery</t>
  </si>
  <si>
    <t>Infrastructure Delivery</t>
  </si>
  <si>
    <t>Office of Infrastructure Delivery</t>
  </si>
  <si>
    <t>New CC in FY24.  Effective Date of 07/10/23</t>
  </si>
  <si>
    <t>1001102</t>
  </si>
  <si>
    <t>Business Administration</t>
  </si>
  <si>
    <t>1001103</t>
  </si>
  <si>
    <t>Quality and Standards</t>
  </si>
  <si>
    <t>1001104</t>
  </si>
  <si>
    <t>Innovations &amp; Resiliency</t>
  </si>
  <si>
    <t>1001215</t>
  </si>
  <si>
    <t>AGM - Design &amp; Construction</t>
  </si>
  <si>
    <t>Effective Date of 07/10/23 - Was in DRU 1001.  Added back in DRU 1001 due to Slow Close.</t>
  </si>
  <si>
    <t>1010270</t>
  </si>
  <si>
    <t>1010</t>
  </si>
  <si>
    <t xml:space="preserve">SVX O&amp;M Agreement Management </t>
  </si>
  <si>
    <t>Extensions</t>
  </si>
  <si>
    <t>1011274</t>
  </si>
  <si>
    <t>Silicon Valley/Berryessa Exten</t>
  </si>
  <si>
    <t>1012279</t>
  </si>
  <si>
    <t>Program Management</t>
  </si>
  <si>
    <t>0802811</t>
  </si>
  <si>
    <t>1020</t>
  </si>
  <si>
    <t>Documentation</t>
  </si>
  <si>
    <t>Delivery</t>
  </si>
  <si>
    <t>Effective Date of 07/10/23 - Moved from DRU 0802.  Historically, Updated dept name eff: 07/01/21.</t>
  </si>
  <si>
    <t>0802812</t>
  </si>
  <si>
    <t>District Architect</t>
  </si>
  <si>
    <t>Effective Date of 07/10/23 - Moved from DRU 1013</t>
  </si>
  <si>
    <t>0802847</t>
  </si>
  <si>
    <t>Strategic Engineering</t>
  </si>
  <si>
    <t>Effective Date of 07/10/23 - Moved from DRU 0802</t>
  </si>
  <si>
    <t>0802854</t>
  </si>
  <si>
    <t>M&amp;E Quality Assurance</t>
  </si>
  <si>
    <t>0802857</t>
  </si>
  <si>
    <t>M&amp;E Asset Management</t>
  </si>
  <si>
    <t>1010256</t>
  </si>
  <si>
    <t>Extensions Development</t>
  </si>
  <si>
    <t>Effective Date of 07/10/23 - Moved from DRU 1010</t>
  </si>
  <si>
    <t>1010262</t>
  </si>
  <si>
    <t>Core Capacity Project Delivery</t>
  </si>
  <si>
    <t>1020101</t>
  </si>
  <si>
    <t>PM/CM - Facilities</t>
  </si>
  <si>
    <t>1020102</t>
  </si>
  <si>
    <t>PM/CM - Right of Way</t>
  </si>
  <si>
    <t>1020103</t>
  </si>
  <si>
    <t>PM/CM - Construction Services</t>
  </si>
  <si>
    <t>1020104</t>
  </si>
  <si>
    <t>PM/CM - CBTC Design</t>
  </si>
  <si>
    <t>1020105</t>
  </si>
  <si>
    <t>PM/CM - CBTC Deployment</t>
  </si>
  <si>
    <t>1020106</t>
  </si>
  <si>
    <t>PM/CM - CBTC PMO</t>
  </si>
  <si>
    <t>0802820</t>
  </si>
  <si>
    <t>1030</t>
  </si>
  <si>
    <t>Systems &amp; Data Analytics Eng</t>
  </si>
  <si>
    <t>Infrastructure</t>
  </si>
  <si>
    <t>0802821</t>
  </si>
  <si>
    <t>Communications &amp; Controls</t>
  </si>
  <si>
    <t>Effective Date of 07/10/23 - Moved from DRU 0802.  Historically, New CC in FY22.</t>
  </si>
  <si>
    <t>0802845</t>
  </si>
  <si>
    <t>Civil/Structural/Constru Eng</t>
  </si>
  <si>
    <t>0802856</t>
  </si>
  <si>
    <t>Integration Engineering</t>
  </si>
  <si>
    <t>0802881</t>
  </si>
  <si>
    <t>Power &amp; Mechanical Engineering</t>
  </si>
  <si>
    <t>1010257</t>
  </si>
  <si>
    <t>Warm Spring Extension</t>
  </si>
  <si>
    <t>1010259</t>
  </si>
  <si>
    <t>eBART</t>
  </si>
  <si>
    <t>1010260</t>
  </si>
  <si>
    <t>Station Engineering/CM</t>
  </si>
  <si>
    <t>1010261</t>
  </si>
  <si>
    <t>Capital Program ESP/HMC</t>
  </si>
  <si>
    <t>1010263</t>
  </si>
  <si>
    <t>Capital Program – HMC</t>
  </si>
  <si>
    <t>1011272</t>
  </si>
  <si>
    <t>Systems Engineering</t>
  </si>
  <si>
    <t>1030101</t>
  </si>
  <si>
    <t>Civil/Struc/Track Engineering</t>
  </si>
  <si>
    <t>1030102</t>
  </si>
  <si>
    <t>Power/Mechanical Engineering</t>
  </si>
  <si>
    <t>1030103</t>
  </si>
  <si>
    <t>1010258</t>
  </si>
  <si>
    <t>Oakland Airport Connector</t>
  </si>
  <si>
    <t>This CC is in the Inactive folder in Hyperion</t>
  </si>
  <si>
    <t>0504460</t>
  </si>
  <si>
    <t>12</t>
  </si>
  <si>
    <t>1201</t>
  </si>
  <si>
    <t>CIO Administration</t>
  </si>
  <si>
    <t>OCIO</t>
  </si>
  <si>
    <t>Office of the Chief Information Officer</t>
  </si>
  <si>
    <t>0504462</t>
  </si>
  <si>
    <t>Business Systems Operations</t>
  </si>
  <si>
    <t>0504463</t>
  </si>
  <si>
    <t>Desktop and Network Services</t>
  </si>
  <si>
    <t>0504464</t>
  </si>
  <si>
    <t>Business Systems Applications</t>
  </si>
  <si>
    <t>0802842</t>
  </si>
  <si>
    <t>Telecommunications Program</t>
  </si>
  <si>
    <t>1401511</t>
  </si>
  <si>
    <t>14</t>
  </si>
  <si>
    <t>1401</t>
  </si>
  <si>
    <t>Capitol Corridor - Admin</t>
  </si>
  <si>
    <t>Capitol Corridor</t>
  </si>
  <si>
    <t>1401512</t>
  </si>
  <si>
    <t>BART Call Center Support</t>
  </si>
  <si>
    <t>1401513</t>
  </si>
  <si>
    <t>Capitol Corridor - Marketing</t>
  </si>
  <si>
    <t>1401514</t>
  </si>
  <si>
    <t>CCJPA New T-Bay Rail Crossing</t>
  </si>
  <si>
    <t>1701200</t>
  </si>
  <si>
    <t>17</t>
  </si>
  <si>
    <t>1701</t>
  </si>
  <si>
    <t>Independent Police Auditor</t>
  </si>
  <si>
    <t>Office of the Independent Police Auditor</t>
  </si>
  <si>
    <t>1901101</t>
  </si>
  <si>
    <t>19</t>
  </si>
  <si>
    <t>1901</t>
  </si>
  <si>
    <t>Inspector General</t>
  </si>
  <si>
    <t>Office of Inspector General</t>
  </si>
  <si>
    <t>Office of the Inspector General</t>
  </si>
  <si>
    <t>1011271</t>
  </si>
  <si>
    <t>20</t>
  </si>
  <si>
    <t>2001</t>
  </si>
  <si>
    <t>Planning &amp; Development</t>
  </si>
  <si>
    <t>Office of Planning &amp; Development</t>
  </si>
  <si>
    <t>1011275</t>
  </si>
  <si>
    <t>2020</t>
  </si>
  <si>
    <t>Real Estate &amp; Prop Development</t>
  </si>
  <si>
    <t>2001601</t>
  </si>
  <si>
    <t>MET Building Operating</t>
  </si>
  <si>
    <t>2001602</t>
  </si>
  <si>
    <t>BART HQ Operating</t>
  </si>
  <si>
    <t>New CC in FY21; Moved from DRU 2026 to 2020</t>
  </si>
  <si>
    <t>1011277</t>
  </si>
  <si>
    <t>2021</t>
  </si>
  <si>
    <t>Strategic &amp; Policy Planning</t>
  </si>
  <si>
    <t>Strategic and Policy Planning</t>
  </si>
  <si>
    <t>2021101</t>
  </si>
  <si>
    <t>Art Program</t>
  </si>
  <si>
    <t>New CC in FY21; Moved from DRU 2027 to 2021</t>
  </si>
  <si>
    <t>1011276</t>
  </si>
  <si>
    <t>2022</t>
  </si>
  <si>
    <t>Station Area Planning</t>
  </si>
  <si>
    <t>2023101</t>
  </si>
  <si>
    <t>2023</t>
  </si>
  <si>
    <t>Link 21</t>
  </si>
  <si>
    <t>Used to be: New Transbay Rail Crossing</t>
  </si>
  <si>
    <t>1102491</t>
  </si>
  <si>
    <t>2024</t>
  </si>
  <si>
    <t>Customer Dev &amp; Station Access</t>
  </si>
  <si>
    <t>Customer Access</t>
  </si>
  <si>
    <t>1102492</t>
  </si>
  <si>
    <t>Contracted Access Services</t>
  </si>
  <si>
    <t>1011278</t>
  </si>
  <si>
    <t>2025</t>
  </si>
  <si>
    <t>Sustainability</t>
  </si>
  <si>
    <t>1104474</t>
  </si>
  <si>
    <t>Energy Division</t>
  </si>
  <si>
    <t>2028101</t>
  </si>
  <si>
    <t>2028</t>
  </si>
  <si>
    <t>Transit Oriented Development</t>
  </si>
  <si>
    <t>New CC for TOD.  Effective Date 10/05/2023 (FY24)</t>
  </si>
  <si>
    <t>2101101</t>
  </si>
  <si>
    <t>21</t>
  </si>
  <si>
    <t>2101</t>
  </si>
  <si>
    <t>Office of the CFO</t>
  </si>
  <si>
    <t xml:space="preserve">Eff 12/9/24. EO 3 and EO11 will move under CFO (Will be done in Hyperion after Nov close) </t>
  </si>
  <si>
    <t>0301301</t>
  </si>
  <si>
    <t>0301</t>
  </si>
  <si>
    <t>Finance Administration</t>
  </si>
  <si>
    <t>Finance</t>
  </si>
  <si>
    <t>Eff 12/9/24. Reorg EO 3 and EO11 into CFO's EO21</t>
  </si>
  <si>
    <t>0302317</t>
  </si>
  <si>
    <t>0302</t>
  </si>
  <si>
    <t>Assistant Treasurer</t>
  </si>
  <si>
    <t>0302318</t>
  </si>
  <si>
    <t>Treasury Analysis</t>
  </si>
  <si>
    <t>0302319</t>
  </si>
  <si>
    <t>Cash Handling</t>
  </si>
  <si>
    <t>0302320</t>
  </si>
  <si>
    <t>Credit/Debit Fare Programs</t>
  </si>
  <si>
    <t>0303308</t>
  </si>
  <si>
    <t>0303</t>
  </si>
  <si>
    <t>Time &amp; Acctg Admin Division</t>
  </si>
  <si>
    <t>Assistant Controller</t>
  </si>
  <si>
    <t>0303309</t>
  </si>
  <si>
    <t>Accounts Receivable</t>
  </si>
  <si>
    <t>0303310</t>
  </si>
  <si>
    <t>0303311</t>
  </si>
  <si>
    <t>Financial Reporting</t>
  </si>
  <si>
    <t>0303312</t>
  </si>
  <si>
    <t>Payroll Processing</t>
  </si>
  <si>
    <t>0303313</t>
  </si>
  <si>
    <t>General Accounting</t>
  </si>
  <si>
    <t>0303315</t>
  </si>
  <si>
    <t>Accounts Payable</t>
  </si>
  <si>
    <t>0304331</t>
  </si>
  <si>
    <t>0304</t>
  </si>
  <si>
    <t>Insurance</t>
  </si>
  <si>
    <t>1101466</t>
  </si>
  <si>
    <t>1101</t>
  </si>
  <si>
    <t>AGM - Performance &amp; Budget</t>
  </si>
  <si>
    <t>Performance &amp; Budget</t>
  </si>
  <si>
    <t>1104472</t>
  </si>
  <si>
    <t>1104</t>
  </si>
  <si>
    <t>Operating Budgets</t>
  </si>
  <si>
    <t>Budget</t>
  </si>
  <si>
    <t>1104473</t>
  </si>
  <si>
    <t>Budget Admin</t>
  </si>
  <si>
    <t>1106484</t>
  </si>
  <si>
    <t>Capital Budget &amp; Funds Mgmt</t>
  </si>
  <si>
    <t>0604367</t>
  </si>
  <si>
    <t>1105</t>
  </si>
  <si>
    <t>Grant Development</t>
  </si>
  <si>
    <t>Funding Strategy</t>
  </si>
  <si>
    <t>1105503</t>
  </si>
  <si>
    <t>Capital Financial Planning</t>
  </si>
  <si>
    <t>1104471</t>
  </si>
  <si>
    <t>1106</t>
  </si>
  <si>
    <t>Financial Planning</t>
  </si>
  <si>
    <t>1106485</t>
  </si>
  <si>
    <t>SVX Financial Analysis</t>
  </si>
  <si>
    <t>1302386</t>
  </si>
  <si>
    <t>1302</t>
  </si>
  <si>
    <t>Internal Audit</t>
  </si>
  <si>
    <t>Performance &amp; Audit</t>
  </si>
  <si>
    <t>1302387</t>
  </si>
  <si>
    <t>Performance &amp; Innovation</t>
  </si>
  <si>
    <t>1302388</t>
  </si>
  <si>
    <t>Performance &amp; Audit Admin</t>
  </si>
  <si>
    <t>9901030</t>
  </si>
  <si>
    <t>9901</t>
  </si>
  <si>
    <t>General Fund Department</t>
  </si>
  <si>
    <t>Cost Allocations</t>
  </si>
  <si>
    <t>Cost Allocation</t>
  </si>
  <si>
    <t>9901399</t>
  </si>
  <si>
    <t>9901499</t>
  </si>
  <si>
    <t>Capital Projects</t>
  </si>
  <si>
    <t>9901803</t>
  </si>
  <si>
    <t>General Fund Revenue</t>
  </si>
  <si>
    <t>Department Tree</t>
  </si>
  <si>
    <t xml:space="preserve"> 204</t>
  </si>
  <si>
    <t>Exec Off</t>
  </si>
  <si>
    <t>Exec Off Name</t>
  </si>
  <si>
    <t>Dept</t>
  </si>
  <si>
    <t>Cost Ctr</t>
  </si>
  <si>
    <t>CC Name</t>
  </si>
  <si>
    <t>MgrID</t>
  </si>
  <si>
    <t>Mgr Posn</t>
  </si>
  <si>
    <t>00000001</t>
  </si>
  <si>
    <t>00005490</t>
  </si>
  <si>
    <t>00003675</t>
  </si>
  <si>
    <t>General Counsel</t>
  </si>
  <si>
    <t>00000025</t>
  </si>
  <si>
    <t>03</t>
  </si>
  <si>
    <t>00000057</t>
  </si>
  <si>
    <t>00003381</t>
  </si>
  <si>
    <t>00000128</t>
  </si>
  <si>
    <t>00000060</t>
  </si>
  <si>
    <t>00000028</t>
  </si>
  <si>
    <t>00000136</t>
  </si>
  <si>
    <t>00000061</t>
  </si>
  <si>
    <t>00006119</t>
  </si>
  <si>
    <t>00002995</t>
  </si>
  <si>
    <t>00000058</t>
  </si>
  <si>
    <t>00000137</t>
  </si>
  <si>
    <t>00000142</t>
  </si>
  <si>
    <t>19006943</t>
  </si>
  <si>
    <t>00000284</t>
  </si>
  <si>
    <t>00000363</t>
  </si>
  <si>
    <t>00000194</t>
  </si>
  <si>
    <t>00000365</t>
  </si>
  <si>
    <t>00000182</t>
  </si>
  <si>
    <t>19008483</t>
  </si>
  <si>
    <t>19007026</t>
  </si>
  <si>
    <t>19006947</t>
  </si>
  <si>
    <t>00000197</t>
  </si>
  <si>
    <t>00003287</t>
  </si>
  <si>
    <t>19006883</t>
  </si>
  <si>
    <t>19006794</t>
  </si>
  <si>
    <t>00003580</t>
  </si>
  <si>
    <t>19006864</t>
  </si>
  <si>
    <t>00003377</t>
  </si>
  <si>
    <t>Police Department</t>
  </si>
  <si>
    <t>19006960</t>
  </si>
  <si>
    <t>00004868</t>
  </si>
  <si>
    <t>00001064</t>
  </si>
  <si>
    <t>00000973</t>
  </si>
  <si>
    <t>00005807</t>
  </si>
  <si>
    <t>00005176</t>
  </si>
  <si>
    <t>00005486</t>
  </si>
  <si>
    <t>00000556</t>
  </si>
  <si>
    <t>00004394</t>
  </si>
  <si>
    <t>00004700</t>
  </si>
  <si>
    <t>00001278</t>
  </si>
  <si>
    <t>00001312</t>
  </si>
  <si>
    <t>19006901</t>
  </si>
  <si>
    <t>19008049</t>
  </si>
  <si>
    <t>00001163</t>
  </si>
  <si>
    <t>00004682</t>
  </si>
  <si>
    <t>19007139</t>
  </si>
  <si>
    <t>19007988</t>
  </si>
  <si>
    <t>19006468</t>
  </si>
  <si>
    <t>19006617</t>
  </si>
  <si>
    <t>00003754</t>
  </si>
  <si>
    <t>19008735</t>
  </si>
  <si>
    <t>19008479</t>
  </si>
  <si>
    <t>00003378</t>
  </si>
  <si>
    <t>00000736</t>
  </si>
  <si>
    <t>00003085</t>
  </si>
  <si>
    <t>19008080</t>
  </si>
  <si>
    <t>00004416</t>
  </si>
  <si>
    <t>00000523</t>
  </si>
  <si>
    <t>19008523</t>
  </si>
  <si>
    <t>19007343</t>
  </si>
  <si>
    <t>19006928</t>
  </si>
  <si>
    <t>E-line Maintenance</t>
  </si>
  <si>
    <t>19007344</t>
  </si>
  <si>
    <t>Office of Infrastructure Del</t>
  </si>
  <si>
    <t>00003827</t>
  </si>
  <si>
    <t>Design &amp; Construction</t>
  </si>
  <si>
    <t>00003096</t>
  </si>
  <si>
    <t>00001761</t>
  </si>
  <si>
    <t>00000543</t>
  </si>
  <si>
    <t>00005445</t>
  </si>
  <si>
    <t>19008173</t>
  </si>
  <si>
    <t>19007987</t>
  </si>
  <si>
    <t>00003584</t>
  </si>
  <si>
    <t>00001711</t>
  </si>
  <si>
    <t>11</t>
  </si>
  <si>
    <t>00005957</t>
  </si>
  <si>
    <t>00005160</t>
  </si>
  <si>
    <t>00003002</t>
  </si>
  <si>
    <t>00004646</t>
  </si>
  <si>
    <t>00003916</t>
  </si>
  <si>
    <t>00004661</t>
  </si>
  <si>
    <t>00000274</t>
  </si>
  <si>
    <t>Office of the CIO</t>
  </si>
  <si>
    <t>00006138</t>
  </si>
  <si>
    <t>00003254</t>
  </si>
  <si>
    <t>00000368</t>
  </si>
  <si>
    <t>00004575</t>
  </si>
  <si>
    <t>00005073</t>
  </si>
  <si>
    <t>19006594</t>
  </si>
  <si>
    <t>00001807</t>
  </si>
  <si>
    <t>00000267</t>
  </si>
  <si>
    <t>00000271</t>
  </si>
  <si>
    <t>00003240</t>
  </si>
  <si>
    <t>00003375</t>
  </si>
  <si>
    <t>00000228</t>
  </si>
  <si>
    <t>Executive/ Dept. Rollup/ Dept. Contact List</t>
  </si>
  <si>
    <t>Exec Office (EO)</t>
  </si>
  <si>
    <t>Dept. Rollup (DRU)</t>
  </si>
  <si>
    <t>Dept. 
(cost ctr)</t>
  </si>
  <si>
    <t>Dept. Title</t>
  </si>
  <si>
    <t>Exec/Mgr.</t>
  </si>
  <si>
    <t>Ext</t>
  </si>
  <si>
    <t>OLD</t>
  </si>
  <si>
    <t>Budget Coordinator or Contact</t>
  </si>
  <si>
    <t>Op Bud Analyst and Ext</t>
  </si>
  <si>
    <t>Loca-</t>
  </si>
  <si>
    <t xml:space="preserve"> Cost</t>
  </si>
  <si>
    <t>tion</t>
  </si>
  <si>
    <t>CNTR</t>
  </si>
  <si>
    <t>GENERAL MANAGER</t>
  </si>
  <si>
    <t>R. Powers</t>
  </si>
  <si>
    <t>BHQ-10</t>
  </si>
  <si>
    <t>M. Salas</t>
  </si>
  <si>
    <t>Esther Suh</t>
  </si>
  <si>
    <t>M. Jones</t>
  </si>
  <si>
    <t>J. Simms</t>
  </si>
  <si>
    <t>SYSTEM SAFETY</t>
  </si>
  <si>
    <t>J. Lau</t>
  </si>
  <si>
    <t>BHQ-03</t>
  </si>
  <si>
    <t xml:space="preserve">Alan Chew </t>
  </si>
  <si>
    <t>CIVIL RIGHTS</t>
  </si>
  <si>
    <t>R. Garza</t>
  </si>
  <si>
    <t>BHQ-04</t>
  </si>
  <si>
    <t>H. Sin</t>
  </si>
  <si>
    <t>Josh Rasmussen</t>
  </si>
  <si>
    <t>"</t>
  </si>
  <si>
    <t>LEGAL</t>
  </si>
  <si>
    <t>J. Zelan</t>
  </si>
  <si>
    <t>DISTRICT SECRETARY</t>
  </si>
  <si>
    <t>A.Quintanilla</t>
  </si>
  <si>
    <t>B. Mart</t>
  </si>
  <si>
    <t>ADMINISTRATION OFFICE</t>
  </si>
  <si>
    <t>C. Castillo</t>
  </si>
  <si>
    <t>U. Shaikh</t>
  </si>
  <si>
    <t>HUMAN RESOURCES ADMIN</t>
  </si>
  <si>
    <t>R. Bolds</t>
  </si>
  <si>
    <t>A. Conteh/C. Bell</t>
  </si>
  <si>
    <t>7526/5672</t>
  </si>
  <si>
    <t>R. Maplestone</t>
  </si>
  <si>
    <t>P. Baja</t>
  </si>
  <si>
    <t>D. Iwata</t>
  </si>
  <si>
    <t xml:space="preserve">R. Hathorn </t>
  </si>
  <si>
    <t>R. Smith</t>
  </si>
  <si>
    <t>PROCUREMENT</t>
  </si>
  <si>
    <t>J. Mazza</t>
  </si>
  <si>
    <t>B. Urrutia</t>
  </si>
  <si>
    <t>A. O'Brien</t>
  </si>
  <si>
    <t>Contract Management Administration</t>
  </si>
  <si>
    <t>S. Gunawa/E. Elkington</t>
  </si>
  <si>
    <t>6550/5231</t>
  </si>
  <si>
    <t>Inventory and Stores Logistics</t>
  </si>
  <si>
    <t>R. Fowlks</t>
  </si>
  <si>
    <t>OHY</t>
  </si>
  <si>
    <t>LKS-17</t>
  </si>
  <si>
    <t>J. Gacusan</t>
  </si>
  <si>
    <t>Professional Service Agreements</t>
  </si>
  <si>
    <t>N. Pai</t>
  </si>
  <si>
    <t>LABOR RELATIONS</t>
  </si>
  <si>
    <t>D. Coleman</t>
  </si>
  <si>
    <t>L. Ward</t>
  </si>
  <si>
    <t>C. Brown</t>
  </si>
  <si>
    <t xml:space="preserve">Absence Management </t>
  </si>
  <si>
    <t>S. Scott</t>
  </si>
  <si>
    <t>EXTERNAL AFFAIRS OFFICE</t>
  </si>
  <si>
    <t>R. Lee</t>
  </si>
  <si>
    <t>S. Eggert</t>
  </si>
  <si>
    <t>N/A</t>
  </si>
  <si>
    <t>Hang Nguyen</t>
  </si>
  <si>
    <t>MARKETING and RESEARCH</t>
  </si>
  <si>
    <t>D. Martindale</t>
  </si>
  <si>
    <t>M. Lima-Lopez (Interim)</t>
  </si>
  <si>
    <t>C. Westphall</t>
  </si>
  <si>
    <t xml:space="preserve">Design Services </t>
  </si>
  <si>
    <t>R. McFarland</t>
  </si>
  <si>
    <t>A. Borchardt</t>
  </si>
  <si>
    <t>Customer and Performance Research</t>
  </si>
  <si>
    <t>Vacant</t>
  </si>
  <si>
    <t>Marketing and Research Admin</t>
  </si>
  <si>
    <t>COMMUNICATIONS</t>
  </si>
  <si>
    <t>A. Trost</t>
  </si>
  <si>
    <t>A. Lau-Hung</t>
  </si>
  <si>
    <t>GOV'T. and COMMUNITY RELATIONS</t>
  </si>
  <si>
    <t>A. Cruz</t>
  </si>
  <si>
    <t>Government and Community Relations</t>
  </si>
  <si>
    <t>M. Choudhury</t>
  </si>
  <si>
    <t>CUSTOMER SERVICES</t>
  </si>
  <si>
    <t>W. Hecht (Interim)</t>
  </si>
  <si>
    <t>BHQ-09</t>
  </si>
  <si>
    <t>E. Iniguez</t>
  </si>
  <si>
    <t xml:space="preserve"> </t>
  </si>
  <si>
    <t>LMA-C</t>
  </si>
  <si>
    <t>POLICE DEPARTMENT</t>
  </si>
  <si>
    <t>K. Frankin</t>
  </si>
  <si>
    <t>J. De Vera</t>
  </si>
  <si>
    <t>J. Patzer</t>
  </si>
  <si>
    <t>G. Galetti</t>
  </si>
  <si>
    <t xml:space="preserve">0701286 </t>
  </si>
  <si>
    <t xml:space="preserve">Progressive Policing &amp; Community Engagement </t>
  </si>
  <si>
    <t>J. Scott</t>
  </si>
  <si>
    <t>OPERATIONS</t>
  </si>
  <si>
    <t>S. Edwards</t>
  </si>
  <si>
    <t>BHQ-08</t>
  </si>
  <si>
    <t>C. Salerno</t>
  </si>
  <si>
    <t>Alan Chew</t>
  </si>
  <si>
    <t>N. Lee</t>
  </si>
  <si>
    <t>FIRE LIFE SAFETY</t>
  </si>
  <si>
    <t>T. Moloney</t>
  </si>
  <si>
    <t>BHQ-06</t>
  </si>
  <si>
    <t>H. Church</t>
  </si>
  <si>
    <t>(510) 368-1534</t>
  </si>
  <si>
    <t>0802 - 81</t>
  </si>
  <si>
    <t xml:space="preserve">MAINTENANCE </t>
  </si>
  <si>
    <t>M. Gibson</t>
  </si>
  <si>
    <t>V. Tan</t>
  </si>
  <si>
    <t>Maintenance &amp; Engineering Administration</t>
  </si>
  <si>
    <t>0802 - 81A</t>
  </si>
  <si>
    <t>RIGHT-OF-WAY MAINTENANCE</t>
  </si>
  <si>
    <t>A. Flynn</t>
  </si>
  <si>
    <t>OKS</t>
  </si>
  <si>
    <t xml:space="preserve">Traction Power </t>
  </si>
  <si>
    <t>A. Flynn (A)</t>
  </si>
  <si>
    <t>OSA</t>
  </si>
  <si>
    <t>Track/Wayside/Grounds/Structures</t>
  </si>
  <si>
    <t>D. Archie</t>
  </si>
  <si>
    <t>Electrical/Mechanical Maintenance</t>
  </si>
  <si>
    <t>LMA-P</t>
  </si>
  <si>
    <t>R. Millena</t>
  </si>
  <si>
    <t xml:space="preserve">Wayside Mechanical &amp; Fire </t>
  </si>
  <si>
    <t xml:space="preserve">ROW Capital Maintenance </t>
  </si>
  <si>
    <t>J. Reed</t>
  </si>
  <si>
    <t>0802 - 81B</t>
  </si>
  <si>
    <t>FACILITIES MAINTENANCE</t>
  </si>
  <si>
    <t xml:space="preserve">G. Lombardi </t>
  </si>
  <si>
    <t>R. Painter</t>
  </si>
  <si>
    <t>Elevator/Escalators</t>
  </si>
  <si>
    <t>V.Bevilacqua</t>
  </si>
  <si>
    <t>R. Radford</t>
  </si>
  <si>
    <t>C. Miller</t>
  </si>
  <si>
    <t>0802 - 81D</t>
  </si>
  <si>
    <t>ADMINISTRATION &amp; ANALYSIS</t>
  </si>
  <si>
    <t xml:space="preserve">M&amp;E Acquisition Support </t>
  </si>
  <si>
    <t>A. Baker</t>
  </si>
  <si>
    <t>A. Lew</t>
  </si>
  <si>
    <t>0802 - 81H</t>
  </si>
  <si>
    <t>E-LINE MAINTENANCE</t>
  </si>
  <si>
    <t>0802 - 81F</t>
  </si>
  <si>
    <t>SYSTEM MAINTENANCE</t>
  </si>
  <si>
    <t>G. Lombardi/D.Coggshall</t>
  </si>
  <si>
    <t>7884/6480</t>
  </si>
  <si>
    <t>BHQ-07</t>
  </si>
  <si>
    <t>D. Coggshall</t>
  </si>
  <si>
    <t>K. Saetern</t>
  </si>
  <si>
    <t>0802 - 81G</t>
  </si>
  <si>
    <t>QUALITY, PLANNING &amp; LOGISTICS</t>
  </si>
  <si>
    <t>M. Lemon</t>
  </si>
  <si>
    <t>BHQ-05</t>
  </si>
  <si>
    <t>M&amp;E Technical Training</t>
  </si>
  <si>
    <t>B. Tinsley</t>
  </si>
  <si>
    <t>J. Hekker</t>
  </si>
  <si>
    <t>D. Laureles</t>
  </si>
  <si>
    <t>D. Kennedy</t>
  </si>
  <si>
    <t>Non-Revenue Vehicles &amp; Equipment</t>
  </si>
  <si>
    <t>C. Blythe</t>
  </si>
  <si>
    <t>0802 - 81I</t>
  </si>
  <si>
    <t xml:space="preserve">0802882 </t>
  </si>
  <si>
    <t>ROLLING STOCK and SHOPS</t>
  </si>
  <si>
    <t>L. Pica (Acting)</t>
  </si>
  <si>
    <t>SERVICE DELIVERY</t>
  </si>
  <si>
    <t xml:space="preserve">L. Pica </t>
  </si>
  <si>
    <t xml:space="preserve">G. Balusu </t>
  </si>
  <si>
    <t>J. Haddad</t>
  </si>
  <si>
    <t>ORY</t>
  </si>
  <si>
    <t>S. Fitzgerald</t>
  </si>
  <si>
    <t>OCY</t>
  </si>
  <si>
    <t>B. May</t>
  </si>
  <si>
    <t>ODY</t>
  </si>
  <si>
    <t>M. Hung</t>
  </si>
  <si>
    <t>J. Matta/D. Hoover</t>
  </si>
  <si>
    <t>Car Cleaning RSS Shops</t>
  </si>
  <si>
    <t xml:space="preserve">PRODUCTION SUPPORT </t>
  </si>
  <si>
    <t>M. Atkinson</t>
  </si>
  <si>
    <t>510-915-3658</t>
  </si>
  <si>
    <t xml:space="preserve">Production Support </t>
  </si>
  <si>
    <t>Scheduling and Logistics</t>
  </si>
  <si>
    <t>D. Silva</t>
  </si>
  <si>
    <t>Legacy Car Decommissioning</t>
  </si>
  <si>
    <t>B. Tsukamoto</t>
  </si>
  <si>
    <t>510-292-3941</t>
  </si>
  <si>
    <t>HAYWARD MAINTENANCE COMPLEX</t>
  </si>
  <si>
    <t>R. Severo</t>
  </si>
  <si>
    <t>HBS</t>
  </si>
  <si>
    <t>Electro-Mechanical Repair Shop</t>
  </si>
  <si>
    <t>M. Lewis</t>
  </si>
  <si>
    <t>D. Gill</t>
  </si>
  <si>
    <t>eBART Vehicle Maintenance</t>
  </si>
  <si>
    <t>8101/8474</t>
  </si>
  <si>
    <t>QUALITY ASSURANCE</t>
  </si>
  <si>
    <t>S. Miniz</t>
  </si>
  <si>
    <t>NEW CAR PROCUREMENT</t>
  </si>
  <si>
    <t>J. Garnham</t>
  </si>
  <si>
    <t>Warranty</t>
  </si>
  <si>
    <t>R. Shuck</t>
  </si>
  <si>
    <t>VEHICLE ENGINEERING &amp; TCMS SUPPORT</t>
  </si>
  <si>
    <t>Z.Akalewold</t>
  </si>
  <si>
    <t>Car Wayside Project Interface</t>
  </si>
  <si>
    <t>K. Win</t>
  </si>
  <si>
    <t>STRATEGIC ADMINISTRATIVE GROUP</t>
  </si>
  <si>
    <t>K. White</t>
  </si>
  <si>
    <t>Financial Planning Analysis &amp; Reporting</t>
  </si>
  <si>
    <t>Maintenance Training &amp; Employee Development</t>
  </si>
  <si>
    <t>J. Raven</t>
  </si>
  <si>
    <t>RS&amp;S Procurement Management</t>
  </si>
  <si>
    <t>C. Torresi</t>
  </si>
  <si>
    <t>OPERATIONS PLANNING</t>
  </si>
  <si>
    <t>J. McCormick</t>
  </si>
  <si>
    <t>W. Frye</t>
  </si>
  <si>
    <t>Infrastructure &amp; Capacity Planning</t>
  </si>
  <si>
    <t>S. Stadtfeld</t>
  </si>
  <si>
    <t>Operations Performance</t>
  </si>
  <si>
    <t>R. Rod</t>
  </si>
  <si>
    <t>Asset Management</t>
  </si>
  <si>
    <t>J. Yann</t>
  </si>
  <si>
    <t>J. FitzGibbon</t>
  </si>
  <si>
    <t>TRANSPORATION</t>
  </si>
  <si>
    <t>T. Hankins</t>
  </si>
  <si>
    <t>S. Le</t>
  </si>
  <si>
    <t>CHIEF TRANSP. OFFICE</t>
  </si>
  <si>
    <t>F. Edwards</t>
  </si>
  <si>
    <t>M.Forte</t>
  </si>
  <si>
    <t>E. Matthews</t>
  </si>
  <si>
    <t>OPERATIONS SUPPORT and REVIEW</t>
  </si>
  <si>
    <t>B.Taylor</t>
  </si>
  <si>
    <t xml:space="preserve">Transportation Training </t>
  </si>
  <si>
    <t>Budget and Administration</t>
  </si>
  <si>
    <t>Operating Support and Review</t>
  </si>
  <si>
    <t>M-LINE  SF EMBCDERO-COLMA</t>
  </si>
  <si>
    <t>SF</t>
  </si>
  <si>
    <t/>
  </si>
  <si>
    <t>M-Line Rail Operations</t>
  </si>
  <si>
    <t>M-Line Station Operations</t>
  </si>
  <si>
    <t>C-LINE  W. OAK-PTSBG BAY PT</t>
  </si>
  <si>
    <t>C10</t>
  </si>
  <si>
    <t>A-LINE  FREMONT-LAKE MERRITT</t>
  </si>
  <si>
    <t>HAS</t>
  </si>
  <si>
    <t>R-LINE  RICHMOND-ASHBY</t>
  </si>
  <si>
    <t>Berkeley</t>
  </si>
  <si>
    <t>R-Line Rail Operations</t>
  </si>
  <si>
    <t>R-Line Station Operations</t>
  </si>
  <si>
    <t>OPERATIONS CONTROL CENTER</t>
  </si>
  <si>
    <t>A. Chan-Velasco</t>
  </si>
  <si>
    <t>L-LINE DUBLIN/PLEASANTON-CASTRO VLY</t>
  </si>
  <si>
    <t>S-LINE TRANSPORTATION</t>
  </si>
  <si>
    <t>0805-86D</t>
  </si>
  <si>
    <t xml:space="preserve">eBART/BART-to-Antioch </t>
  </si>
  <si>
    <t>0805-86E</t>
  </si>
  <si>
    <t>OAC/BART-to-OAK</t>
  </si>
  <si>
    <t xml:space="preserve">OFFICE of INFRASTRUCTURE DELIVERY </t>
  </si>
  <si>
    <t>S. Lamb</t>
  </si>
  <si>
    <t>C. Chan</t>
  </si>
  <si>
    <t>M. Benton (Interim)</t>
  </si>
  <si>
    <t>Innovations and Resiliency</t>
  </si>
  <si>
    <t>Slow Close</t>
  </si>
  <si>
    <t xml:space="preserve">EXTENSIONS DEVELOPMENT </t>
  </si>
  <si>
    <t>Silicon Valley/Berryessa Ext Eng</t>
  </si>
  <si>
    <t xml:space="preserve">DELIVERY  </t>
  </si>
  <si>
    <t xml:space="preserve">J. Sharma </t>
  </si>
  <si>
    <t>J. Khan</t>
  </si>
  <si>
    <t>PM/CM - ROW</t>
  </si>
  <si>
    <t xml:space="preserve">M. Moheb    </t>
  </si>
  <si>
    <t>C. Wasilewski</t>
  </si>
  <si>
    <t>S. Burke</t>
  </si>
  <si>
    <t>C. Bernardo</t>
  </si>
  <si>
    <t>S. Devarajan</t>
  </si>
  <si>
    <t>INFRASTRUCTURE</t>
  </si>
  <si>
    <t>M. San</t>
  </si>
  <si>
    <t>Systems &amp; Data Informatics</t>
  </si>
  <si>
    <t>B. Wang (Interim)</t>
  </si>
  <si>
    <t>J. Riser</t>
  </si>
  <si>
    <t>Civil/Structural Eng &amp; Constru</t>
  </si>
  <si>
    <t>Capital Program - ESP</t>
  </si>
  <si>
    <t>Capital Program - HMC</t>
  </si>
  <si>
    <t>Systems</t>
  </si>
  <si>
    <t>M. San (Interim)</t>
  </si>
  <si>
    <t>Civil/Structural/Track Engineering</t>
  </si>
  <si>
    <t>P. Cheng</t>
  </si>
  <si>
    <t>R. Raj</t>
  </si>
  <si>
    <t>R. Yamamoto</t>
  </si>
  <si>
    <t>OFFICE of the CHIEF INFORMATION OFFICER</t>
  </si>
  <si>
    <t xml:space="preserve">R. Misra </t>
  </si>
  <si>
    <t>N. Maharaj-Lal</t>
  </si>
  <si>
    <t>T. Engstrom</t>
  </si>
  <si>
    <t>R. Misra</t>
  </si>
  <si>
    <t>A. West</t>
  </si>
  <si>
    <t>M. Salonga</t>
  </si>
  <si>
    <t>CAPITOL CORRIDOR</t>
  </si>
  <si>
    <t>R. Padgette</t>
  </si>
  <si>
    <t>C. Relucio</t>
  </si>
  <si>
    <t>CCJPA New Transbay Rail Crossing</t>
  </si>
  <si>
    <t>INDEPENDENT POLICE AUDITOR</t>
  </si>
  <si>
    <t xml:space="preserve">R. Bloom </t>
  </si>
  <si>
    <t>S. Celso</t>
  </si>
  <si>
    <t>INSPECTOR GENERAL</t>
  </si>
  <si>
    <t>C. Biemeret</t>
  </si>
  <si>
    <t>J. Spikes</t>
  </si>
  <si>
    <t>PLANNING AND DEVELOPMENT</t>
  </si>
  <si>
    <t>V. Menotti</t>
  </si>
  <si>
    <t>REAL ESTATE &amp; PROPERTY DEVELOPMENT</t>
  </si>
  <si>
    <t>J. Basunio</t>
  </si>
  <si>
    <t>R. Loh &amp; V. Tan, 5865</t>
  </si>
  <si>
    <t>Real Estate &amp; Property Development</t>
  </si>
  <si>
    <t xml:space="preserve">BART HQ Operating </t>
  </si>
  <si>
    <t>STRATEGIC &amp; POLICY PLANNING</t>
  </si>
  <si>
    <t>H. Lindelof</t>
  </si>
  <si>
    <t xml:space="preserve">Art Program </t>
  </si>
  <si>
    <t>J. Easton</t>
  </si>
  <si>
    <t>STATION AREA PLANNING</t>
  </si>
  <si>
    <t>T. Chan</t>
  </si>
  <si>
    <t>B. Soland</t>
  </si>
  <si>
    <t>CUSTOMER ACCESS</t>
  </si>
  <si>
    <t>B. Franklin</t>
  </si>
  <si>
    <t>R. Greene</t>
  </si>
  <si>
    <t>SUSTAINABILITY</t>
  </si>
  <si>
    <t>M. Meagher</t>
  </si>
  <si>
    <t>Y. Schmidt</t>
  </si>
  <si>
    <t>TRANSIT ORIENTED DEVELOPMENT</t>
  </si>
  <si>
    <t>K. McKinney</t>
  </si>
  <si>
    <t>C. Paine &amp; V. Tan</t>
  </si>
  <si>
    <t>7427, 4856</t>
  </si>
  <si>
    <t>J. Beach</t>
  </si>
  <si>
    <t>FINANCE</t>
  </si>
  <si>
    <t>C. Gan (Interim)</t>
  </si>
  <si>
    <t>M. Morales</t>
  </si>
  <si>
    <t xml:space="preserve">ASSISTANT TREASURER </t>
  </si>
  <si>
    <t>T. Morgan</t>
  </si>
  <si>
    <t>J. Yu</t>
  </si>
  <si>
    <t>Credit / Debit Fare Programs</t>
  </si>
  <si>
    <t xml:space="preserve">ASSISTANT CONTROLLER </t>
  </si>
  <si>
    <t>Pen</t>
  </si>
  <si>
    <t>Time &amp; Accounting Admin Division</t>
  </si>
  <si>
    <t>M. Shih</t>
  </si>
  <si>
    <t>V. Torcal</t>
  </si>
  <si>
    <t>V. Tsai</t>
  </si>
  <si>
    <t>J. Han</t>
  </si>
  <si>
    <t>H. Aung</t>
  </si>
  <si>
    <t xml:space="preserve">L. Li </t>
  </si>
  <si>
    <t xml:space="preserve">INSURANCE </t>
  </si>
  <si>
    <t>T. Hodges</t>
  </si>
  <si>
    <t>PERFORMANCE &amp; BUDGET</t>
  </si>
  <si>
    <t>P. Herhold</t>
  </si>
  <si>
    <t>M. Gonzalez</t>
  </si>
  <si>
    <t>BUDGET</t>
  </si>
  <si>
    <t>C. Simi</t>
  </si>
  <si>
    <t>H. Nguyen</t>
  </si>
  <si>
    <t>K. Alagar</t>
  </si>
  <si>
    <t>Capital Budget and Funds Management</t>
  </si>
  <si>
    <t>L. Hicks</t>
  </si>
  <si>
    <t>P. Mathur</t>
  </si>
  <si>
    <t>A. Malinge</t>
  </si>
  <si>
    <t>R. Jaques</t>
  </si>
  <si>
    <t>FINANCIAL PLANNING</t>
  </si>
  <si>
    <t>M. Eiseman</t>
  </si>
  <si>
    <t xml:space="preserve">SVX Financial Analysis </t>
  </si>
  <si>
    <t>PERFORMANCE &amp; AUDIT</t>
  </si>
  <si>
    <t>D. Markham</t>
  </si>
  <si>
    <t>M. Wilkison</t>
  </si>
  <si>
    <t>Performance Innovation</t>
  </si>
  <si>
    <t>J. Rubin</t>
  </si>
  <si>
    <t>Revised:</t>
  </si>
  <si>
    <t>Concatenate Department</t>
  </si>
  <si>
    <t>Concatenate DRU</t>
  </si>
  <si>
    <t>Concatenate EO</t>
  </si>
  <si>
    <t>FY26</t>
  </si>
  <si>
    <t>TotalYear</t>
  </si>
  <si>
    <t>Preliminary</t>
  </si>
  <si>
    <t>Yr2</t>
  </si>
  <si>
    <t>0802859 - MECC</t>
  </si>
  <si>
    <t>0807260 - Eline Maintenance</t>
  </si>
  <si>
    <t>0803641 - Hayward Back Shop</t>
  </si>
  <si>
    <t>1010257 - Warm Spring Extension</t>
  </si>
  <si>
    <t>2101101-Office of the CFO</t>
  </si>
  <si>
    <t>502163-Medical Ins - Self Insured</t>
  </si>
  <si>
    <t>502205-UHG Medical Insurance</t>
  </si>
  <si>
    <t>501143-CSO Special Association 5%</t>
  </si>
  <si>
    <t>603215-Committee Expenses</t>
  </si>
  <si>
    <t>606084-Board Election Expenses</t>
  </si>
  <si>
    <t>01 - Office of the General Manager</t>
  </si>
  <si>
    <t>1304 - Office of Civil Rights</t>
  </si>
  <si>
    <t>04 - Office of the District Secretary</t>
  </si>
  <si>
    <t>0402 - Board of Directors</t>
  </si>
  <si>
    <t>0501 - Administration Office</t>
  </si>
  <si>
    <t>0505 - Labor Relations</t>
  </si>
  <si>
    <t>0601 - Office of External Affairs</t>
  </si>
  <si>
    <t>0602 - Marketing and Research</t>
  </si>
  <si>
    <t>0603 - Communications</t>
  </si>
  <si>
    <t>0605 - Customer Services</t>
  </si>
  <si>
    <t>0801 - Operations</t>
  </si>
  <si>
    <t>0805 - Transportation</t>
  </si>
  <si>
    <t>0805 - Transportaiton</t>
  </si>
  <si>
    <t>1001 - Infrastructure Delivery</t>
  </si>
  <si>
    <t>1201 - OCIO</t>
  </si>
  <si>
    <t>1401 - Capitol Corridor</t>
  </si>
  <si>
    <t>17 - Office of the Independent Police Auditor</t>
  </si>
  <si>
    <t>1701 - Independent Police Auditor</t>
  </si>
  <si>
    <t>19 - Office of the Inspector General</t>
  </si>
  <si>
    <t>1901 - Office of Inspector General</t>
  </si>
  <si>
    <t>20 - Office of Planning &amp; Development</t>
  </si>
  <si>
    <t>2020 - Real Estate &amp; Prop Development</t>
  </si>
  <si>
    <t>2028 - Transit Oriented Development</t>
  </si>
  <si>
    <t>21 - Office of the CFO</t>
  </si>
  <si>
    <t>2101 - Office of the CFO</t>
  </si>
  <si>
    <t>0301 - Finance</t>
  </si>
  <si>
    <t>0302 - Assistant Treasurer</t>
  </si>
  <si>
    <t>0303 - Assistant Controller</t>
  </si>
  <si>
    <t>1104 - Budget</t>
  </si>
  <si>
    <t>1106 - Financial Planning</t>
  </si>
  <si>
    <t>1302 - Performance &amp; Audit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</si>
</sst>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General_)"/>
    <numFmt numFmtId="165" formatCode="mm/dd/yy;@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 Unicode MS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0"/>
      <name val="Arial"/>
      <family val="2"/>
    </font>
    <font>
      <sz val="10"/>
      <name val="Courier"/>
    </font>
    <font>
      <b/>
      <sz val="18"/>
      <color indexed="8"/>
      <name val="Calibri"/>
      <family val="2"/>
      <scheme val="minor"/>
    </font>
    <font>
      <sz val="18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10"/>
      <color rgb="FF000000"/>
      <name val="Calibri"/>
      <family val="2"/>
      <scheme val="minor"/>
    </font>
    <font>
      <b/>
      <sz val="9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sz val="11"/>
      <color theme="1"/>
      <name val="Aptos Narrow"/>
      <family val="2"/>
    </font>
    <font>
      <b/>
      <sz val="11"/>
      <color theme="1"/>
      <name val="Aptos Narrow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BEDAFF"/>
        <bgColor indexed="64"/>
      </patternFill>
    </fill>
    <fill>
      <patternFill patternType="solid">
        <fgColor rgb="FFD6D6D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23" fillId="0" borderId="0"/>
    <xf numFmtId="164" fontId="25" fillId="0" borderId="0" applyBorder="0"/>
    <xf numFmtId="43" fontId="1" fillId="0" borderId="0" applyFont="0" applyFill="0" applyBorder="0" applyAlignment="0" applyProtection="0"/>
  </cellStyleXfs>
  <cellXfs count="201">
    <xf numFmtId="0" fontId="0" fillId="0" borderId="0" xfId="0"/>
    <xf numFmtId="3" fontId="0" fillId="0" borderId="0" xfId="0" applyNumberFormat="1"/>
    <xf numFmtId="0" fontId="16" fillId="0" borderId="0" xfId="0" applyFont="1" applyAlignment="1">
      <alignment horizontal="center"/>
    </xf>
    <xf numFmtId="0" fontId="18" fillId="33" borderId="10" xfId="0" applyFont="1" applyFill="1" applyBorder="1"/>
    <xf numFmtId="0" fontId="20" fillId="0" borderId="0" xfId="42" applyFont="1" applyAlignment="1">
      <alignment wrapText="1"/>
    </xf>
    <xf numFmtId="0" fontId="20" fillId="0" borderId="0" xfId="42" applyFont="1"/>
    <xf numFmtId="49" fontId="20" fillId="0" borderId="0" xfId="42" applyNumberFormat="1" applyFont="1"/>
    <xf numFmtId="49" fontId="20" fillId="0" borderId="0" xfId="42" applyNumberFormat="1" applyFont="1" applyAlignment="1">
      <alignment horizontal="left"/>
    </xf>
    <xf numFmtId="49" fontId="20" fillId="0" borderId="0" xfId="42" quotePrefix="1" applyNumberFormat="1" applyFont="1" applyAlignment="1">
      <alignment horizontal="left"/>
    </xf>
    <xf numFmtId="0" fontId="21" fillId="0" borderId="0" xfId="42" applyFont="1"/>
    <xf numFmtId="49" fontId="20" fillId="0" borderId="0" xfId="42" quotePrefix="1" applyNumberFormat="1" applyFont="1"/>
    <xf numFmtId="0" fontId="20" fillId="0" borderId="0" xfId="42" quotePrefix="1" applyFont="1"/>
    <xf numFmtId="0" fontId="20" fillId="0" borderId="0" xfId="42" quotePrefix="1" applyFont="1" applyAlignment="1">
      <alignment horizontal="left"/>
    </xf>
    <xf numFmtId="164" fontId="20" fillId="0" borderId="0" xfId="42" applyNumberFormat="1" applyFont="1"/>
    <xf numFmtId="0" fontId="22" fillId="0" borderId="0" xfId="0" applyFont="1"/>
    <xf numFmtId="0" fontId="20" fillId="0" borderId="0" xfId="0" applyFont="1"/>
    <xf numFmtId="0" fontId="22" fillId="0" borderId="0" xfId="0" quotePrefix="1" applyFont="1"/>
    <xf numFmtId="0" fontId="14" fillId="0" borderId="0" xfId="0" applyFont="1"/>
    <xf numFmtId="0" fontId="14" fillId="0" borderId="0" xfId="0" quotePrefix="1" applyFont="1"/>
    <xf numFmtId="0" fontId="20" fillId="0" borderId="0" xfId="42" applyFont="1" applyAlignment="1">
      <alignment horizontal="left"/>
    </xf>
    <xf numFmtId="0" fontId="24" fillId="33" borderId="10" xfId="43" applyFont="1" applyFill="1" applyBorder="1"/>
    <xf numFmtId="0" fontId="23" fillId="0" borderId="0" xfId="43"/>
    <xf numFmtId="164" fontId="27" fillId="0" borderId="0" xfId="44" applyFont="1" applyBorder="1"/>
    <xf numFmtId="164" fontId="20" fillId="0" borderId="0" xfId="44" applyFont="1" applyBorder="1"/>
    <xf numFmtId="164" fontId="29" fillId="34" borderId="12" xfId="44" applyFont="1" applyFill="1" applyBorder="1" applyAlignment="1">
      <alignment horizontal="center" vertical="center"/>
    </xf>
    <xf numFmtId="164" fontId="30" fillId="0" borderId="0" xfId="44" applyFont="1" applyBorder="1"/>
    <xf numFmtId="164" fontId="29" fillId="34" borderId="14" xfId="44" applyFont="1" applyFill="1" applyBorder="1" applyAlignment="1">
      <alignment horizontal="center" vertical="center"/>
    </xf>
    <xf numFmtId="164" fontId="29" fillId="34" borderId="15" xfId="44" applyFont="1" applyFill="1" applyBorder="1" applyAlignment="1">
      <alignment horizontal="center" vertical="center"/>
    </xf>
    <xf numFmtId="164" fontId="29" fillId="34" borderId="16" xfId="44" applyFont="1" applyFill="1" applyBorder="1" applyAlignment="1">
      <alignment horizontal="center" vertical="center"/>
    </xf>
    <xf numFmtId="164" fontId="31" fillId="0" borderId="15" xfId="44" applyFont="1" applyBorder="1" applyAlignment="1">
      <alignment horizontal="center" vertical="center"/>
    </xf>
    <xf numFmtId="49" fontId="31" fillId="0" borderId="17" xfId="44" quotePrefix="1" applyNumberFormat="1" applyFont="1" applyBorder="1" applyAlignment="1">
      <alignment horizontal="center" vertical="center"/>
    </xf>
    <xf numFmtId="164" fontId="32" fillId="35" borderId="15" xfId="44" applyFont="1" applyFill="1" applyBorder="1" applyAlignment="1">
      <alignment horizontal="center" vertical="center"/>
    </xf>
    <xf numFmtId="164" fontId="31" fillId="0" borderId="15" xfId="44" applyFont="1" applyBorder="1" applyAlignment="1">
      <alignment horizontal="left" vertical="center"/>
    </xf>
    <xf numFmtId="164" fontId="31" fillId="0" borderId="15" xfId="44" applyFont="1" applyBorder="1" applyAlignment="1">
      <alignment horizontal="center" vertical="center" wrapText="1"/>
    </xf>
    <xf numFmtId="164" fontId="32" fillId="0" borderId="15" xfId="44" applyFont="1" applyBorder="1" applyAlignment="1">
      <alignment horizontal="center" vertical="center"/>
    </xf>
    <xf numFmtId="164" fontId="31" fillId="0" borderId="18" xfId="44" applyFont="1" applyBorder="1" applyAlignment="1">
      <alignment horizontal="center" vertical="center"/>
    </xf>
    <xf numFmtId="164" fontId="18" fillId="0" borderId="15" xfId="44" applyFont="1" applyBorder="1" applyAlignment="1">
      <alignment horizontal="center" vertical="center" wrapText="1"/>
    </xf>
    <xf numFmtId="164" fontId="18" fillId="0" borderId="0" xfId="44" applyFont="1" applyBorder="1"/>
    <xf numFmtId="164" fontId="31" fillId="0" borderId="15" xfId="44" quotePrefix="1" applyFont="1" applyBorder="1" applyAlignment="1">
      <alignment horizontal="center" vertical="center"/>
    </xf>
    <xf numFmtId="49" fontId="31" fillId="0" borderId="19" xfId="44" quotePrefix="1" applyNumberFormat="1" applyFont="1" applyBorder="1" applyAlignment="1">
      <alignment horizontal="center" vertical="center"/>
    </xf>
    <xf numFmtId="164" fontId="31" fillId="0" borderId="18" xfId="44" applyFont="1" applyBorder="1" applyAlignment="1">
      <alignment horizontal="left" vertical="center"/>
    </xf>
    <xf numFmtId="164" fontId="32" fillId="0" borderId="18" xfId="44" applyFont="1" applyBorder="1" applyAlignment="1">
      <alignment horizontal="center" vertical="center"/>
    </xf>
    <xf numFmtId="164" fontId="31" fillId="36" borderId="18" xfId="44" quotePrefix="1" applyFont="1" applyFill="1" applyBorder="1" applyAlignment="1">
      <alignment horizontal="center" vertical="center"/>
    </xf>
    <xf numFmtId="164" fontId="31" fillId="0" borderId="18" xfId="44" applyFont="1" applyBorder="1" applyAlignment="1">
      <alignment horizontal="center" vertical="center" wrapText="1"/>
    </xf>
    <xf numFmtId="164" fontId="32" fillId="0" borderId="15" xfId="44" applyFont="1" applyBorder="1" applyAlignment="1">
      <alignment horizontal="left" vertical="center"/>
    </xf>
    <xf numFmtId="164" fontId="32" fillId="0" borderId="15" xfId="44" quotePrefix="1" applyFont="1" applyBorder="1" applyAlignment="1">
      <alignment horizontal="center" vertical="center"/>
    </xf>
    <xf numFmtId="164" fontId="32" fillId="0" borderId="15" xfId="44" applyFont="1" applyBorder="1" applyAlignment="1">
      <alignment horizontal="center" vertical="center" wrapText="1"/>
    </xf>
    <xf numFmtId="164" fontId="31" fillId="0" borderId="20" xfId="44" applyFont="1" applyBorder="1" applyAlignment="1">
      <alignment horizontal="center" vertical="center"/>
    </xf>
    <xf numFmtId="164" fontId="31" fillId="0" borderId="21" xfId="44" applyFont="1" applyBorder="1" applyAlignment="1">
      <alignment horizontal="center" vertical="center"/>
    </xf>
    <xf numFmtId="49" fontId="31" fillId="0" borderId="22" xfId="44" quotePrefix="1" applyNumberFormat="1" applyFont="1" applyBorder="1" applyAlignment="1">
      <alignment horizontal="center" vertical="center"/>
    </xf>
    <xf numFmtId="164" fontId="31" fillId="0" borderId="21" xfId="44" applyFont="1" applyBorder="1" applyAlignment="1">
      <alignment horizontal="left" vertical="center"/>
    </xf>
    <xf numFmtId="164" fontId="32" fillId="0" borderId="21" xfId="44" applyFont="1" applyBorder="1" applyAlignment="1">
      <alignment horizontal="center" vertical="center"/>
    </xf>
    <xf numFmtId="164" fontId="18" fillId="0" borderId="21" xfId="44" applyFont="1" applyBorder="1" applyAlignment="1">
      <alignment horizontal="center" vertical="center"/>
    </xf>
    <xf numFmtId="164" fontId="20" fillId="0" borderId="21" xfId="44" applyFont="1" applyBorder="1" applyAlignment="1">
      <alignment horizontal="center" vertical="center"/>
    </xf>
    <xf numFmtId="164" fontId="18" fillId="0" borderId="21" xfId="44" applyFont="1" applyBorder="1" applyAlignment="1">
      <alignment horizontal="center" vertical="center" wrapText="1"/>
    </xf>
    <xf numFmtId="49" fontId="31" fillId="0" borderId="23" xfId="44" quotePrefix="1" applyNumberFormat="1" applyFont="1" applyBorder="1" applyAlignment="1">
      <alignment horizontal="center" vertical="center"/>
    </xf>
    <xf numFmtId="164" fontId="32" fillId="0" borderId="20" xfId="44" applyFont="1" applyBorder="1" applyAlignment="1">
      <alignment horizontal="center" vertical="center"/>
    </xf>
    <xf numFmtId="164" fontId="32" fillId="0" borderId="20" xfId="44" applyFont="1" applyBorder="1" applyAlignment="1">
      <alignment horizontal="left" vertical="center"/>
    </xf>
    <xf numFmtId="164" fontId="20" fillId="0" borderId="20" xfId="44" applyFont="1" applyBorder="1" applyAlignment="1">
      <alignment horizontal="center" vertical="center"/>
    </xf>
    <xf numFmtId="164" fontId="18" fillId="0" borderId="21" xfId="44" quotePrefix="1" applyFont="1" applyBorder="1" applyAlignment="1">
      <alignment horizontal="center" vertical="center"/>
    </xf>
    <xf numFmtId="49" fontId="18" fillId="0" borderId="22" xfId="44" quotePrefix="1" applyNumberFormat="1" applyFont="1" applyBorder="1" applyAlignment="1">
      <alignment horizontal="center" vertical="center"/>
    </xf>
    <xf numFmtId="164" fontId="18" fillId="35" borderId="21" xfId="44" quotePrefix="1" applyFont="1" applyFill="1" applyBorder="1" applyAlignment="1">
      <alignment horizontal="center" vertical="center"/>
    </xf>
    <xf numFmtId="164" fontId="18" fillId="0" borderId="21" xfId="44" applyFont="1" applyBorder="1" applyAlignment="1">
      <alignment horizontal="left" vertical="center"/>
    </xf>
    <xf numFmtId="164" fontId="18" fillId="0" borderId="11" xfId="44" applyFont="1" applyBorder="1" applyAlignment="1">
      <alignment horizontal="center" vertical="center"/>
    </xf>
    <xf numFmtId="164" fontId="18" fillId="0" borderId="18" xfId="44" applyFont="1" applyBorder="1" applyAlignment="1">
      <alignment horizontal="center" vertical="center"/>
    </xf>
    <xf numFmtId="164" fontId="18" fillId="0" borderId="15" xfId="44" applyFont="1" applyBorder="1" applyAlignment="1">
      <alignment horizontal="center" vertical="center"/>
    </xf>
    <xf numFmtId="164" fontId="32" fillId="0" borderId="24" xfId="44" applyFont="1" applyBorder="1" applyAlignment="1">
      <alignment horizontal="left" vertical="center"/>
    </xf>
    <xf numFmtId="164" fontId="20" fillId="0" borderId="11" xfId="44" applyFont="1" applyBorder="1" applyAlignment="1">
      <alignment horizontal="center" vertical="center"/>
    </xf>
    <xf numFmtId="164" fontId="20" fillId="0" borderId="18" xfId="44" applyFont="1" applyBorder="1" applyAlignment="1">
      <alignment horizontal="center" vertical="center"/>
    </xf>
    <xf numFmtId="164" fontId="32" fillId="35" borderId="18" xfId="44" applyFont="1" applyFill="1" applyBorder="1" applyAlignment="1">
      <alignment horizontal="center" vertical="center"/>
    </xf>
    <xf numFmtId="164" fontId="20" fillId="0" borderId="11" xfId="44" quotePrefix="1" applyFont="1" applyBorder="1" applyAlignment="1">
      <alignment horizontal="center" vertical="center"/>
    </xf>
    <xf numFmtId="164" fontId="20" fillId="0" borderId="18" xfId="44" applyFont="1" applyBorder="1" applyAlignment="1">
      <alignment horizontal="left" vertical="center"/>
    </xf>
    <xf numFmtId="164" fontId="20" fillId="34" borderId="18" xfId="44" quotePrefix="1" applyFont="1" applyFill="1" applyBorder="1" applyAlignment="1">
      <alignment horizontal="center" vertical="center"/>
    </xf>
    <xf numFmtId="164" fontId="20" fillId="0" borderId="18" xfId="44" quotePrefix="1" applyFont="1" applyBorder="1" applyAlignment="1">
      <alignment horizontal="center" vertical="center"/>
    </xf>
    <xf numFmtId="49" fontId="31" fillId="0" borderId="18" xfId="44" quotePrefix="1" applyNumberFormat="1" applyFont="1" applyBorder="1" applyAlignment="1">
      <alignment horizontal="center" vertical="center"/>
    </xf>
    <xf numFmtId="164" fontId="20" fillId="0" borderId="15" xfId="44" applyFont="1" applyBorder="1" applyAlignment="1">
      <alignment horizontal="center" vertical="center"/>
    </xf>
    <xf numFmtId="164" fontId="31" fillId="35" borderId="18" xfId="44" applyFont="1" applyFill="1" applyBorder="1" applyAlignment="1">
      <alignment horizontal="center" vertical="center"/>
    </xf>
    <xf numFmtId="164" fontId="18" fillId="0" borderId="18" xfId="44" quotePrefix="1" applyFont="1" applyBorder="1" applyAlignment="1">
      <alignment horizontal="center" vertical="center"/>
    </xf>
    <xf numFmtId="164" fontId="32" fillId="0" borderId="18" xfId="44" applyFont="1" applyBorder="1" applyAlignment="1">
      <alignment horizontal="left" vertical="center"/>
    </xf>
    <xf numFmtId="164" fontId="32" fillId="0" borderId="18" xfId="44" quotePrefix="1" applyFont="1" applyBorder="1" applyAlignment="1">
      <alignment horizontal="left" vertical="center"/>
    </xf>
    <xf numFmtId="164" fontId="31" fillId="0" borderId="11" xfId="44" applyFont="1" applyBorder="1" applyAlignment="1">
      <alignment horizontal="center" vertical="center"/>
    </xf>
    <xf numFmtId="49" fontId="18" fillId="0" borderId="18" xfId="44" quotePrefix="1" applyNumberFormat="1" applyFont="1" applyBorder="1" applyAlignment="1">
      <alignment horizontal="center" vertical="center"/>
    </xf>
    <xf numFmtId="164" fontId="18" fillId="0" borderId="15" xfId="44" quotePrefix="1" applyFont="1" applyBorder="1" applyAlignment="1">
      <alignment horizontal="center" vertical="center"/>
    </xf>
    <xf numFmtId="164" fontId="18" fillId="0" borderId="13" xfId="44" quotePrefix="1" applyFont="1" applyBorder="1" applyAlignment="1">
      <alignment horizontal="center" vertical="center"/>
    </xf>
    <xf numFmtId="164" fontId="18" fillId="0" borderId="13" xfId="44" applyFont="1" applyBorder="1" applyAlignment="1">
      <alignment horizontal="center" vertical="center" wrapText="1"/>
    </xf>
    <xf numFmtId="164" fontId="31" fillId="35" borderId="21" xfId="44" applyFont="1" applyFill="1" applyBorder="1" applyAlignment="1">
      <alignment horizontal="center" vertical="center"/>
    </xf>
    <xf numFmtId="164" fontId="31" fillId="0" borderId="21" xfId="44" applyFont="1" applyBorder="1" applyAlignment="1">
      <alignment horizontal="center" vertical="center" wrapText="1"/>
    </xf>
    <xf numFmtId="164" fontId="31" fillId="35" borderId="15" xfId="44" applyFont="1" applyFill="1" applyBorder="1" applyAlignment="1">
      <alignment horizontal="center" vertical="center"/>
    </xf>
    <xf numFmtId="49" fontId="20" fillId="0" borderId="18" xfId="44" applyNumberFormat="1" applyFont="1" applyBorder="1" applyAlignment="1">
      <alignment horizontal="center" vertical="center"/>
    </xf>
    <xf numFmtId="164" fontId="20" fillId="0" borderId="15" xfId="44" applyFont="1" applyBorder="1" applyAlignment="1">
      <alignment horizontal="left" vertical="center"/>
    </xf>
    <xf numFmtId="164" fontId="32" fillId="0" borderId="18" xfId="44" quotePrefix="1" applyFont="1" applyBorder="1" applyAlignment="1">
      <alignment horizontal="center" vertical="center"/>
    </xf>
    <xf numFmtId="164" fontId="31" fillId="36" borderId="21" xfId="44" applyFont="1" applyFill="1" applyBorder="1" applyAlignment="1">
      <alignment horizontal="center" vertical="center"/>
    </xf>
    <xf numFmtId="49" fontId="31" fillId="0" borderId="25" xfId="44" quotePrefix="1" applyNumberFormat="1" applyFont="1" applyBorder="1" applyAlignment="1">
      <alignment horizontal="center" vertical="center"/>
    </xf>
    <xf numFmtId="164" fontId="32" fillId="0" borderId="11" xfId="44" applyFont="1" applyBorder="1" applyAlignment="1">
      <alignment horizontal="center" vertical="center"/>
    </xf>
    <xf numFmtId="164" fontId="32" fillId="0" borderId="26" xfId="44" applyFont="1" applyBorder="1" applyAlignment="1">
      <alignment horizontal="left" vertical="center"/>
    </xf>
    <xf numFmtId="164" fontId="32" fillId="0" borderId="20" xfId="44" quotePrefix="1" applyFont="1" applyBorder="1" applyAlignment="1">
      <alignment horizontal="center" vertical="center"/>
    </xf>
    <xf numFmtId="164" fontId="32" fillId="0" borderId="27" xfId="44" applyFont="1" applyBorder="1" applyAlignment="1">
      <alignment horizontal="left" vertical="center"/>
    </xf>
    <xf numFmtId="49" fontId="32" fillId="0" borderId="18" xfId="44" applyNumberFormat="1" applyFont="1" applyBorder="1" applyAlignment="1">
      <alignment horizontal="center" vertical="center"/>
    </xf>
    <xf numFmtId="164" fontId="18" fillId="0" borderId="18" xfId="44" applyFont="1" applyBorder="1" applyAlignment="1">
      <alignment horizontal="left" vertical="center"/>
    </xf>
    <xf numFmtId="164" fontId="20" fillId="0" borderId="18" xfId="44" quotePrefix="1" applyFont="1" applyBorder="1" applyAlignment="1">
      <alignment horizontal="left" vertical="center"/>
    </xf>
    <xf numFmtId="164" fontId="20" fillId="0" borderId="18" xfId="44" applyFont="1" applyBorder="1" applyAlignment="1">
      <alignment vertical="center"/>
    </xf>
    <xf numFmtId="49" fontId="31" fillId="0" borderId="19" xfId="44" applyNumberFormat="1" applyFont="1" applyBorder="1" applyAlignment="1">
      <alignment horizontal="center" vertical="center"/>
    </xf>
    <xf numFmtId="164" fontId="18" fillId="37" borderId="0" xfId="44" applyFont="1" applyFill="1" applyBorder="1"/>
    <xf numFmtId="49" fontId="18" fillId="0" borderId="19" xfId="44" quotePrefix="1" applyNumberFormat="1" applyFont="1" applyBorder="1" applyAlignment="1">
      <alignment horizontal="center" vertical="center"/>
    </xf>
    <xf numFmtId="49" fontId="20" fillId="34" borderId="0" xfId="44" applyNumberFormat="1" applyFont="1" applyFill="1" applyBorder="1" applyAlignment="1">
      <alignment vertical="center"/>
    </xf>
    <xf numFmtId="164" fontId="20" fillId="34" borderId="0" xfId="44" applyFont="1" applyFill="1" applyBorder="1" applyAlignment="1">
      <alignment horizontal="center" vertical="center"/>
    </xf>
    <xf numFmtId="164" fontId="32" fillId="38" borderId="18" xfId="44" applyFont="1" applyFill="1" applyBorder="1" applyAlignment="1">
      <alignment horizontal="center" vertical="center"/>
    </xf>
    <xf numFmtId="164" fontId="20" fillId="0" borderId="24" xfId="44" applyFont="1" applyBorder="1" applyAlignment="1">
      <alignment horizontal="left" vertical="center"/>
    </xf>
    <xf numFmtId="164" fontId="18" fillId="0" borderId="24" xfId="44" applyFont="1" applyBorder="1" applyAlignment="1">
      <alignment horizontal="left" vertical="center"/>
    </xf>
    <xf numFmtId="49" fontId="32" fillId="0" borderId="18" xfId="44" quotePrefix="1" applyNumberFormat="1" applyFont="1" applyBorder="1" applyAlignment="1">
      <alignment horizontal="center" vertical="center"/>
    </xf>
    <xf numFmtId="164" fontId="20" fillId="0" borderId="11" xfId="44" applyFont="1" applyBorder="1" applyAlignment="1">
      <alignment horizontal="left" vertical="center"/>
    </xf>
    <xf numFmtId="164" fontId="18" fillId="0" borderId="15" xfId="44" applyFont="1" applyBorder="1" applyAlignment="1">
      <alignment horizontal="left" vertical="center"/>
    </xf>
    <xf numFmtId="164" fontId="18" fillId="0" borderId="28" xfId="44" applyFont="1" applyBorder="1" applyAlignment="1">
      <alignment horizontal="center" vertical="center"/>
    </xf>
    <xf numFmtId="164" fontId="18" fillId="35" borderId="18" xfId="44" applyFont="1" applyFill="1" applyBorder="1" applyAlignment="1">
      <alignment horizontal="center" vertical="center"/>
    </xf>
    <xf numFmtId="164" fontId="20" fillId="0" borderId="18" xfId="44" applyFont="1" applyBorder="1"/>
    <xf numFmtId="164" fontId="20" fillId="0" borderId="26" xfId="44" applyFont="1" applyBorder="1" applyAlignment="1">
      <alignment horizontal="left" vertical="center"/>
    </xf>
    <xf numFmtId="164" fontId="18" fillId="0" borderId="20" xfId="44" applyFont="1" applyBorder="1" applyAlignment="1">
      <alignment horizontal="center" vertical="center"/>
    </xf>
    <xf numFmtId="49" fontId="18" fillId="0" borderId="23" xfId="44" quotePrefix="1" applyNumberFormat="1" applyFont="1" applyBorder="1" applyAlignment="1">
      <alignment horizontal="center" vertical="center"/>
    </xf>
    <xf numFmtId="164" fontId="20" fillId="0" borderId="27" xfId="44" applyFont="1" applyBorder="1" applyAlignment="1">
      <alignment horizontal="left" vertical="center"/>
    </xf>
    <xf numFmtId="164" fontId="18" fillId="0" borderId="20" xfId="44" applyFont="1" applyBorder="1" applyAlignment="1">
      <alignment horizontal="center" vertical="center" wrapText="1"/>
    </xf>
    <xf numFmtId="49" fontId="31" fillId="0" borderId="18" xfId="44" applyNumberFormat="1" applyFont="1" applyBorder="1" applyAlignment="1">
      <alignment horizontal="center" vertical="center"/>
    </xf>
    <xf numFmtId="164" fontId="33" fillId="0" borderId="18" xfId="44" applyFont="1" applyBorder="1" applyAlignment="1">
      <alignment horizontal="center"/>
    </xf>
    <xf numFmtId="164" fontId="18" fillId="0" borderId="13" xfId="44" applyFont="1" applyBorder="1" applyAlignment="1">
      <alignment horizontal="center" vertical="center"/>
    </xf>
    <xf numFmtId="49" fontId="31" fillId="0" borderId="0" xfId="44" applyNumberFormat="1" applyFont="1" applyBorder="1" applyAlignment="1">
      <alignment horizontal="center" vertical="center"/>
    </xf>
    <xf numFmtId="164" fontId="32" fillId="0" borderId="13" xfId="44" applyFont="1" applyBorder="1" applyAlignment="1">
      <alignment horizontal="center" vertical="center"/>
    </xf>
    <xf numFmtId="164" fontId="20" fillId="0" borderId="13" xfId="44" applyFont="1" applyBorder="1" applyAlignment="1">
      <alignment horizontal="left" vertical="center"/>
    </xf>
    <xf numFmtId="164" fontId="20" fillId="0" borderId="13" xfId="44" applyFont="1" applyBorder="1" applyAlignment="1">
      <alignment horizontal="center" vertical="center"/>
    </xf>
    <xf numFmtId="49" fontId="31" fillId="0" borderId="29" xfId="44" quotePrefix="1" applyNumberFormat="1" applyFont="1" applyBorder="1" applyAlignment="1">
      <alignment horizontal="center" vertical="center"/>
    </xf>
    <xf numFmtId="164" fontId="32" fillId="35" borderId="21" xfId="44" applyFont="1" applyFill="1" applyBorder="1" applyAlignment="1">
      <alignment horizontal="center" vertical="center"/>
    </xf>
    <xf numFmtId="164" fontId="32" fillId="0" borderId="30" xfId="44" applyFont="1" applyBorder="1" applyAlignment="1">
      <alignment horizontal="center"/>
    </xf>
    <xf numFmtId="164" fontId="32" fillId="0" borderId="0" xfId="44" applyFont="1" applyBorder="1" applyAlignment="1">
      <alignment horizontal="center" vertical="center"/>
    </xf>
    <xf numFmtId="164" fontId="32" fillId="0" borderId="0" xfId="44" applyFont="1" applyBorder="1" applyAlignment="1">
      <alignment horizontal="center"/>
    </xf>
    <xf numFmtId="164" fontId="31" fillId="0" borderId="0" xfId="44" applyFont="1" applyBorder="1" applyAlignment="1">
      <alignment horizontal="center"/>
    </xf>
    <xf numFmtId="164" fontId="31" fillId="0" borderId="0" xfId="44" applyFont="1" applyBorder="1" applyAlignment="1">
      <alignment horizontal="left"/>
    </xf>
    <xf numFmtId="49" fontId="31" fillId="0" borderId="0" xfId="44" quotePrefix="1" applyNumberFormat="1" applyFont="1" applyBorder="1" applyAlignment="1">
      <alignment horizontal="center"/>
    </xf>
    <xf numFmtId="164" fontId="32" fillId="0" borderId="0" xfId="44" applyFont="1" applyBorder="1" applyAlignment="1">
      <alignment horizontal="left"/>
    </xf>
    <xf numFmtId="164" fontId="32" fillId="0" borderId="31" xfId="44" applyFont="1" applyBorder="1" applyAlignment="1">
      <alignment horizontal="center" vertical="center"/>
    </xf>
    <xf numFmtId="164" fontId="32" fillId="0" borderId="31" xfId="44" applyFont="1" applyBorder="1" applyAlignment="1">
      <alignment horizontal="left" vertical="center"/>
    </xf>
    <xf numFmtId="164" fontId="31" fillId="0" borderId="32" xfId="44" applyFont="1" applyBorder="1" applyAlignment="1">
      <alignment horizontal="center" vertical="center"/>
    </xf>
    <xf numFmtId="49" fontId="31" fillId="0" borderId="0" xfId="44" quotePrefix="1" applyNumberFormat="1" applyFont="1" applyBorder="1" applyAlignment="1">
      <alignment horizontal="center" vertical="center"/>
    </xf>
    <xf numFmtId="164" fontId="32" fillId="35" borderId="13" xfId="44" applyFont="1" applyFill="1" applyBorder="1" applyAlignment="1">
      <alignment horizontal="center" vertical="center"/>
    </xf>
    <xf numFmtId="164" fontId="31" fillId="0" borderId="13" xfId="44" applyFont="1" applyBorder="1" applyAlignment="1">
      <alignment horizontal="left" vertical="center"/>
    </xf>
    <xf numFmtId="164" fontId="31" fillId="0" borderId="19" xfId="44" applyFont="1" applyBorder="1" applyAlignment="1">
      <alignment horizontal="center" vertical="center"/>
    </xf>
    <xf numFmtId="164" fontId="18" fillId="0" borderId="16" xfId="44" applyFont="1" applyBorder="1" applyAlignment="1">
      <alignment horizontal="center" vertical="center"/>
    </xf>
    <xf numFmtId="164" fontId="20" fillId="0" borderId="30" xfId="44" applyFont="1" applyBorder="1"/>
    <xf numFmtId="164" fontId="34" fillId="0" borderId="18" xfId="44" applyFont="1" applyBorder="1" applyAlignment="1">
      <alignment horizontal="left" vertical="center"/>
    </xf>
    <xf numFmtId="49" fontId="32" fillId="0" borderId="18" xfId="44" applyNumberFormat="1" applyFont="1" applyBorder="1" applyAlignment="1">
      <alignment horizontal="left" vertical="center"/>
    </xf>
    <xf numFmtId="49" fontId="32" fillId="0" borderId="11" xfId="44" applyNumberFormat="1" applyFont="1" applyBorder="1" applyAlignment="1">
      <alignment horizontal="center" vertical="center"/>
    </xf>
    <xf numFmtId="164" fontId="31" fillId="0" borderId="32" xfId="44" quotePrefix="1" applyFont="1" applyBorder="1" applyAlignment="1">
      <alignment horizontal="center" vertical="center"/>
    </xf>
    <xf numFmtId="164" fontId="32" fillId="35" borderId="32" xfId="44" applyFont="1" applyFill="1" applyBorder="1" applyAlignment="1">
      <alignment horizontal="center" vertical="center"/>
    </xf>
    <xf numFmtId="164" fontId="31" fillId="0" borderId="32" xfId="44" applyFont="1" applyBorder="1" applyAlignment="1">
      <alignment horizontal="left" vertical="center"/>
    </xf>
    <xf numFmtId="164" fontId="18" fillId="0" borderId="14" xfId="44" applyFont="1" applyBorder="1" applyAlignment="1">
      <alignment horizontal="center" vertical="center"/>
    </xf>
    <xf numFmtId="164" fontId="32" fillId="0" borderId="32" xfId="44" applyFont="1" applyBorder="1" applyAlignment="1">
      <alignment horizontal="center" vertical="center"/>
    </xf>
    <xf numFmtId="164" fontId="18" fillId="0" borderId="18" xfId="44" applyFont="1" applyBorder="1" applyAlignment="1">
      <alignment horizontal="center" vertical="center" wrapText="1"/>
    </xf>
    <xf numFmtId="164" fontId="18" fillId="36" borderId="18" xfId="44" quotePrefix="1" applyFont="1" applyFill="1" applyBorder="1" applyAlignment="1">
      <alignment horizontal="center" vertical="center"/>
    </xf>
    <xf numFmtId="164" fontId="18" fillId="36" borderId="18" xfId="44" applyFont="1" applyFill="1" applyBorder="1" applyAlignment="1">
      <alignment horizontal="center" vertical="center"/>
    </xf>
    <xf numFmtId="49" fontId="31" fillId="0" borderId="20" xfId="44" quotePrefix="1" applyNumberFormat="1" applyFont="1" applyBorder="1" applyAlignment="1">
      <alignment horizontal="center" vertical="center"/>
    </xf>
    <xf numFmtId="164" fontId="31" fillId="0" borderId="31" xfId="44" applyFont="1" applyBorder="1" applyAlignment="1">
      <alignment horizontal="center" vertical="center"/>
    </xf>
    <xf numFmtId="49" fontId="31" fillId="0" borderId="15" xfId="44" quotePrefix="1" applyNumberFormat="1" applyFont="1" applyBorder="1" applyAlignment="1">
      <alignment horizontal="center" vertical="center"/>
    </xf>
    <xf numFmtId="164" fontId="31" fillId="0" borderId="25" xfId="44" applyFont="1" applyBorder="1" applyAlignment="1">
      <alignment horizontal="center" vertical="center"/>
    </xf>
    <xf numFmtId="164" fontId="32" fillId="0" borderId="0" xfId="44" applyFont="1" applyBorder="1" applyAlignment="1">
      <alignment horizontal="left" vertical="center"/>
    </xf>
    <xf numFmtId="164" fontId="32" fillId="0" borderId="0" xfId="44" quotePrefix="1" applyFont="1" applyBorder="1" applyAlignment="1">
      <alignment horizontal="center" vertical="center"/>
    </xf>
    <xf numFmtId="164" fontId="32" fillId="0" borderId="25" xfId="44" applyFont="1" applyBorder="1" applyAlignment="1">
      <alignment horizontal="center" vertical="center"/>
    </xf>
    <xf numFmtId="164" fontId="20" fillId="0" borderId="0" xfId="44" applyFont="1" applyBorder="1" applyAlignment="1">
      <alignment horizontal="center" vertical="center"/>
    </xf>
    <xf numFmtId="49" fontId="20" fillId="0" borderId="0" xfId="44" applyNumberFormat="1" applyFont="1" applyBorder="1" applyAlignment="1">
      <alignment vertical="center"/>
    </xf>
    <xf numFmtId="164" fontId="20" fillId="0" borderId="0" xfId="44" applyFont="1" applyBorder="1" applyAlignment="1">
      <alignment vertical="center"/>
    </xf>
    <xf numFmtId="164" fontId="18" fillId="0" borderId="0" xfId="44" applyFont="1" applyBorder="1" applyAlignment="1">
      <alignment vertical="center"/>
    </xf>
    <xf numFmtId="164" fontId="35" fillId="0" borderId="0" xfId="44" applyFont="1" applyBorder="1" applyAlignment="1">
      <alignment horizontal="right" vertical="center"/>
    </xf>
    <xf numFmtId="165" fontId="36" fillId="0" borderId="0" xfId="44" quotePrefix="1" applyNumberFormat="1" applyFont="1" applyBorder="1" applyAlignment="1">
      <alignment horizontal="center" vertical="center"/>
    </xf>
    <xf numFmtId="164" fontId="20" fillId="34" borderId="0" xfId="44" applyFont="1" applyFill="1" applyAlignment="1">
      <alignment vertical="center"/>
    </xf>
    <xf numFmtId="49" fontId="20" fillId="34" borderId="0" xfId="44" applyNumberFormat="1" applyFont="1" applyFill="1" applyAlignment="1">
      <alignment vertical="center"/>
    </xf>
    <xf numFmtId="164" fontId="20" fillId="34" borderId="0" xfId="44" applyFont="1" applyFill="1" applyAlignment="1">
      <alignment horizontal="center" vertical="center"/>
    </xf>
    <xf numFmtId="164" fontId="20" fillId="0" borderId="0" xfId="44" applyFont="1" applyAlignment="1">
      <alignment vertical="center"/>
    </xf>
    <xf numFmtId="0" fontId="18" fillId="33" borderId="10" xfId="0" applyFont="1" applyFill="1" applyBorder="1" applyAlignment="1">
      <alignment horizontal="center"/>
    </xf>
    <xf numFmtId="49" fontId="37" fillId="39" borderId="33" xfId="0" applyNumberFormat="1" applyFont="1" applyFill="1" applyBorder="1" applyProtection="1">
      <protection locked="0"/>
    </xf>
    <xf numFmtId="0" fontId="37" fillId="39" borderId="33" xfId="0" applyNumberFormat="1" applyFont="1" applyFill="1" applyBorder="1" applyProtection="1">
      <protection locked="0"/>
    </xf>
    <xf numFmtId="0" fontId="37" fillId="39" borderId="33" xfId="0" applyNumberFormat="1" applyFont="1" applyFill="1" applyBorder="1" applyAlignment="1" applyProtection="1">
      <protection locked="0"/>
    </xf>
    <xf numFmtId="49" fontId="37" fillId="39" borderId="33" xfId="0" applyNumberFormat="1" applyFont="1" applyFill="1" applyBorder="1" applyAlignment="1" applyProtection="1">
      <protection locked="0"/>
    </xf>
    <xf numFmtId="0" fontId="0" fillId="0" borderId="0" xfId="0" applyAlignment="1"/>
    <xf numFmtId="0" fontId="0" fillId="0" borderId="0" xfId="0" applyNumberFormat="1" applyAlignment="1">
      <alignment horizontal="center"/>
    </xf>
    <xf numFmtId="43" fontId="37" fillId="39" borderId="33" xfId="45" applyFont="1" applyFill="1" applyBorder="1" applyAlignment="1" applyProtection="1">
      <alignment vertical="top"/>
      <protection locked="0"/>
    </xf>
    <xf numFmtId="43" fontId="37" fillId="40" borderId="33" xfId="45" applyFont="1" applyFill="1" applyBorder="1" applyProtection="1">
      <protection locked="0"/>
    </xf>
    <xf numFmtId="43" fontId="0" fillId="0" borderId="0" xfId="45" applyFont="1"/>
    <xf numFmtId="0" fontId="38" fillId="39" borderId="33" xfId="0" applyNumberFormat="1" applyFont="1" applyFill="1" applyBorder="1" applyAlignment="1" applyProtection="1">
      <alignment horizontal="center"/>
      <protection locked="0"/>
    </xf>
    <xf numFmtId="164" fontId="29" fillId="0" borderId="11" xfId="44" applyFont="1" applyBorder="1" applyAlignment="1">
      <alignment horizontal="center" vertical="center" wrapText="1"/>
    </xf>
    <xf numFmtId="164" fontId="29" fillId="0" borderId="13" xfId="44" applyFont="1" applyBorder="1" applyAlignment="1">
      <alignment horizontal="center" vertical="center" wrapText="1"/>
    </xf>
    <xf numFmtId="164" fontId="29" fillId="0" borderId="15" xfId="44" applyFont="1" applyBorder="1" applyAlignment="1">
      <alignment horizontal="center" vertical="center" wrapText="1"/>
    </xf>
    <xf numFmtId="164" fontId="26" fillId="34" borderId="0" xfId="44" applyFont="1" applyFill="1" applyBorder="1" applyAlignment="1">
      <alignment horizontal="left" vertical="center"/>
    </xf>
    <xf numFmtId="164" fontId="28" fillId="34" borderId="0" xfId="44" applyFont="1" applyFill="1" applyBorder="1" applyAlignment="1">
      <alignment horizontal="center" vertical="center"/>
    </xf>
    <xf numFmtId="164" fontId="29" fillId="34" borderId="11" xfId="44" quotePrefix="1" applyFont="1" applyFill="1" applyBorder="1" applyAlignment="1">
      <alignment horizontal="center" vertical="center" wrapText="1"/>
    </xf>
    <xf numFmtId="164" fontId="29" fillId="34" borderId="13" xfId="44" quotePrefix="1" applyFont="1" applyFill="1" applyBorder="1" applyAlignment="1">
      <alignment horizontal="center" vertical="center" wrapText="1"/>
    </xf>
    <xf numFmtId="164" fontId="29" fillId="34" borderId="15" xfId="44" quotePrefix="1" applyFont="1" applyFill="1" applyBorder="1" applyAlignment="1">
      <alignment horizontal="center" vertical="center" wrapText="1"/>
    </xf>
    <xf numFmtId="49" fontId="29" fillId="34" borderId="11" xfId="44" applyNumberFormat="1" applyFont="1" applyFill="1" applyBorder="1" applyAlignment="1">
      <alignment horizontal="center" vertical="center" wrapText="1"/>
    </xf>
    <xf numFmtId="49" fontId="29" fillId="34" borderId="13" xfId="44" applyNumberFormat="1" applyFont="1" applyFill="1" applyBorder="1" applyAlignment="1">
      <alignment horizontal="center" vertical="center" wrapText="1"/>
    </xf>
    <xf numFmtId="49" fontId="29" fillId="34" borderId="15" xfId="44" applyNumberFormat="1" applyFont="1" applyFill="1" applyBorder="1" applyAlignment="1">
      <alignment horizontal="center" vertical="center" wrapText="1"/>
    </xf>
    <xf numFmtId="164" fontId="29" fillId="34" borderId="11" xfId="44" applyFont="1" applyFill="1" applyBorder="1" applyAlignment="1">
      <alignment horizontal="center" vertical="center" wrapText="1"/>
    </xf>
    <xf numFmtId="164" fontId="29" fillId="34" borderId="13" xfId="44" applyFont="1" applyFill="1" applyBorder="1" applyAlignment="1">
      <alignment horizontal="center" vertical="center" wrapText="1"/>
    </xf>
    <xf numFmtId="164" fontId="29" fillId="34" borderId="15" xfId="44" applyFont="1" applyFill="1" applyBorder="1" applyAlignment="1">
      <alignment horizontal="center" vertical="center" wrapText="1"/>
    </xf>
    <xf numFmtId="164" fontId="29" fillId="34" borderId="11" xfId="44" applyFont="1" applyFill="1" applyBorder="1" applyAlignment="1">
      <alignment horizontal="center" vertical="center"/>
    </xf>
    <xf numFmtId="164" fontId="29" fillId="34" borderId="13" xfId="44" applyFont="1" applyFill="1" applyBorder="1" applyAlignment="1">
      <alignment horizontal="center" vertical="center"/>
    </xf>
    <xf numFmtId="164" fontId="29" fillId="34" borderId="15" xfId="44" applyFont="1" applyFill="1" applyBorder="1" applyAlignment="1">
      <alignment horizontal="center" vertical="center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120A05B6-0CCE-4DA4-842F-EA5537323F93}"/>
    <cellStyle name="Normal 2 2" xfId="42" xr:uid="{BC58A0F9-EFEE-4C0B-9469-5207D5D5D61B}"/>
    <cellStyle name="Normal 3" xfId="44" xr:uid="{7550F278-78C8-4296-9769-FC075C460CD3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ork%20at%20Home\FY03%20Budget\Presentations\Charts%20for%204_11_02%20Financial%20Priorities%20presenta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-file03\Planning_and_Budget\Work%20at%20Home\FY03%20Budget\Presentations\Charts%20for%204_11_02%20Financial%20Priorities%20presenta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hood\Desktop\Copy%20of%20BS06%20Shift%20Diff%20FY21%20v1%20with%20SVBX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\SRTP\FY17\Model\FY17%20Financial%20Model%20AL%20-%20FY18%20Proforma%20ONLY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Y16%20Budget\White%20Papers\Checked\WSX\FY16%20White%20Paper%20Warm%20Springs%20extension%20ME%20O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Combined Chart"/>
      <sheetName val="Combined Chart (2)"/>
      <sheetName val="Sales Tax"/>
      <sheetName val="Wkdy Trips % Change by Month"/>
      <sheetName val="Avg Wkdy FY01-FY02"/>
      <sheetName val="Sales Tax Annual % Change"/>
      <sheetName val="Quarterly Sales Tax"/>
      <sheetName val="Data - Sales Tax Charts"/>
      <sheetName val="Data - Average Weekday Trips"/>
      <sheetName val="Data - Total Annual Trip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Combined Chart"/>
      <sheetName val="Combined Chart (2)"/>
      <sheetName val="Sales Tax"/>
      <sheetName val="Wkdy Trips % Change by Month"/>
      <sheetName val="Avg Wkdy FY01-FY02"/>
      <sheetName val="Sales Tax Annual % Change"/>
      <sheetName val="Quarterly Sales Tax"/>
      <sheetName val="Data - Sales Tax Charts"/>
      <sheetName val="Data - Average Weekday Trips"/>
      <sheetName val="Data - Total Annual Trip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D summary"/>
      <sheetName val="Notes FY15"/>
      <sheetName val="FY16 SD"/>
      <sheetName val="SD based FY15"/>
      <sheetName val="FY16 est base"/>
      <sheetName val="FY15 by Union"/>
      <sheetName val="DptRllUpDetail"/>
      <sheetName val="FY15 AvgWageTable"/>
      <sheetName val="FY11 CCDetailAdjustedforEntry"/>
      <sheetName val="FY11 CCDetailComplete"/>
      <sheetName val="FY11 Summary"/>
      <sheetName val="Transportation"/>
      <sheetName val="M&amp;E"/>
      <sheetName val="Cash Handlers"/>
      <sheetName val="Police"/>
      <sheetName val="IT"/>
      <sheetName val="CustomerService"/>
      <sheetName val="Dept JC"/>
      <sheetName val="SVBX SD Projection by DRU"/>
      <sheetName val="SVBX SD Projection"/>
      <sheetName val="SD Projection"/>
      <sheetName val="FY21 WageBase"/>
      <sheetName val="FY19 Wage Base &amp; FY18 SVBX adds"/>
      <sheetName val="NewDepts_Projection"/>
      <sheetName val="SVBX FTE by DRU"/>
      <sheetName val="FY21 Wage Base - ALL"/>
      <sheetName val="VF 1031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G3">
            <v>1.0805</v>
          </cell>
        </row>
        <row r="5">
          <cell r="AG5">
            <v>1.0450999999999999</v>
          </cell>
        </row>
        <row r="6">
          <cell r="AG6">
            <v>1.0915999999999999</v>
          </cell>
        </row>
        <row r="7">
          <cell r="AG7">
            <v>1.0694999999999999</v>
          </cell>
        </row>
      </sheetData>
      <sheetData sheetId="8" refreshError="1"/>
      <sheetData sheetId="9" refreshError="1"/>
      <sheetData sheetId="10" refreshError="1"/>
      <sheetData sheetId="11">
        <row r="4">
          <cell r="B4">
            <v>7.0000000000000007E-2</v>
          </cell>
          <cell r="C4">
            <v>9.5000000000000001E-2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">
          <cell r="A1" t="str">
            <v>Position Number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inancialModel"/>
      <sheetName val="SRTP Summary"/>
      <sheetName val="RidershipData"/>
      <sheetName val="Summaries"/>
      <sheetName val="Assumptions"/>
      <sheetName val="Passenger Revenue"/>
      <sheetName val="SFOExt"/>
      <sheetName val="SJExt"/>
      <sheetName val="Line Item Change"/>
      <sheetName val="FY16 FinancialModel X"/>
      <sheetName val="Inputs_Global"/>
      <sheetName val="Inputs_Extensions"/>
      <sheetName val="Inputs_RidershipOverrides"/>
      <sheetName val="Inputs_HalfMileLandUse"/>
      <sheetName val="Inputs_TOD"/>
      <sheetName val="Inputs_CatchmentPop"/>
      <sheetName val="Inputs_Parking"/>
      <sheetName val="Inputs_MiscStation"/>
      <sheetName val="Inputs_Fares"/>
      <sheetName val="Inputs_BaseODTable"/>
      <sheetName val="Inputs_MiscFinancial"/>
      <sheetName val="Input_Addl_Cap_Init"/>
      <sheetName val="Inputs Exp Summary and Forecast"/>
      <sheetName val="Inputs FY18 Proforma Budget"/>
      <sheetName val="Additinoal Svc and Alloc"/>
      <sheetName val="Inputs Fringe Load"/>
      <sheetName val="Inputs Est Wages"/>
      <sheetName val="Inputs_Big3 Scenarios"/>
      <sheetName val="Inputs_Service"/>
      <sheetName val="FareCalc"/>
      <sheetName val="FareTables"/>
      <sheetName val="FYFareTables"/>
      <sheetName val="Frataring"/>
      <sheetName val="FuelPrices"/>
      <sheetName val="ModeledODTables"/>
      <sheetName val="FinalODTables"/>
      <sheetName val="Calcs_HalfMileLU"/>
      <sheetName val="RidershipVariables"/>
      <sheetName val="BRM_Parameters"/>
      <sheetName val="BRM_Results"/>
      <sheetName val="Ridership_Forecasts"/>
      <sheetName val="Matrices"/>
      <sheetName val="Sheet2"/>
      <sheetName val="Sheet1"/>
    </sheetNames>
    <sheetDataSet>
      <sheetData sheetId="0"/>
      <sheetData sheetId="1">
        <row r="8">
          <cell r="A8" t="str">
            <v>Revenue</v>
          </cell>
        </row>
      </sheetData>
      <sheetData sheetId="2">
        <row r="4">
          <cell r="O4" t="str">
            <v>FY18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2010</v>
          </cell>
        </row>
        <row r="5">
          <cell r="C5">
            <v>2018</v>
          </cell>
        </row>
        <row r="6">
          <cell r="C6">
            <v>5</v>
          </cell>
        </row>
        <row r="8">
          <cell r="C8">
            <v>2013</v>
          </cell>
        </row>
        <row r="11">
          <cell r="C11">
            <v>44</v>
          </cell>
        </row>
        <row r="12">
          <cell r="C12">
            <v>55</v>
          </cell>
        </row>
        <row r="20">
          <cell r="C20">
            <v>-0.22</v>
          </cell>
        </row>
        <row r="21">
          <cell r="C21">
            <v>0.24</v>
          </cell>
        </row>
        <row r="24">
          <cell r="C24">
            <v>4</v>
          </cell>
        </row>
        <row r="25">
          <cell r="C25">
            <v>1.4999999999999999E-2</v>
          </cell>
        </row>
      </sheetData>
      <sheetData sheetId="12">
        <row r="11">
          <cell r="C11" t="str">
            <v>WSX+eBART</v>
          </cell>
        </row>
        <row r="16">
          <cell r="E16">
            <v>2041</v>
          </cell>
          <cell r="H16">
            <v>2.4</v>
          </cell>
        </row>
        <row r="17">
          <cell r="E17">
            <v>2017</v>
          </cell>
          <cell r="G17">
            <v>6</v>
          </cell>
          <cell r="H17">
            <v>4.5999999999999996</v>
          </cell>
        </row>
        <row r="18">
          <cell r="E18">
            <v>2018</v>
          </cell>
          <cell r="G18">
            <v>5.7583333300000001</v>
          </cell>
          <cell r="H18">
            <v>2.9</v>
          </cell>
        </row>
        <row r="19">
          <cell r="E19">
            <v>2018</v>
          </cell>
          <cell r="G19">
            <v>12.375000029999999</v>
          </cell>
          <cell r="H19">
            <v>9.06</v>
          </cell>
        </row>
        <row r="20">
          <cell r="E20">
            <v>2041</v>
          </cell>
          <cell r="G20">
            <v>13.33</v>
          </cell>
          <cell r="H20">
            <v>11.48</v>
          </cell>
        </row>
        <row r="21">
          <cell r="G21">
            <v>17.170000000000002</v>
          </cell>
          <cell r="H21">
            <v>14.46</v>
          </cell>
        </row>
        <row r="22">
          <cell r="G22"/>
          <cell r="H22">
            <v>15.85</v>
          </cell>
        </row>
        <row r="23">
          <cell r="H23">
            <v>18.350000000000001</v>
          </cell>
        </row>
        <row r="24">
          <cell r="H24">
            <v>17.73</v>
          </cell>
        </row>
        <row r="25">
          <cell r="H25">
            <v>21.08</v>
          </cell>
        </row>
        <row r="140">
          <cell r="D140">
            <v>6369.2433438797179</v>
          </cell>
        </row>
      </sheetData>
      <sheetData sheetId="13">
        <row r="3">
          <cell r="C3">
            <v>1</v>
          </cell>
        </row>
      </sheetData>
      <sheetData sheetId="14"/>
      <sheetData sheetId="15"/>
      <sheetData sheetId="16">
        <row r="7">
          <cell r="AR7">
            <v>71991.1381525865</v>
          </cell>
          <cell r="AS7">
            <v>72551.578143025021</v>
          </cell>
          <cell r="AT7">
            <v>73112.018133463527</v>
          </cell>
          <cell r="AU7">
            <v>73672.458123902034</v>
          </cell>
          <cell r="AV7">
            <v>74232.898114340554</v>
          </cell>
          <cell r="AW7">
            <v>74793.338104779075</v>
          </cell>
          <cell r="AX7">
            <v>75388.03065157753</v>
          </cell>
          <cell r="AY7">
            <v>75982.723198375985</v>
          </cell>
          <cell r="AZ7">
            <v>76577.415745174454</v>
          </cell>
          <cell r="BA7">
            <v>77172.108291972909</v>
          </cell>
          <cell r="BB7">
            <v>77766.800838771363</v>
          </cell>
          <cell r="BC7">
            <v>78388.969608865547</v>
          </cell>
          <cell r="BD7">
            <v>79011.138378959731</v>
          </cell>
          <cell r="BE7">
            <v>79633.307149053901</v>
          </cell>
          <cell r="BF7">
            <v>80255.475919148084</v>
          </cell>
          <cell r="BG7">
            <v>80877.644689242254</v>
          </cell>
          <cell r="BH7">
            <v>81535.078172458816</v>
          </cell>
          <cell r="BI7">
            <v>82192.511655675364</v>
          </cell>
          <cell r="BJ7">
            <v>82849.945138891926</v>
          </cell>
          <cell r="BK7">
            <v>83507.378622108488</v>
          </cell>
          <cell r="BL7">
            <v>84164.812105325036</v>
          </cell>
          <cell r="BM7">
            <v>84884.986509194699</v>
          </cell>
          <cell r="BN7">
            <v>85605.160913064348</v>
          </cell>
          <cell r="BO7">
            <v>86325.335316934012</v>
          </cell>
          <cell r="BP7">
            <v>87045.509720803675</v>
          </cell>
          <cell r="BQ7">
            <v>87765.684124673324</v>
          </cell>
          <cell r="BR7">
            <v>88525.089484841825</v>
          </cell>
          <cell r="BS7">
            <v>89284.494845010311</v>
          </cell>
          <cell r="BT7">
            <v>90043.900205178797</v>
          </cell>
          <cell r="BU7">
            <v>90803.305565347298</v>
          </cell>
          <cell r="BV7">
            <v>91562.710925515785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</row>
        <row r="8">
          <cell r="AR8">
            <v>242716.64676569216</v>
          </cell>
          <cell r="AS8">
            <v>244347.26690944546</v>
          </cell>
          <cell r="AT8">
            <v>245977.88705319873</v>
          </cell>
          <cell r="AU8">
            <v>247608.50719695201</v>
          </cell>
          <cell r="AV8">
            <v>249239.12734070534</v>
          </cell>
          <cell r="AW8">
            <v>250869.74748445861</v>
          </cell>
          <cell r="AX8">
            <v>252551.66553948499</v>
          </cell>
          <cell r="AY8">
            <v>254233.58359451132</v>
          </cell>
          <cell r="AZ8">
            <v>255915.50164953771</v>
          </cell>
          <cell r="BA8">
            <v>257597.41970456409</v>
          </cell>
          <cell r="BB8">
            <v>259279.33775959045</v>
          </cell>
          <cell r="BC8">
            <v>261034.99259455121</v>
          </cell>
          <cell r="BD8">
            <v>262790.64742951194</v>
          </cell>
          <cell r="BE8">
            <v>264546.3022644727</v>
          </cell>
          <cell r="BF8">
            <v>266301.95709943346</v>
          </cell>
          <cell r="BG8">
            <v>268057.61193439417</v>
          </cell>
          <cell r="BH8">
            <v>269882.44077795133</v>
          </cell>
          <cell r="BI8">
            <v>271707.26962150849</v>
          </cell>
          <cell r="BJ8">
            <v>273532.09846506559</v>
          </cell>
          <cell r="BK8">
            <v>275356.92730862275</v>
          </cell>
          <cell r="BL8">
            <v>277181.75615217991</v>
          </cell>
          <cell r="BM8">
            <v>279179.79745957913</v>
          </cell>
          <cell r="BN8">
            <v>281177.83876697836</v>
          </cell>
          <cell r="BO8">
            <v>283175.88007437758</v>
          </cell>
          <cell r="BP8">
            <v>285173.9213817768</v>
          </cell>
          <cell r="BQ8">
            <v>287171.96268917603</v>
          </cell>
          <cell r="BR8">
            <v>289243.72971183632</v>
          </cell>
          <cell r="BS8">
            <v>291315.49673449661</v>
          </cell>
          <cell r="BT8">
            <v>293387.26375715691</v>
          </cell>
          <cell r="BU8">
            <v>295459.0307798172</v>
          </cell>
          <cell r="BV8">
            <v>297530.79780247749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</row>
        <row r="9">
          <cell r="AR9">
            <v>40664.611252466719</v>
          </cell>
          <cell r="AS9">
            <v>40880.572846423172</v>
          </cell>
          <cell r="AT9">
            <v>41096.534440379619</v>
          </cell>
          <cell r="AU9">
            <v>41312.496034336073</v>
          </cell>
          <cell r="AV9">
            <v>41528.457628292526</v>
          </cell>
          <cell r="AW9">
            <v>41744.41922224898</v>
          </cell>
          <cell r="AX9">
            <v>41969.033073587736</v>
          </cell>
          <cell r="AY9">
            <v>42193.646924926492</v>
          </cell>
          <cell r="AZ9">
            <v>42418.260776265233</v>
          </cell>
          <cell r="BA9">
            <v>42642.874627603996</v>
          </cell>
          <cell r="BB9">
            <v>42867.488478942745</v>
          </cell>
          <cell r="BC9">
            <v>43105.033643247196</v>
          </cell>
          <cell r="BD9">
            <v>43342.578807551632</v>
          </cell>
          <cell r="BE9">
            <v>43580.123971856076</v>
          </cell>
          <cell r="BF9">
            <v>43817.669136160526</v>
          </cell>
          <cell r="BG9">
            <v>44055.214300464962</v>
          </cell>
          <cell r="BH9">
            <v>44303.998248607873</v>
          </cell>
          <cell r="BI9">
            <v>44552.78219675077</v>
          </cell>
          <cell r="BJ9">
            <v>44801.566144893673</v>
          </cell>
          <cell r="BK9">
            <v>45050.350093036584</v>
          </cell>
          <cell r="BL9">
            <v>45299.134041179481</v>
          </cell>
          <cell r="BM9">
            <v>45576.927625698067</v>
          </cell>
          <cell r="BN9">
            <v>45854.721210216638</v>
          </cell>
          <cell r="BO9">
            <v>46132.514794735216</v>
          </cell>
          <cell r="BP9">
            <v>46410.308379253802</v>
          </cell>
          <cell r="BQ9">
            <v>46688.101963772373</v>
          </cell>
          <cell r="BR9">
            <v>46978.707056731786</v>
          </cell>
          <cell r="BS9">
            <v>47269.312149691192</v>
          </cell>
          <cell r="BT9">
            <v>47559.917242650612</v>
          </cell>
          <cell r="BU9">
            <v>47850.522335610025</v>
          </cell>
          <cell r="BV9">
            <v>48141.127428569431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</row>
        <row r="10">
          <cell r="AR10">
            <v>42719.356456346984</v>
          </cell>
          <cell r="AS10">
            <v>42919.031902318224</v>
          </cell>
          <cell r="AT10">
            <v>43118.707348289463</v>
          </cell>
          <cell r="AU10">
            <v>43318.382794260702</v>
          </cell>
          <cell r="AV10">
            <v>43518.058240231934</v>
          </cell>
          <cell r="AW10">
            <v>43717.733686203173</v>
          </cell>
          <cell r="AX10">
            <v>43920.853776299409</v>
          </cell>
          <cell r="AY10">
            <v>44123.973866395638</v>
          </cell>
          <cell r="AZ10">
            <v>44327.093956491866</v>
          </cell>
          <cell r="BA10">
            <v>44530.214046588102</v>
          </cell>
          <cell r="BB10">
            <v>44733.334136684331</v>
          </cell>
          <cell r="BC10">
            <v>44949.986552143506</v>
          </cell>
          <cell r="BD10">
            <v>45166.638967602674</v>
          </cell>
          <cell r="BE10">
            <v>45383.291383061849</v>
          </cell>
          <cell r="BF10">
            <v>45599.943798521024</v>
          </cell>
          <cell r="BG10">
            <v>45816.5962139802</v>
          </cell>
          <cell r="BH10">
            <v>46042.526884464307</v>
          </cell>
          <cell r="BI10">
            <v>46268.457554948414</v>
          </cell>
          <cell r="BJ10">
            <v>46494.388225432514</v>
          </cell>
          <cell r="BK10">
            <v>46720.318895916622</v>
          </cell>
          <cell r="BL10">
            <v>46946.249566400729</v>
          </cell>
          <cell r="BM10">
            <v>47203.170438302142</v>
          </cell>
          <cell r="BN10">
            <v>47460.091310203556</v>
          </cell>
          <cell r="BO10">
            <v>47717.012182104969</v>
          </cell>
          <cell r="BP10">
            <v>47973.933054006389</v>
          </cell>
          <cell r="BQ10">
            <v>48230.853925907802</v>
          </cell>
          <cell r="BR10">
            <v>48496.016573249472</v>
          </cell>
          <cell r="BS10">
            <v>48761.179220591133</v>
          </cell>
          <cell r="BT10">
            <v>49026.341867932802</v>
          </cell>
          <cell r="BU10">
            <v>49291.504515274471</v>
          </cell>
          <cell r="BV10">
            <v>49556.667162616141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</row>
        <row r="11">
          <cell r="AR11">
            <v>41419.682037322302</v>
          </cell>
          <cell r="AS11">
            <v>41829.414093682673</v>
          </cell>
          <cell r="AT11">
            <v>42239.146150043045</v>
          </cell>
          <cell r="AU11">
            <v>42648.878206403409</v>
          </cell>
          <cell r="AV11">
            <v>43058.610262763788</v>
          </cell>
          <cell r="AW11">
            <v>43468.342319124153</v>
          </cell>
          <cell r="AX11">
            <v>43893.820247771902</v>
          </cell>
          <cell r="AY11">
            <v>44319.298176419645</v>
          </cell>
          <cell r="AZ11">
            <v>44744.776105067402</v>
          </cell>
          <cell r="BA11">
            <v>45170.254033715151</v>
          </cell>
          <cell r="BB11">
            <v>45595.731962362894</v>
          </cell>
          <cell r="BC11">
            <v>46008.775112659991</v>
          </cell>
          <cell r="BD11">
            <v>46421.81826295708</v>
          </cell>
          <cell r="BE11">
            <v>46834.861413254177</v>
          </cell>
          <cell r="BF11">
            <v>47247.904563551274</v>
          </cell>
          <cell r="BG11">
            <v>47660.947713848363</v>
          </cell>
          <cell r="BH11">
            <v>48094.889027865967</v>
          </cell>
          <cell r="BI11">
            <v>48528.830341883579</v>
          </cell>
          <cell r="BJ11">
            <v>48962.771655901182</v>
          </cell>
          <cell r="BK11">
            <v>49396.712969918794</v>
          </cell>
          <cell r="BL11">
            <v>49830.654283936397</v>
          </cell>
          <cell r="BM11">
            <v>50375.845844822041</v>
          </cell>
          <cell r="BN11">
            <v>50921.037405707684</v>
          </cell>
          <cell r="BO11">
            <v>51466.22896659332</v>
          </cell>
          <cell r="BP11">
            <v>52011.420527478971</v>
          </cell>
          <cell r="BQ11">
            <v>52556.612088364607</v>
          </cell>
          <cell r="BR11">
            <v>53131.011100350224</v>
          </cell>
          <cell r="BS11">
            <v>53705.410112335841</v>
          </cell>
          <cell r="BT11">
            <v>54279.809124321459</v>
          </cell>
          <cell r="BU11">
            <v>54854.208136307083</v>
          </cell>
          <cell r="BV11">
            <v>55428.6071482927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2">
          <cell r="AR12">
            <v>32723.308239554535</v>
          </cell>
          <cell r="AS12">
            <v>32903.47292828474</v>
          </cell>
          <cell r="AT12">
            <v>33083.637617014938</v>
          </cell>
          <cell r="AU12">
            <v>33263.802305745136</v>
          </cell>
          <cell r="AV12">
            <v>33443.96699447534</v>
          </cell>
          <cell r="AW12">
            <v>33624.131683205545</v>
          </cell>
          <cell r="AX12">
            <v>33809.802864004669</v>
          </cell>
          <cell r="AY12">
            <v>33995.474044803785</v>
          </cell>
          <cell r="AZ12">
            <v>34181.145225602908</v>
          </cell>
          <cell r="BA12">
            <v>34366.816406402031</v>
          </cell>
          <cell r="BB12">
            <v>34552.487587201147</v>
          </cell>
          <cell r="BC12">
            <v>34741.876139854925</v>
          </cell>
          <cell r="BD12">
            <v>34931.264692508703</v>
          </cell>
          <cell r="BE12">
            <v>35120.653245162481</v>
          </cell>
          <cell r="BF12">
            <v>35310.041797816266</v>
          </cell>
          <cell r="BG12">
            <v>35499.430350470044</v>
          </cell>
          <cell r="BH12">
            <v>35694.806245634121</v>
          </cell>
          <cell r="BI12">
            <v>35890.182140798192</v>
          </cell>
          <cell r="BJ12">
            <v>36085.558035962269</v>
          </cell>
          <cell r="BK12">
            <v>36280.933931126339</v>
          </cell>
          <cell r="BL12">
            <v>36476.30982629041</v>
          </cell>
          <cell r="BM12">
            <v>36707.571274679496</v>
          </cell>
          <cell r="BN12">
            <v>36938.832723068583</v>
          </cell>
          <cell r="BO12">
            <v>37170.094171457669</v>
          </cell>
          <cell r="BP12">
            <v>37401.355619846756</v>
          </cell>
          <cell r="BQ12">
            <v>37632.617068235842</v>
          </cell>
          <cell r="BR12">
            <v>37870.815048568315</v>
          </cell>
          <cell r="BS12">
            <v>38109.013028900779</v>
          </cell>
          <cell r="BT12">
            <v>38347.211009233244</v>
          </cell>
          <cell r="BU12">
            <v>38585.408989565709</v>
          </cell>
          <cell r="BV12">
            <v>38823.606969898174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</row>
        <row r="13">
          <cell r="AR13">
            <v>52681.973018960074</v>
          </cell>
          <cell r="AS13">
            <v>53518.997766824963</v>
          </cell>
          <cell r="AT13">
            <v>54356.022514689845</v>
          </cell>
          <cell r="AU13">
            <v>55193.047262554726</v>
          </cell>
          <cell r="AV13">
            <v>56030.072010419615</v>
          </cell>
          <cell r="AW13">
            <v>56867.096758284497</v>
          </cell>
          <cell r="AX13">
            <v>57741.343178417948</v>
          </cell>
          <cell r="AY13">
            <v>58615.5895985514</v>
          </cell>
          <cell r="AZ13">
            <v>59489.836018684851</v>
          </cell>
          <cell r="BA13">
            <v>60364.082438818303</v>
          </cell>
          <cell r="BB13">
            <v>61238.328858951754</v>
          </cell>
          <cell r="BC13">
            <v>62115.005249225171</v>
          </cell>
          <cell r="BD13">
            <v>62991.681639498587</v>
          </cell>
          <cell r="BE13">
            <v>63868.358029772004</v>
          </cell>
          <cell r="BF13">
            <v>64745.03442004542</v>
          </cell>
          <cell r="BG13">
            <v>65621.710810318837</v>
          </cell>
          <cell r="BH13">
            <v>66531.688930320699</v>
          </cell>
          <cell r="BI13">
            <v>67441.667050322561</v>
          </cell>
          <cell r="BJ13">
            <v>68351.645170324424</v>
          </cell>
          <cell r="BK13">
            <v>69261.623290326272</v>
          </cell>
          <cell r="BL13">
            <v>70171.601410328134</v>
          </cell>
          <cell r="BM13">
            <v>71118.331182455178</v>
          </cell>
          <cell r="BN13">
            <v>72065.060954582223</v>
          </cell>
          <cell r="BO13">
            <v>73011.790726709267</v>
          </cell>
          <cell r="BP13">
            <v>73958.520498836311</v>
          </cell>
          <cell r="BQ13">
            <v>74905.250270963355</v>
          </cell>
          <cell r="BR13">
            <v>75900.951807149802</v>
          </cell>
          <cell r="BS13">
            <v>76896.653343336249</v>
          </cell>
          <cell r="BT13">
            <v>77892.354879522682</v>
          </cell>
          <cell r="BU13">
            <v>78888.056415709128</v>
          </cell>
          <cell r="BV13">
            <v>79883.757951895561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</row>
        <row r="14">
          <cell r="AR14">
            <v>21779.40401242243</v>
          </cell>
          <cell r="AS14">
            <v>22210.477811993653</v>
          </cell>
          <cell r="AT14">
            <v>22641.551611564872</v>
          </cell>
          <cell r="AU14">
            <v>23072.625411136098</v>
          </cell>
          <cell r="AV14">
            <v>23503.69921070732</v>
          </cell>
          <cell r="AW14">
            <v>23934.773010278539</v>
          </cell>
          <cell r="AX14">
            <v>24389.268101500333</v>
          </cell>
          <cell r="AY14">
            <v>24843.763192722123</v>
          </cell>
          <cell r="AZ14">
            <v>25298.258283943916</v>
          </cell>
          <cell r="BA14">
            <v>25752.75337516571</v>
          </cell>
          <cell r="BB14">
            <v>26207.2484663875</v>
          </cell>
          <cell r="BC14">
            <v>26665.634710706949</v>
          </cell>
          <cell r="BD14">
            <v>27124.020955026397</v>
          </cell>
          <cell r="BE14">
            <v>27582.407199345842</v>
          </cell>
          <cell r="BF14">
            <v>28040.793443665294</v>
          </cell>
          <cell r="BG14">
            <v>28499.179687984739</v>
          </cell>
          <cell r="BH14">
            <v>28976.170583267049</v>
          </cell>
          <cell r="BI14">
            <v>29453.161478549351</v>
          </cell>
          <cell r="BJ14">
            <v>29930.152373831661</v>
          </cell>
          <cell r="BK14">
            <v>30407.143269113971</v>
          </cell>
          <cell r="BL14">
            <v>30884.134164396277</v>
          </cell>
          <cell r="BM14">
            <v>31378.912352745032</v>
          </cell>
          <cell r="BN14">
            <v>31873.690541093783</v>
          </cell>
          <cell r="BO14">
            <v>32368.468729442538</v>
          </cell>
          <cell r="BP14">
            <v>32863.246917791294</v>
          </cell>
          <cell r="BQ14">
            <v>33358.025106140041</v>
          </cell>
          <cell r="BR14">
            <v>33884.647165654926</v>
          </cell>
          <cell r="BS14">
            <v>34411.269225169803</v>
          </cell>
          <cell r="BT14">
            <v>34937.89128468468</v>
          </cell>
          <cell r="BU14">
            <v>35464.513344199557</v>
          </cell>
          <cell r="BV14">
            <v>35991.135403714434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</row>
        <row r="15">
          <cell r="AR15">
            <v>34943.453699944701</v>
          </cell>
          <cell r="AS15">
            <v>35535.57255311295</v>
          </cell>
          <cell r="AT15">
            <v>36127.691406281199</v>
          </cell>
          <cell r="AU15">
            <v>36719.810259449448</v>
          </cell>
          <cell r="AV15">
            <v>37311.929112617698</v>
          </cell>
          <cell r="AW15">
            <v>37904.047965785947</v>
          </cell>
          <cell r="AX15">
            <v>38563.310355283924</v>
          </cell>
          <cell r="AY15">
            <v>39222.572744781894</v>
          </cell>
          <cell r="AZ15">
            <v>39881.835134279871</v>
          </cell>
          <cell r="BA15">
            <v>40541.09752377784</v>
          </cell>
          <cell r="BB15">
            <v>41200.359913275817</v>
          </cell>
          <cell r="BC15">
            <v>41898.836191613191</v>
          </cell>
          <cell r="BD15">
            <v>42597.312469950564</v>
          </cell>
          <cell r="BE15">
            <v>43295.788748287931</v>
          </cell>
          <cell r="BF15">
            <v>43994.265026625311</v>
          </cell>
          <cell r="BG15">
            <v>44692.741304962678</v>
          </cell>
          <cell r="BH15">
            <v>45459.030656744755</v>
          </cell>
          <cell r="BI15">
            <v>46225.320008526818</v>
          </cell>
          <cell r="BJ15">
            <v>46991.609360308881</v>
          </cell>
          <cell r="BK15">
            <v>47757.898712090959</v>
          </cell>
          <cell r="BL15">
            <v>48524.188063873022</v>
          </cell>
          <cell r="BM15">
            <v>49355.758562154078</v>
          </cell>
          <cell r="BN15">
            <v>50187.329060435128</v>
          </cell>
          <cell r="BO15">
            <v>51018.899558716177</v>
          </cell>
          <cell r="BP15">
            <v>51850.470056997234</v>
          </cell>
          <cell r="BQ15">
            <v>52682.040555278283</v>
          </cell>
          <cell r="BR15">
            <v>53603.537467626506</v>
          </cell>
          <cell r="BS15">
            <v>54525.034379974713</v>
          </cell>
          <cell r="BT15">
            <v>55446.531292322936</v>
          </cell>
          <cell r="BU15">
            <v>56368.028204671151</v>
          </cell>
          <cell r="BV15">
            <v>57289.525117019366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</row>
        <row r="16">
          <cell r="AR16">
            <v>34740.604595285884</v>
          </cell>
          <cell r="AS16">
            <v>35138.933994005667</v>
          </cell>
          <cell r="AT16">
            <v>35537.263392725443</v>
          </cell>
          <cell r="AU16">
            <v>35935.592791445226</v>
          </cell>
          <cell r="AV16">
            <v>36333.922190165009</v>
          </cell>
          <cell r="AW16">
            <v>36732.251588884785</v>
          </cell>
          <cell r="AX16">
            <v>37155.597408350499</v>
          </cell>
          <cell r="AY16">
            <v>37578.943227816213</v>
          </cell>
          <cell r="AZ16">
            <v>38002.289047281934</v>
          </cell>
          <cell r="BA16">
            <v>38425.634866747649</v>
          </cell>
          <cell r="BB16">
            <v>38848.980686213363</v>
          </cell>
          <cell r="BC16">
            <v>39289.207034409395</v>
          </cell>
          <cell r="BD16">
            <v>39729.433382605421</v>
          </cell>
          <cell r="BE16">
            <v>40169.659730801461</v>
          </cell>
          <cell r="BF16">
            <v>40609.886078997486</v>
          </cell>
          <cell r="BG16">
            <v>41050.112427193519</v>
          </cell>
          <cell r="BH16">
            <v>41517.651791669276</v>
          </cell>
          <cell r="BI16">
            <v>41985.19115614504</v>
          </cell>
          <cell r="BJ16">
            <v>42452.730520620797</v>
          </cell>
          <cell r="BK16">
            <v>42920.269885096553</v>
          </cell>
          <cell r="BL16">
            <v>43387.80924957231</v>
          </cell>
          <cell r="BM16">
            <v>43887.078752601396</v>
          </cell>
          <cell r="BN16">
            <v>44386.348255630481</v>
          </cell>
          <cell r="BO16">
            <v>44885.617758659559</v>
          </cell>
          <cell r="BP16">
            <v>45384.887261688644</v>
          </cell>
          <cell r="BQ16">
            <v>45884.156764717722</v>
          </cell>
          <cell r="BR16">
            <v>46415.814958920339</v>
          </cell>
          <cell r="BS16">
            <v>46947.473153122941</v>
          </cell>
          <cell r="BT16">
            <v>47479.131347325558</v>
          </cell>
          <cell r="BU16">
            <v>48010.789541528167</v>
          </cell>
          <cell r="BV16">
            <v>48542.447735730777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7">
          <cell r="AR17">
            <v>136376.46838808936</v>
          </cell>
          <cell r="AS17">
            <v>137518.86584872883</v>
          </cell>
          <cell r="AT17">
            <v>138661.26330936831</v>
          </cell>
          <cell r="AU17">
            <v>139803.66077000782</v>
          </cell>
          <cell r="AV17">
            <v>140946.05823064729</v>
          </cell>
          <cell r="AW17">
            <v>142088.45569128677</v>
          </cell>
          <cell r="AX17">
            <v>143295.1623044406</v>
          </cell>
          <cell r="AY17">
            <v>144501.8689175944</v>
          </cell>
          <cell r="AZ17">
            <v>145708.5755307482</v>
          </cell>
          <cell r="BA17">
            <v>146915.28214390203</v>
          </cell>
          <cell r="BB17">
            <v>148121.98875705583</v>
          </cell>
          <cell r="BC17">
            <v>149376.99377552033</v>
          </cell>
          <cell r="BD17">
            <v>150631.99879398479</v>
          </cell>
          <cell r="BE17">
            <v>151887.00381244929</v>
          </cell>
          <cell r="BF17">
            <v>153142.00883091378</v>
          </cell>
          <cell r="BG17">
            <v>154397.01384937824</v>
          </cell>
          <cell r="BH17">
            <v>155720.64652167645</v>
          </cell>
          <cell r="BI17">
            <v>157044.27919397462</v>
          </cell>
          <cell r="BJ17">
            <v>158367.91186627283</v>
          </cell>
          <cell r="BK17">
            <v>159691.54453857103</v>
          </cell>
          <cell r="BL17">
            <v>161015.17721086921</v>
          </cell>
          <cell r="BM17">
            <v>162457.53777744583</v>
          </cell>
          <cell r="BN17">
            <v>163899.89834402245</v>
          </cell>
          <cell r="BO17">
            <v>165342.25891059905</v>
          </cell>
          <cell r="BP17">
            <v>166784.6194771757</v>
          </cell>
          <cell r="BQ17">
            <v>168226.98004375229</v>
          </cell>
          <cell r="BR17">
            <v>169749.42277445408</v>
          </cell>
          <cell r="BS17">
            <v>171271.86550515587</v>
          </cell>
          <cell r="BT17">
            <v>172794.30823585764</v>
          </cell>
          <cell r="BU17">
            <v>174316.75096655943</v>
          </cell>
          <cell r="BV17">
            <v>175839.19369726122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</row>
        <row r="18">
          <cell r="AR18">
            <v>72869.358043875953</v>
          </cell>
          <cell r="AS18">
            <v>73925.75995318286</v>
          </cell>
          <cell r="AT18">
            <v>74982.161862489767</v>
          </cell>
          <cell r="AU18">
            <v>76038.563771796689</v>
          </cell>
          <cell r="AV18">
            <v>77094.965681103611</v>
          </cell>
          <cell r="AW18">
            <v>78151.367590410518</v>
          </cell>
          <cell r="AX18">
            <v>79261.734740149812</v>
          </cell>
          <cell r="AY18">
            <v>80372.101889889105</v>
          </cell>
          <cell r="AZ18">
            <v>81482.469039628399</v>
          </cell>
          <cell r="BA18">
            <v>82592.836189367707</v>
          </cell>
          <cell r="BB18">
            <v>83703.203339107</v>
          </cell>
          <cell r="BC18">
            <v>84833.219779187886</v>
          </cell>
          <cell r="BD18">
            <v>85963.236219268758</v>
          </cell>
          <cell r="BE18">
            <v>87093.25265934963</v>
          </cell>
          <cell r="BF18">
            <v>88223.269099430516</v>
          </cell>
          <cell r="BG18">
            <v>89353.285539511387</v>
          </cell>
          <cell r="BH18">
            <v>90538.477168137877</v>
          </cell>
          <cell r="BI18">
            <v>91723.668796764337</v>
          </cell>
          <cell r="BJ18">
            <v>92908.860425390812</v>
          </cell>
          <cell r="BK18">
            <v>94094.052054017302</v>
          </cell>
          <cell r="BL18">
            <v>95279.243682643762</v>
          </cell>
          <cell r="BM18">
            <v>96519.770043858472</v>
          </cell>
          <cell r="BN18">
            <v>97760.296405073139</v>
          </cell>
          <cell r="BO18">
            <v>99000.822766287834</v>
          </cell>
          <cell r="BP18">
            <v>100241.34912750254</v>
          </cell>
          <cell r="BQ18">
            <v>101481.87548871723</v>
          </cell>
          <cell r="BR18">
            <v>102791.52694860211</v>
          </cell>
          <cell r="BS18">
            <v>104101.17840848697</v>
          </cell>
          <cell r="BT18">
            <v>105410.82986837186</v>
          </cell>
          <cell r="BU18">
            <v>106720.48132825675</v>
          </cell>
          <cell r="BV18">
            <v>108030.13278814161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</row>
        <row r="19">
          <cell r="AR19">
            <v>75863.283289748593</v>
          </cell>
          <cell r="AS19">
            <v>76451.307969338872</v>
          </cell>
          <cell r="AT19">
            <v>77039.332648929136</v>
          </cell>
          <cell r="AU19">
            <v>77627.357328519414</v>
          </cell>
          <cell r="AV19">
            <v>78215.382008109693</v>
          </cell>
          <cell r="AW19">
            <v>78803.406687699957</v>
          </cell>
          <cell r="AX19">
            <v>79413.550680933229</v>
          </cell>
          <cell r="AY19">
            <v>80023.694674166472</v>
          </cell>
          <cell r="AZ19">
            <v>80633.838667399745</v>
          </cell>
          <cell r="BA19">
            <v>81243.982660633003</v>
          </cell>
          <cell r="BB19">
            <v>81854.12665386626</v>
          </cell>
          <cell r="BC19">
            <v>82485.018283226469</v>
          </cell>
          <cell r="BD19">
            <v>83115.909912586663</v>
          </cell>
          <cell r="BE19">
            <v>83746.801541946857</v>
          </cell>
          <cell r="BF19">
            <v>84377.693171307066</v>
          </cell>
          <cell r="BG19">
            <v>85008.58480066726</v>
          </cell>
          <cell r="BH19">
            <v>85665.528679656083</v>
          </cell>
          <cell r="BI19">
            <v>86322.472558644891</v>
          </cell>
          <cell r="BJ19">
            <v>86979.416437633685</v>
          </cell>
          <cell r="BK19">
            <v>87636.360316622508</v>
          </cell>
          <cell r="BL19">
            <v>88293.304195611316</v>
          </cell>
          <cell r="BM19">
            <v>89001.042378529091</v>
          </cell>
          <cell r="BN19">
            <v>89708.780561446853</v>
          </cell>
          <cell r="BO19">
            <v>90416.518744364628</v>
          </cell>
          <cell r="BP19">
            <v>91124.256927282404</v>
          </cell>
          <cell r="BQ19">
            <v>91831.995110200165</v>
          </cell>
          <cell r="BR19">
            <v>92569.210347450222</v>
          </cell>
          <cell r="BS19">
            <v>93306.42558470025</v>
          </cell>
          <cell r="BT19">
            <v>94043.640821950306</v>
          </cell>
          <cell r="BU19">
            <v>94780.856059200349</v>
          </cell>
          <cell r="BV19">
            <v>95518.071296450391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</row>
        <row r="20">
          <cell r="AR20">
            <v>96877.709844859361</v>
          </cell>
          <cell r="AS20">
            <v>97337.274621068849</v>
          </cell>
          <cell r="AT20">
            <v>97796.839397278323</v>
          </cell>
          <cell r="AU20">
            <v>98256.404173487797</v>
          </cell>
          <cell r="AV20">
            <v>98715.968949697301</v>
          </cell>
          <cell r="AW20">
            <v>99175.533725906775</v>
          </cell>
          <cell r="AX20">
            <v>99653.307566164876</v>
          </cell>
          <cell r="AY20">
            <v>100131.08140642295</v>
          </cell>
          <cell r="AZ20">
            <v>100608.85524668105</v>
          </cell>
          <cell r="BA20">
            <v>101086.62908693914</v>
          </cell>
          <cell r="BB20">
            <v>101564.40292719722</v>
          </cell>
          <cell r="BC20">
            <v>102072.93189176898</v>
          </cell>
          <cell r="BD20">
            <v>102581.46085634074</v>
          </cell>
          <cell r="BE20">
            <v>103089.98982091248</v>
          </cell>
          <cell r="BF20">
            <v>103598.51878548424</v>
          </cell>
          <cell r="BG20">
            <v>104107.04775005598</v>
          </cell>
          <cell r="BH20">
            <v>104637.75595545699</v>
          </cell>
          <cell r="BI20">
            <v>105168.46416085798</v>
          </cell>
          <cell r="BJ20">
            <v>105699.17236625899</v>
          </cell>
          <cell r="BK20">
            <v>106229.88057166</v>
          </cell>
          <cell r="BL20">
            <v>106760.588777061</v>
          </cell>
          <cell r="BM20">
            <v>107366.7719076589</v>
          </cell>
          <cell r="BN20">
            <v>107972.9550382568</v>
          </cell>
          <cell r="BO20">
            <v>108579.13816885467</v>
          </cell>
          <cell r="BP20">
            <v>109185.32129945258</v>
          </cell>
          <cell r="BQ20">
            <v>109791.50443005047</v>
          </cell>
          <cell r="BR20">
            <v>110418.27309407051</v>
          </cell>
          <cell r="BS20">
            <v>111045.04175809052</v>
          </cell>
          <cell r="BT20">
            <v>111671.81042211056</v>
          </cell>
          <cell r="BU20">
            <v>112298.57908613059</v>
          </cell>
          <cell r="BV20">
            <v>112925.34775015061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</row>
        <row r="21">
          <cell r="AR21">
            <v>89628.555326668793</v>
          </cell>
          <cell r="AS21">
            <v>90414.17719883073</v>
          </cell>
          <cell r="AT21">
            <v>91199.799070992653</v>
          </cell>
          <cell r="AU21">
            <v>91985.420943154575</v>
          </cell>
          <cell r="AV21">
            <v>92771.042815316512</v>
          </cell>
          <cell r="AW21">
            <v>93556.664687478435</v>
          </cell>
          <cell r="AX21">
            <v>94368.791063754732</v>
          </cell>
          <cell r="AY21">
            <v>95180.917440031015</v>
          </cell>
          <cell r="AZ21">
            <v>95993.043816307298</v>
          </cell>
          <cell r="BA21">
            <v>96805.170192583581</v>
          </cell>
          <cell r="BB21">
            <v>97617.296568859878</v>
          </cell>
          <cell r="BC21">
            <v>98449.223603630133</v>
          </cell>
          <cell r="BD21">
            <v>99281.150638400388</v>
          </cell>
          <cell r="BE21">
            <v>100113.07767317063</v>
          </cell>
          <cell r="BF21">
            <v>100945.0047079409</v>
          </cell>
          <cell r="BG21">
            <v>101776.93174271114</v>
          </cell>
          <cell r="BH21">
            <v>102643.83656577587</v>
          </cell>
          <cell r="BI21">
            <v>103510.74138884057</v>
          </cell>
          <cell r="BJ21">
            <v>104377.64621190529</v>
          </cell>
          <cell r="BK21">
            <v>105244.55103497003</v>
          </cell>
          <cell r="BL21">
            <v>106111.45585803474</v>
          </cell>
          <cell r="BM21">
            <v>107049.74613962643</v>
          </cell>
          <cell r="BN21">
            <v>107988.03642121809</v>
          </cell>
          <cell r="BO21">
            <v>108926.32670280976</v>
          </cell>
          <cell r="BP21">
            <v>109864.61698440145</v>
          </cell>
          <cell r="BQ21">
            <v>110802.90726599311</v>
          </cell>
          <cell r="BR21">
            <v>111780.9257227916</v>
          </cell>
          <cell r="BS21">
            <v>112758.94417959005</v>
          </cell>
          <cell r="BT21">
            <v>113736.96263638853</v>
          </cell>
          <cell r="BU21">
            <v>114714.981093187</v>
          </cell>
          <cell r="BV21">
            <v>115692.99954998547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</row>
        <row r="22">
          <cell r="AR22">
            <v>102031.25931668983</v>
          </cell>
          <cell r="AS22">
            <v>102699.85764666329</v>
          </cell>
          <cell r="AT22">
            <v>103368.45597663676</v>
          </cell>
          <cell r="AU22">
            <v>104037.05430661023</v>
          </cell>
          <cell r="AV22">
            <v>104705.65263658369</v>
          </cell>
          <cell r="AW22">
            <v>105374.25096655716</v>
          </cell>
          <cell r="AX22">
            <v>106062.62840995142</v>
          </cell>
          <cell r="AY22">
            <v>106751.00585334568</v>
          </cell>
          <cell r="AZ22">
            <v>107439.38329673992</v>
          </cell>
          <cell r="BA22">
            <v>108127.7607401342</v>
          </cell>
          <cell r="BB22">
            <v>108816.13818352844</v>
          </cell>
          <cell r="BC22">
            <v>109535.66159435295</v>
          </cell>
          <cell r="BD22">
            <v>110255.18500517744</v>
          </cell>
          <cell r="BE22">
            <v>110974.70841600194</v>
          </cell>
          <cell r="BF22">
            <v>111694.23182682645</v>
          </cell>
          <cell r="BG22">
            <v>112413.75523765094</v>
          </cell>
          <cell r="BH22">
            <v>113164.37321788775</v>
          </cell>
          <cell r="BI22">
            <v>113914.99119812455</v>
          </cell>
          <cell r="BJ22">
            <v>114665.60917836137</v>
          </cell>
          <cell r="BK22">
            <v>115416.22715859817</v>
          </cell>
          <cell r="BL22">
            <v>116166.84513883498</v>
          </cell>
          <cell r="BM22">
            <v>116989.33021177926</v>
          </cell>
          <cell r="BN22">
            <v>117811.81528472355</v>
          </cell>
          <cell r="BO22">
            <v>118634.30035766782</v>
          </cell>
          <cell r="BP22">
            <v>119456.78543061212</v>
          </cell>
          <cell r="BQ22">
            <v>120279.27050355638</v>
          </cell>
          <cell r="BR22">
            <v>121131.53941798775</v>
          </cell>
          <cell r="BS22">
            <v>121983.80833241907</v>
          </cell>
          <cell r="BT22">
            <v>122836.07724685041</v>
          </cell>
          <cell r="BU22">
            <v>123688.34616128176</v>
          </cell>
          <cell r="BV22">
            <v>124540.6150757131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</row>
        <row r="23">
          <cell r="AR23">
            <v>124510.41736841825</v>
          </cell>
          <cell r="AS23">
            <v>125368.89256431456</v>
          </cell>
          <cell r="AT23">
            <v>126227.36776021088</v>
          </cell>
          <cell r="AU23">
            <v>127085.8429561072</v>
          </cell>
          <cell r="AV23">
            <v>127944.31815200351</v>
          </cell>
          <cell r="AW23">
            <v>128802.79334789982</v>
          </cell>
          <cell r="AX23">
            <v>129699.08218843459</v>
          </cell>
          <cell r="AY23">
            <v>130595.37102896936</v>
          </cell>
          <cell r="AZ23">
            <v>131491.6598695041</v>
          </cell>
          <cell r="BA23">
            <v>132387.94871003891</v>
          </cell>
          <cell r="BB23">
            <v>133284.23755057366</v>
          </cell>
          <cell r="BC23">
            <v>134220.40309702049</v>
          </cell>
          <cell r="BD23">
            <v>135156.5686434673</v>
          </cell>
          <cell r="BE23">
            <v>136092.73418991413</v>
          </cell>
          <cell r="BF23">
            <v>137028.89973636094</v>
          </cell>
          <cell r="BG23">
            <v>137965.06528280774</v>
          </cell>
          <cell r="BH23">
            <v>138948.80709409047</v>
          </cell>
          <cell r="BI23">
            <v>139932.5489053732</v>
          </cell>
          <cell r="BJ23">
            <v>140916.2907166559</v>
          </cell>
          <cell r="BK23">
            <v>141900.03252793863</v>
          </cell>
          <cell r="BL23">
            <v>142883.77433922136</v>
          </cell>
          <cell r="BM23">
            <v>143961.45752309624</v>
          </cell>
          <cell r="BN23">
            <v>145039.14070697111</v>
          </cell>
          <cell r="BO23">
            <v>146116.82389084602</v>
          </cell>
          <cell r="BP23">
            <v>147194.5070747209</v>
          </cell>
          <cell r="BQ23">
            <v>148272.19025859577</v>
          </cell>
          <cell r="BR23">
            <v>149397.6751082027</v>
          </cell>
          <cell r="BS23">
            <v>150523.15995780961</v>
          </cell>
          <cell r="BT23">
            <v>151648.64480741651</v>
          </cell>
          <cell r="BU23">
            <v>152774.12965702344</v>
          </cell>
          <cell r="BV23">
            <v>153899.61450663034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</row>
        <row r="24">
          <cell r="AR24">
            <v>178552.81349310221</v>
          </cell>
          <cell r="AS24">
            <v>180098.52296520595</v>
          </cell>
          <cell r="AT24">
            <v>181644.23243730969</v>
          </cell>
          <cell r="AU24">
            <v>183189.94190941344</v>
          </cell>
          <cell r="AV24">
            <v>184735.65138151718</v>
          </cell>
          <cell r="AW24">
            <v>186281.36085362089</v>
          </cell>
          <cell r="AX24">
            <v>187893.76713555036</v>
          </cell>
          <cell r="AY24">
            <v>189506.17341747979</v>
          </cell>
          <cell r="AZ24">
            <v>191118.57969940922</v>
          </cell>
          <cell r="BA24">
            <v>192730.98598133869</v>
          </cell>
          <cell r="BB24">
            <v>194343.39226326812</v>
          </cell>
          <cell r="BC24">
            <v>196009.36357827138</v>
          </cell>
          <cell r="BD24">
            <v>197675.33489327459</v>
          </cell>
          <cell r="BE24">
            <v>199341.30620827782</v>
          </cell>
          <cell r="BF24">
            <v>201007.27752328111</v>
          </cell>
          <cell r="BG24">
            <v>202673.24883828431</v>
          </cell>
          <cell r="BH24">
            <v>204409.44422309744</v>
          </cell>
          <cell r="BI24">
            <v>206145.6396079105</v>
          </cell>
          <cell r="BJ24">
            <v>207881.83499272363</v>
          </cell>
          <cell r="BK24">
            <v>209618.03037753672</v>
          </cell>
          <cell r="BL24">
            <v>211354.22576234982</v>
          </cell>
          <cell r="BM24">
            <v>213219.25030148908</v>
          </cell>
          <cell r="BN24">
            <v>215084.27484062838</v>
          </cell>
          <cell r="BO24">
            <v>216949.29937976765</v>
          </cell>
          <cell r="BP24">
            <v>218814.32391890694</v>
          </cell>
          <cell r="BQ24">
            <v>220679.34845804621</v>
          </cell>
          <cell r="BR24">
            <v>222628.06296386293</v>
          </cell>
          <cell r="BS24">
            <v>224576.7774696796</v>
          </cell>
          <cell r="BT24">
            <v>226525.49197549632</v>
          </cell>
          <cell r="BU24">
            <v>228474.20648131304</v>
          </cell>
          <cell r="BV24">
            <v>230422.92098712971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-377.25721543376909</v>
          </cell>
          <cell r="DL24">
            <v>-379.85446743376889</v>
          </cell>
          <cell r="DM24">
            <v>-382.45171943376903</v>
          </cell>
          <cell r="DN24">
            <v>-385.04897143376894</v>
          </cell>
          <cell r="DO24">
            <v>-387.72604723376907</v>
          </cell>
          <cell r="DP24">
            <v>-390.40312303376902</v>
          </cell>
          <cell r="DQ24">
            <v>-393.08019883376903</v>
          </cell>
          <cell r="DR24">
            <v>-395.75727463376927</v>
          </cell>
          <cell r="DS24">
            <v>-398.43435043376928</v>
          </cell>
          <cell r="DT24">
            <v>-401.17576183376934</v>
          </cell>
          <cell r="DU24">
            <v>-403.91717323376923</v>
          </cell>
          <cell r="DV24">
            <v>-406.65858463376946</v>
          </cell>
          <cell r="DW24">
            <v>-409.39999603376941</v>
          </cell>
          <cell r="DX24">
            <v>-412.14140743376942</v>
          </cell>
          <cell r="DY24">
            <v>-415.11347927955296</v>
          </cell>
          <cell r="DZ24">
            <v>-418.08555112533656</v>
          </cell>
          <cell r="EA24">
            <v>-421.05762297112005</v>
          </cell>
          <cell r="EB24">
            <v>-424.02969481690366</v>
          </cell>
          <cell r="EC24">
            <v>-427.0017666626872</v>
          </cell>
          <cell r="ED24">
            <v>-430.03817410847091</v>
          </cell>
          <cell r="EE24">
            <v>-433.07458155425417</v>
          </cell>
          <cell r="EF24">
            <v>-436.11098900003788</v>
          </cell>
          <cell r="EG24">
            <v>-439.14739644582153</v>
          </cell>
          <cell r="EH24">
            <v>-442.1838038916049</v>
          </cell>
        </row>
        <row r="25">
          <cell r="AR25">
            <v>118926.26375189265</v>
          </cell>
          <cell r="AS25">
            <v>119606.98600172685</v>
          </cell>
          <cell r="AT25">
            <v>120287.70825156104</v>
          </cell>
          <cell r="AU25">
            <v>120968.43050139523</v>
          </cell>
          <cell r="AV25">
            <v>121649.15275122944</v>
          </cell>
          <cell r="AW25">
            <v>122329.87500106361</v>
          </cell>
          <cell r="AX25">
            <v>123028.75847445712</v>
          </cell>
          <cell r="AY25">
            <v>123727.6419478506</v>
          </cell>
          <cell r="AZ25">
            <v>124426.52542124409</v>
          </cell>
          <cell r="BA25">
            <v>125125.4088946376</v>
          </cell>
          <cell r="BB25">
            <v>125824.29236803108</v>
          </cell>
          <cell r="BC25">
            <v>126554.2212696762</v>
          </cell>
          <cell r="BD25">
            <v>127284.15017132128</v>
          </cell>
          <cell r="BE25">
            <v>128014.07907296639</v>
          </cell>
          <cell r="BF25">
            <v>128744.00797461149</v>
          </cell>
          <cell r="BG25">
            <v>129473.93687625659</v>
          </cell>
          <cell r="BH25">
            <v>130231.27231310235</v>
          </cell>
          <cell r="BI25">
            <v>130988.6077499481</v>
          </cell>
          <cell r="BJ25">
            <v>131745.94318679388</v>
          </cell>
          <cell r="BK25">
            <v>132503.27862363964</v>
          </cell>
          <cell r="BL25">
            <v>133260.61406048539</v>
          </cell>
          <cell r="BM25">
            <v>134098.88917830071</v>
          </cell>
          <cell r="BN25">
            <v>134937.16429611604</v>
          </cell>
          <cell r="BO25">
            <v>135775.43941393134</v>
          </cell>
          <cell r="BP25">
            <v>136613.71453174669</v>
          </cell>
          <cell r="BQ25">
            <v>137451.98964956199</v>
          </cell>
          <cell r="BR25">
            <v>138314.77910345327</v>
          </cell>
          <cell r="BS25">
            <v>139177.56855734455</v>
          </cell>
          <cell r="BT25">
            <v>140040.3580112358</v>
          </cell>
          <cell r="BU25">
            <v>140903.14746512708</v>
          </cell>
          <cell r="BV25">
            <v>141765.93691901836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</row>
        <row r="26">
          <cell r="AR26">
            <v>136265.87850013212</v>
          </cell>
          <cell r="AS26">
            <v>136762.03718904045</v>
          </cell>
          <cell r="AT26">
            <v>137258.19587794875</v>
          </cell>
          <cell r="AU26">
            <v>137754.35456685704</v>
          </cell>
          <cell r="AV26">
            <v>138250.51325576537</v>
          </cell>
          <cell r="AW26">
            <v>138746.67194467367</v>
          </cell>
          <cell r="AX26">
            <v>139252.79996955275</v>
          </cell>
          <cell r="AY26">
            <v>139758.92799443181</v>
          </cell>
          <cell r="AZ26">
            <v>140265.0560193109</v>
          </cell>
          <cell r="BA26">
            <v>140771.18404418998</v>
          </cell>
          <cell r="BB26">
            <v>141277.31206906904</v>
          </cell>
          <cell r="BC26">
            <v>141824.41768393415</v>
          </cell>
          <cell r="BD26">
            <v>142371.52329879923</v>
          </cell>
          <cell r="BE26">
            <v>142918.62891366432</v>
          </cell>
          <cell r="BF26">
            <v>143465.7345285294</v>
          </cell>
          <cell r="BG26">
            <v>144012.84014339448</v>
          </cell>
          <cell r="BH26">
            <v>144578.15417849005</v>
          </cell>
          <cell r="BI26">
            <v>145143.46821358558</v>
          </cell>
          <cell r="BJ26">
            <v>145708.78224868112</v>
          </cell>
          <cell r="BK26">
            <v>146274.09628377669</v>
          </cell>
          <cell r="BL26">
            <v>146839.41031887222</v>
          </cell>
          <cell r="BM26">
            <v>147506.73500804702</v>
          </cell>
          <cell r="BN26">
            <v>148174.05969722179</v>
          </cell>
          <cell r="BO26">
            <v>148841.38438639656</v>
          </cell>
          <cell r="BP26">
            <v>149508.70907557136</v>
          </cell>
          <cell r="BQ26">
            <v>150176.03376474613</v>
          </cell>
          <cell r="BR26">
            <v>150856.22205676424</v>
          </cell>
          <cell r="BS26">
            <v>151536.41034878232</v>
          </cell>
          <cell r="BT26">
            <v>152216.59864080042</v>
          </cell>
          <cell r="BU26">
            <v>152896.78693281853</v>
          </cell>
          <cell r="BV26">
            <v>153576.97522483661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</row>
        <row r="27">
          <cell r="AR27">
            <v>109119.15454767736</v>
          </cell>
          <cell r="AS27">
            <v>109690.32455729487</v>
          </cell>
          <cell r="AT27">
            <v>110261.49456691236</v>
          </cell>
          <cell r="AU27">
            <v>110832.66457652985</v>
          </cell>
          <cell r="AV27">
            <v>111403.83458614736</v>
          </cell>
          <cell r="AW27">
            <v>111975.00459576485</v>
          </cell>
          <cell r="AX27">
            <v>112561.66898168987</v>
          </cell>
          <cell r="AY27">
            <v>113148.33336761486</v>
          </cell>
          <cell r="AZ27">
            <v>113734.99775353988</v>
          </cell>
          <cell r="BA27">
            <v>114321.6621394649</v>
          </cell>
          <cell r="BB27">
            <v>114908.3265253899</v>
          </cell>
          <cell r="BC27">
            <v>115525.53470166332</v>
          </cell>
          <cell r="BD27">
            <v>116142.74287793672</v>
          </cell>
          <cell r="BE27">
            <v>116759.95105421013</v>
          </cell>
          <cell r="BF27">
            <v>117377.15923048355</v>
          </cell>
          <cell r="BG27">
            <v>117994.36740675695</v>
          </cell>
          <cell r="BH27">
            <v>118632.66562153601</v>
          </cell>
          <cell r="BI27">
            <v>119270.96383631506</v>
          </cell>
          <cell r="BJ27">
            <v>119909.26205109412</v>
          </cell>
          <cell r="BK27">
            <v>120547.56026587318</v>
          </cell>
          <cell r="BL27">
            <v>121185.85848065223</v>
          </cell>
          <cell r="BM27">
            <v>121898.84568421582</v>
          </cell>
          <cell r="BN27">
            <v>122611.83288777938</v>
          </cell>
          <cell r="BO27">
            <v>123324.82009134298</v>
          </cell>
          <cell r="BP27">
            <v>124037.80729490655</v>
          </cell>
          <cell r="BQ27">
            <v>124750.79449847013</v>
          </cell>
          <cell r="BR27">
            <v>125484.42253284043</v>
          </cell>
          <cell r="BS27">
            <v>126218.05056721072</v>
          </cell>
          <cell r="BT27">
            <v>126951.67860158102</v>
          </cell>
          <cell r="BU27">
            <v>127685.30663595132</v>
          </cell>
          <cell r="BV27">
            <v>128418.93467032161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</row>
        <row r="28">
          <cell r="AR28">
            <v>58916.95445193394</v>
          </cell>
          <cell r="AS28">
            <v>59148.8433177837</v>
          </cell>
          <cell r="AT28">
            <v>59380.732183633452</v>
          </cell>
          <cell r="AU28">
            <v>59612.621049483212</v>
          </cell>
          <cell r="AV28">
            <v>59844.509915332965</v>
          </cell>
          <cell r="AW28">
            <v>60076.398781182725</v>
          </cell>
          <cell r="AX28">
            <v>60316.380228687813</v>
          </cell>
          <cell r="AY28">
            <v>60556.361676192901</v>
          </cell>
          <cell r="AZ28">
            <v>60796.343123697981</v>
          </cell>
          <cell r="BA28">
            <v>61036.324571203069</v>
          </cell>
          <cell r="BB28">
            <v>61276.30601870815</v>
          </cell>
          <cell r="BC28">
            <v>61534.4180550284</v>
          </cell>
          <cell r="BD28">
            <v>61792.530091348643</v>
          </cell>
          <cell r="BE28">
            <v>62050.642127668892</v>
          </cell>
          <cell r="BF28">
            <v>62308.754163989142</v>
          </cell>
          <cell r="BG28">
            <v>62566.866200309385</v>
          </cell>
          <cell r="BH28">
            <v>62835.156789519526</v>
          </cell>
          <cell r="BI28">
            <v>63103.447378729659</v>
          </cell>
          <cell r="BJ28">
            <v>63371.7379679398</v>
          </cell>
          <cell r="BK28">
            <v>63640.028557149948</v>
          </cell>
          <cell r="BL28">
            <v>63908.319146360089</v>
          </cell>
          <cell r="BM28">
            <v>64222.241839691211</v>
          </cell>
          <cell r="BN28">
            <v>64536.164533022318</v>
          </cell>
          <cell r="BO28">
            <v>64850.08722635344</v>
          </cell>
          <cell r="BP28">
            <v>65164.009919684555</v>
          </cell>
          <cell r="BQ28">
            <v>65477.93261301567</v>
          </cell>
          <cell r="BR28">
            <v>65803.564132215717</v>
          </cell>
          <cell r="BS28">
            <v>66129.195651415735</v>
          </cell>
          <cell r="BT28">
            <v>66454.827170615783</v>
          </cell>
          <cell r="BU28">
            <v>66780.458689815816</v>
          </cell>
          <cell r="BV28">
            <v>67106.090209015849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</row>
        <row r="29">
          <cell r="AR29">
            <v>42037.840191496456</v>
          </cell>
          <cell r="AS29">
            <v>42237.994790185607</v>
          </cell>
          <cell r="AT29">
            <v>42438.14938887475</v>
          </cell>
          <cell r="AU29">
            <v>42638.303987563893</v>
          </cell>
          <cell r="AV29">
            <v>42838.458586253044</v>
          </cell>
          <cell r="AW29">
            <v>43038.613184942187</v>
          </cell>
          <cell r="AX29">
            <v>43244.543503263769</v>
          </cell>
          <cell r="AY29">
            <v>43450.47382158535</v>
          </cell>
          <cell r="AZ29">
            <v>43656.404139906932</v>
          </cell>
          <cell r="BA29">
            <v>43862.334458228514</v>
          </cell>
          <cell r="BB29">
            <v>44068.264776550095</v>
          </cell>
          <cell r="BC29">
            <v>44283.921812233602</v>
          </cell>
          <cell r="BD29">
            <v>44499.578847917102</v>
          </cell>
          <cell r="BE29">
            <v>44715.235883600602</v>
          </cell>
          <cell r="BF29">
            <v>44930.892919284117</v>
          </cell>
          <cell r="BG29">
            <v>45146.549954967617</v>
          </cell>
          <cell r="BH29">
            <v>45369.644294949736</v>
          </cell>
          <cell r="BI29">
            <v>45592.738634931848</v>
          </cell>
          <cell r="BJ29">
            <v>45815.832974913967</v>
          </cell>
          <cell r="BK29">
            <v>46038.927314896086</v>
          </cell>
          <cell r="BL29">
            <v>46262.021654878197</v>
          </cell>
          <cell r="BM29">
            <v>46525.800708328614</v>
          </cell>
          <cell r="BN29">
            <v>46789.579761779023</v>
          </cell>
          <cell r="BO29">
            <v>47053.35881522944</v>
          </cell>
          <cell r="BP29">
            <v>47317.137868679856</v>
          </cell>
          <cell r="BQ29">
            <v>47580.916922130273</v>
          </cell>
          <cell r="BR29">
            <v>47852.04120559623</v>
          </cell>
          <cell r="BS29">
            <v>48123.165489062187</v>
          </cell>
          <cell r="BT29">
            <v>48394.289772528151</v>
          </cell>
          <cell r="BU29">
            <v>48665.414055994108</v>
          </cell>
          <cell r="BV29">
            <v>48936.538339460065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</row>
        <row r="30">
          <cell r="AR30">
            <v>43314.508829213417</v>
          </cell>
          <cell r="AS30">
            <v>43516.314787647534</v>
          </cell>
          <cell r="AT30">
            <v>43718.120746081651</v>
          </cell>
          <cell r="AU30">
            <v>43919.926704515769</v>
          </cell>
          <cell r="AV30">
            <v>44121.732662949886</v>
          </cell>
          <cell r="AW30">
            <v>44323.538621384003</v>
          </cell>
          <cell r="AX30">
            <v>44529.083126594938</v>
          </cell>
          <cell r="AY30">
            <v>44734.627631805874</v>
          </cell>
          <cell r="AZ30">
            <v>44940.172137016809</v>
          </cell>
          <cell r="BA30">
            <v>45145.716642227744</v>
          </cell>
          <cell r="BB30">
            <v>45351.261147438679</v>
          </cell>
          <cell r="BC30">
            <v>45560.09956918627</v>
          </cell>
          <cell r="BD30">
            <v>45768.937990933853</v>
          </cell>
          <cell r="BE30">
            <v>45977.776412681436</v>
          </cell>
          <cell r="BF30">
            <v>46186.614834429027</v>
          </cell>
          <cell r="BG30">
            <v>46395.45325617661</v>
          </cell>
          <cell r="BH30">
            <v>46607.529585339318</v>
          </cell>
          <cell r="BI30">
            <v>46819.605914502012</v>
          </cell>
          <cell r="BJ30">
            <v>47031.68224366472</v>
          </cell>
          <cell r="BK30">
            <v>47243.758572827421</v>
          </cell>
          <cell r="BL30">
            <v>47455.834901990122</v>
          </cell>
          <cell r="BM30">
            <v>47708.230606388795</v>
          </cell>
          <cell r="BN30">
            <v>47960.626310787469</v>
          </cell>
          <cell r="BO30">
            <v>48213.022015186143</v>
          </cell>
          <cell r="BP30">
            <v>48465.417719584817</v>
          </cell>
          <cell r="BQ30">
            <v>48717.813423983491</v>
          </cell>
          <cell r="BR30">
            <v>48973.885048283242</v>
          </cell>
          <cell r="BS30">
            <v>49229.956672582994</v>
          </cell>
          <cell r="BT30">
            <v>49486.028296882738</v>
          </cell>
          <cell r="BU30">
            <v>49742.099921182504</v>
          </cell>
          <cell r="BV30">
            <v>49998.171545482248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</row>
        <row r="31">
          <cell r="AR31">
            <v>60046.634627045758</v>
          </cell>
          <cell r="AS31">
            <v>61102.408578105576</v>
          </cell>
          <cell r="AT31">
            <v>62158.182529165388</v>
          </cell>
          <cell r="AU31">
            <v>63213.956480225213</v>
          </cell>
          <cell r="AV31">
            <v>64269.730431285025</v>
          </cell>
          <cell r="AW31">
            <v>65325.504382344843</v>
          </cell>
          <cell r="AX31">
            <v>66403.954360351636</v>
          </cell>
          <cell r="AY31">
            <v>67482.404338358436</v>
          </cell>
          <cell r="AZ31">
            <v>68560.854316365236</v>
          </cell>
          <cell r="BA31">
            <v>69639.304294372036</v>
          </cell>
          <cell r="BB31">
            <v>70717.754272378821</v>
          </cell>
          <cell r="BC31">
            <v>71778.808133755214</v>
          </cell>
          <cell r="BD31">
            <v>72839.861995131607</v>
          </cell>
          <cell r="BE31">
            <v>73900.915856508</v>
          </cell>
          <cell r="BF31">
            <v>74961.969717884393</v>
          </cell>
          <cell r="BG31">
            <v>76023.023579260785</v>
          </cell>
          <cell r="BH31">
            <v>77100.411570404409</v>
          </cell>
          <cell r="BI31">
            <v>78177.799561548018</v>
          </cell>
          <cell r="BJ31">
            <v>79255.187552691626</v>
          </cell>
          <cell r="BK31">
            <v>80332.57554383525</v>
          </cell>
          <cell r="BL31">
            <v>81409.963534978859</v>
          </cell>
          <cell r="BM31">
            <v>82503.73515266538</v>
          </cell>
          <cell r="BN31">
            <v>83597.506770351887</v>
          </cell>
          <cell r="BO31">
            <v>84691.278388038409</v>
          </cell>
          <cell r="BP31">
            <v>85785.05000572493</v>
          </cell>
          <cell r="BQ31">
            <v>86878.821623411437</v>
          </cell>
          <cell r="BR31">
            <v>87999.08505758665</v>
          </cell>
          <cell r="BS31">
            <v>89119.348491761863</v>
          </cell>
          <cell r="BT31">
            <v>90239.611925937075</v>
          </cell>
          <cell r="BU31">
            <v>91359.875360112288</v>
          </cell>
          <cell r="BV31">
            <v>92480.138794287501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</row>
        <row r="32">
          <cell r="AR32">
            <v>79392.512131509036</v>
          </cell>
          <cell r="AS32">
            <v>81047.945479154136</v>
          </cell>
          <cell r="AT32">
            <v>82703.378826799235</v>
          </cell>
          <cell r="AU32">
            <v>84358.812174444334</v>
          </cell>
          <cell r="AV32">
            <v>86014.245522089448</v>
          </cell>
          <cell r="AW32">
            <v>87669.678869734533</v>
          </cell>
          <cell r="AX32">
            <v>89467.057541435744</v>
          </cell>
          <cell r="AY32">
            <v>91264.436213136942</v>
          </cell>
          <cell r="AZ32">
            <v>93061.814884838153</v>
          </cell>
          <cell r="BA32">
            <v>94859.193556539365</v>
          </cell>
          <cell r="BB32">
            <v>96656.572228240562</v>
          </cell>
          <cell r="BC32">
            <v>98527.213664183451</v>
          </cell>
          <cell r="BD32">
            <v>100397.85510012634</v>
          </cell>
          <cell r="BE32">
            <v>102268.49653606923</v>
          </cell>
          <cell r="BF32">
            <v>104139.13797201212</v>
          </cell>
          <cell r="BG32">
            <v>106009.77940795501</v>
          </cell>
          <cell r="BH32">
            <v>108034.64242046977</v>
          </cell>
          <cell r="BI32">
            <v>110059.50543298453</v>
          </cell>
          <cell r="BJ32">
            <v>112084.36844549928</v>
          </cell>
          <cell r="BK32">
            <v>114109.23145801404</v>
          </cell>
          <cell r="BL32">
            <v>116134.0944705288</v>
          </cell>
          <cell r="BM32">
            <v>118281.95733384693</v>
          </cell>
          <cell r="BN32">
            <v>120429.82019716507</v>
          </cell>
          <cell r="BO32">
            <v>122577.68306048321</v>
          </cell>
          <cell r="BP32">
            <v>124725.54592380134</v>
          </cell>
          <cell r="BQ32">
            <v>126873.40878711948</v>
          </cell>
          <cell r="BR32">
            <v>129209.68570684546</v>
          </cell>
          <cell r="BS32">
            <v>131545.96262657145</v>
          </cell>
          <cell r="BT32">
            <v>133882.23954629741</v>
          </cell>
          <cell r="BU32">
            <v>136218.5164660234</v>
          </cell>
          <cell r="BV32">
            <v>138554.79338574939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</row>
        <row r="33">
          <cell r="AR33">
            <v>69339.113669009253</v>
          </cell>
          <cell r="AS33">
            <v>70218.022740750603</v>
          </cell>
          <cell r="AT33">
            <v>71096.931812491952</v>
          </cell>
          <cell r="AU33">
            <v>71975.840884233301</v>
          </cell>
          <cell r="AV33">
            <v>72854.74995597465</v>
          </cell>
          <cell r="AW33">
            <v>73733.659027715999</v>
          </cell>
          <cell r="AX33">
            <v>74626.511948208514</v>
          </cell>
          <cell r="AY33">
            <v>75519.364868701028</v>
          </cell>
          <cell r="AZ33">
            <v>76412.217789193543</v>
          </cell>
          <cell r="BA33">
            <v>77305.070709686057</v>
          </cell>
          <cell r="BB33">
            <v>78197.923630178571</v>
          </cell>
          <cell r="BC33">
            <v>79083.250324751978</v>
          </cell>
          <cell r="BD33">
            <v>79968.577019325399</v>
          </cell>
          <cell r="BE33">
            <v>80853.903713898791</v>
          </cell>
          <cell r="BF33">
            <v>81739.230408472213</v>
          </cell>
          <cell r="BG33">
            <v>82624.557103045619</v>
          </cell>
          <cell r="BH33">
            <v>83522.937656126218</v>
          </cell>
          <cell r="BI33">
            <v>84421.318209206802</v>
          </cell>
          <cell r="BJ33">
            <v>85319.698762287386</v>
          </cell>
          <cell r="BK33">
            <v>86218.07931536797</v>
          </cell>
          <cell r="BL33">
            <v>87116.459868448568</v>
          </cell>
          <cell r="BM33">
            <v>88048.308989879093</v>
          </cell>
          <cell r="BN33">
            <v>88980.158111309633</v>
          </cell>
          <cell r="BO33">
            <v>89912.007232740158</v>
          </cell>
          <cell r="BP33">
            <v>90843.856354170697</v>
          </cell>
          <cell r="BQ33">
            <v>91775.705475601222</v>
          </cell>
          <cell r="BR33">
            <v>92727.913144206395</v>
          </cell>
          <cell r="BS33">
            <v>93680.120812811569</v>
          </cell>
          <cell r="BT33">
            <v>94632.328481416742</v>
          </cell>
          <cell r="BU33">
            <v>95584.536150021915</v>
          </cell>
          <cell r="BV33">
            <v>96536.743818627088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</row>
        <row r="34">
          <cell r="AR34">
            <v>103926.81560646011</v>
          </cell>
          <cell r="AS34">
            <v>104633.52677178495</v>
          </cell>
          <cell r="AT34">
            <v>105340.23793710978</v>
          </cell>
          <cell r="AU34">
            <v>106046.94910243462</v>
          </cell>
          <cell r="AV34">
            <v>106753.66026775946</v>
          </cell>
          <cell r="AW34">
            <v>107460.37143308431</v>
          </cell>
          <cell r="AX34">
            <v>108214.91799566458</v>
          </cell>
          <cell r="AY34">
            <v>108969.46455824486</v>
          </cell>
          <cell r="AZ34">
            <v>109724.01112082513</v>
          </cell>
          <cell r="BA34">
            <v>110478.55768340542</v>
          </cell>
          <cell r="BB34">
            <v>111233.1042459857</v>
          </cell>
          <cell r="BC34">
            <v>112007.05023423472</v>
          </cell>
          <cell r="BD34">
            <v>112780.99622248372</v>
          </cell>
          <cell r="BE34">
            <v>113554.94221073274</v>
          </cell>
          <cell r="BF34">
            <v>114328.88819898176</v>
          </cell>
          <cell r="BG34">
            <v>115102.83418723078</v>
          </cell>
          <cell r="BH34">
            <v>115896.71927133313</v>
          </cell>
          <cell r="BI34">
            <v>116690.60435543547</v>
          </cell>
          <cell r="BJ34">
            <v>117484.48943953784</v>
          </cell>
          <cell r="BK34">
            <v>118278.37452364019</v>
          </cell>
          <cell r="BL34">
            <v>119072.25960774254</v>
          </cell>
          <cell r="BM34">
            <v>119985.02487632872</v>
          </cell>
          <cell r="BN34">
            <v>120897.79014491491</v>
          </cell>
          <cell r="BO34">
            <v>121810.55541350108</v>
          </cell>
          <cell r="BP34">
            <v>122723.32068208727</v>
          </cell>
          <cell r="BQ34">
            <v>123636.08595067346</v>
          </cell>
          <cell r="BR34">
            <v>124619.20675418791</v>
          </cell>
          <cell r="BS34">
            <v>125602.32755770236</v>
          </cell>
          <cell r="BT34">
            <v>126585.44836121681</v>
          </cell>
          <cell r="BU34">
            <v>127568.56916473128</v>
          </cell>
          <cell r="BV34">
            <v>128551.68996824573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</row>
        <row r="35">
          <cell r="AR35">
            <v>105072.59446426936</v>
          </cell>
          <cell r="AS35">
            <v>106056.18259687161</v>
          </cell>
          <cell r="AT35">
            <v>107039.77072947386</v>
          </cell>
          <cell r="AU35">
            <v>108023.3588620761</v>
          </cell>
          <cell r="AV35">
            <v>109006.94699467836</v>
          </cell>
          <cell r="AW35">
            <v>109990.53512728061</v>
          </cell>
          <cell r="AX35">
            <v>111019.46725721011</v>
          </cell>
          <cell r="AY35">
            <v>112048.39938713959</v>
          </cell>
          <cell r="AZ35">
            <v>113077.33151706911</v>
          </cell>
          <cell r="BA35">
            <v>114106.2636469986</v>
          </cell>
          <cell r="BB35">
            <v>115135.1957769281</v>
          </cell>
          <cell r="BC35">
            <v>116175.75974254952</v>
          </cell>
          <cell r="BD35">
            <v>117216.32370817092</v>
          </cell>
          <cell r="BE35">
            <v>118256.88767379234</v>
          </cell>
          <cell r="BF35">
            <v>119297.45163941376</v>
          </cell>
          <cell r="BG35">
            <v>120338.01560503517</v>
          </cell>
          <cell r="BH35">
            <v>121411.45402005904</v>
          </cell>
          <cell r="BI35">
            <v>122484.89243508289</v>
          </cell>
          <cell r="BJ35">
            <v>123558.33085010675</v>
          </cell>
          <cell r="BK35">
            <v>124631.76926513063</v>
          </cell>
          <cell r="BL35">
            <v>125705.20768015448</v>
          </cell>
          <cell r="BM35">
            <v>126886.79664904758</v>
          </cell>
          <cell r="BN35">
            <v>128068.38561794066</v>
          </cell>
          <cell r="BO35">
            <v>129249.97458683376</v>
          </cell>
          <cell r="BP35">
            <v>130431.56355572685</v>
          </cell>
          <cell r="BQ35">
            <v>131613.15252461995</v>
          </cell>
          <cell r="BR35">
            <v>132858.56843208952</v>
          </cell>
          <cell r="BS35">
            <v>134103.98433955913</v>
          </cell>
          <cell r="BT35">
            <v>135349.40024702871</v>
          </cell>
          <cell r="BU35">
            <v>136594.81615449832</v>
          </cell>
          <cell r="BV35">
            <v>137840.23206196789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</row>
        <row r="36">
          <cell r="AR36">
            <v>46421.659934854113</v>
          </cell>
          <cell r="AS36">
            <v>47058.287186604663</v>
          </cell>
          <cell r="AT36">
            <v>47694.914438355205</v>
          </cell>
          <cell r="AU36">
            <v>48331.541690105747</v>
          </cell>
          <cell r="AV36">
            <v>48968.168941856289</v>
          </cell>
          <cell r="AW36">
            <v>49604.796193606831</v>
          </cell>
          <cell r="AX36">
            <v>50265.339153504829</v>
          </cell>
          <cell r="AY36">
            <v>50925.882113402819</v>
          </cell>
          <cell r="AZ36">
            <v>51586.425073300808</v>
          </cell>
          <cell r="BA36">
            <v>52246.968033198806</v>
          </cell>
          <cell r="BB36">
            <v>52907.510993096796</v>
          </cell>
          <cell r="BC36">
            <v>53568.531380918008</v>
          </cell>
          <cell r="BD36">
            <v>54229.551768739206</v>
          </cell>
          <cell r="BE36">
            <v>54890.572156560418</v>
          </cell>
          <cell r="BF36">
            <v>55551.592544381623</v>
          </cell>
          <cell r="BG36">
            <v>56212.612932202828</v>
          </cell>
          <cell r="BH36">
            <v>56888.654951971548</v>
          </cell>
          <cell r="BI36">
            <v>57564.696971740268</v>
          </cell>
          <cell r="BJ36">
            <v>58240.738991508981</v>
          </cell>
          <cell r="BK36">
            <v>58916.781011277701</v>
          </cell>
          <cell r="BL36">
            <v>59592.823031046413</v>
          </cell>
          <cell r="BM36">
            <v>60296.290440823868</v>
          </cell>
          <cell r="BN36">
            <v>60999.757850601316</v>
          </cell>
          <cell r="BO36">
            <v>61703.225260378764</v>
          </cell>
          <cell r="BP36">
            <v>62406.692670156219</v>
          </cell>
          <cell r="BQ36">
            <v>63110.160079933659</v>
          </cell>
          <cell r="BR36">
            <v>63847.355297159673</v>
          </cell>
          <cell r="BS36">
            <v>64584.550514385672</v>
          </cell>
          <cell r="BT36">
            <v>65321.745731611685</v>
          </cell>
          <cell r="BU36">
            <v>66058.940948837699</v>
          </cell>
          <cell r="BV36">
            <v>66796.136166063705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</row>
        <row r="37">
          <cell r="AR37">
            <v>71199.189019327867</v>
          </cell>
          <cell r="AS37">
            <v>71858.285437218583</v>
          </cell>
          <cell r="AT37">
            <v>72517.381855109299</v>
          </cell>
          <cell r="AU37">
            <v>73176.47827300003</v>
          </cell>
          <cell r="AV37">
            <v>73835.57469089076</v>
          </cell>
          <cell r="AW37">
            <v>74494.671108781477</v>
          </cell>
          <cell r="AX37">
            <v>75179.667800709241</v>
          </cell>
          <cell r="AY37">
            <v>75864.664492637006</v>
          </cell>
          <cell r="AZ37">
            <v>76549.661184564786</v>
          </cell>
          <cell r="BA37">
            <v>77234.657876492551</v>
          </cell>
          <cell r="BB37">
            <v>77919.654568420316</v>
          </cell>
          <cell r="BC37">
            <v>78618.329676546724</v>
          </cell>
          <cell r="BD37">
            <v>79317.004784673132</v>
          </cell>
          <cell r="BE37">
            <v>80015.679892799526</v>
          </cell>
          <cell r="BF37">
            <v>80714.355000925934</v>
          </cell>
          <cell r="BG37">
            <v>81413.030109052343</v>
          </cell>
          <cell r="BH37">
            <v>82131.733819263027</v>
          </cell>
          <cell r="BI37">
            <v>82850.437529473726</v>
          </cell>
          <cell r="BJ37">
            <v>83569.14123968441</v>
          </cell>
          <cell r="BK37">
            <v>84287.844949895109</v>
          </cell>
          <cell r="BL37">
            <v>85006.548660105793</v>
          </cell>
          <cell r="BM37">
            <v>85776.923358583575</v>
          </cell>
          <cell r="BN37">
            <v>86547.298057061358</v>
          </cell>
          <cell r="BO37">
            <v>87317.672755539126</v>
          </cell>
          <cell r="BP37">
            <v>88088.047454016923</v>
          </cell>
          <cell r="BQ37">
            <v>88858.422152494692</v>
          </cell>
          <cell r="BR37">
            <v>89665.270964313604</v>
          </cell>
          <cell r="BS37">
            <v>90472.119776132517</v>
          </cell>
          <cell r="BT37">
            <v>91278.968587951429</v>
          </cell>
          <cell r="BU37">
            <v>92085.817399770342</v>
          </cell>
          <cell r="BV37">
            <v>92892.666211589254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</row>
        <row r="38">
          <cell r="AR38">
            <v>94157.170658446965</v>
          </cell>
          <cell r="AS38">
            <v>95100.997517415817</v>
          </cell>
          <cell r="AT38">
            <v>96044.824376384655</v>
          </cell>
          <cell r="AU38">
            <v>96988.651235353507</v>
          </cell>
          <cell r="AV38">
            <v>97932.47809432236</v>
          </cell>
          <cell r="AW38">
            <v>98876.304953291197</v>
          </cell>
          <cell r="AX38">
            <v>99853.329507917879</v>
          </cell>
          <cell r="AY38">
            <v>100830.35406254455</v>
          </cell>
          <cell r="AZ38">
            <v>101807.37861717121</v>
          </cell>
          <cell r="BA38">
            <v>102784.40317179789</v>
          </cell>
          <cell r="BB38">
            <v>103761.42772642456</v>
          </cell>
          <cell r="BC38">
            <v>104757.32494709091</v>
          </cell>
          <cell r="BD38">
            <v>105753.22216775722</v>
          </cell>
          <cell r="BE38">
            <v>106749.11938842355</v>
          </cell>
          <cell r="BF38">
            <v>107745.0166090899</v>
          </cell>
          <cell r="BG38">
            <v>108740.91382975622</v>
          </cell>
          <cell r="BH38">
            <v>109769.42462549888</v>
          </cell>
          <cell r="BI38">
            <v>110797.93542124153</v>
          </cell>
          <cell r="BJ38">
            <v>111826.44621698419</v>
          </cell>
          <cell r="BK38">
            <v>112854.95701272687</v>
          </cell>
          <cell r="BL38">
            <v>113883.46780846952</v>
          </cell>
          <cell r="BM38">
            <v>114971.86565740916</v>
          </cell>
          <cell r="BN38">
            <v>116060.26350634878</v>
          </cell>
          <cell r="BO38">
            <v>117148.66135528844</v>
          </cell>
          <cell r="BP38">
            <v>118237.05920422806</v>
          </cell>
          <cell r="BQ38">
            <v>119325.4570531677</v>
          </cell>
          <cell r="BR38">
            <v>120453.89349519844</v>
          </cell>
          <cell r="BS38">
            <v>121582.32993722919</v>
          </cell>
          <cell r="BT38">
            <v>122710.76637925992</v>
          </cell>
          <cell r="BU38">
            <v>123839.20282129067</v>
          </cell>
          <cell r="BV38">
            <v>124967.63926332141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</row>
        <row r="39">
          <cell r="AR39">
            <v>176369.52411309924</v>
          </cell>
          <cell r="AS39">
            <v>178095.81236385508</v>
          </cell>
          <cell r="AT39">
            <v>179822.10061461088</v>
          </cell>
          <cell r="AU39">
            <v>181548.38886536675</v>
          </cell>
          <cell r="AV39">
            <v>183274.67711612256</v>
          </cell>
          <cell r="AW39">
            <v>185000.9653668784</v>
          </cell>
          <cell r="AX39">
            <v>186776.26942097879</v>
          </cell>
          <cell r="AY39">
            <v>188551.57347507917</v>
          </cell>
          <cell r="AZ39">
            <v>190326.87752917956</v>
          </cell>
          <cell r="BA39">
            <v>192102.18158327995</v>
          </cell>
          <cell r="BB39">
            <v>193877.48563738033</v>
          </cell>
          <cell r="BC39">
            <v>195686.3473140428</v>
          </cell>
          <cell r="BD39">
            <v>197495.20899070526</v>
          </cell>
          <cell r="BE39">
            <v>199304.07066736772</v>
          </cell>
          <cell r="BF39">
            <v>201112.93234403015</v>
          </cell>
          <cell r="BG39">
            <v>202921.79402069261</v>
          </cell>
          <cell r="BH39">
            <v>204787.74949449953</v>
          </cell>
          <cell r="BI39">
            <v>206653.70496830644</v>
          </cell>
          <cell r="BJ39">
            <v>208519.66044211335</v>
          </cell>
          <cell r="BK39">
            <v>210385.61591592027</v>
          </cell>
          <cell r="BL39">
            <v>212251.57138972718</v>
          </cell>
          <cell r="BM39">
            <v>214229.11586991657</v>
          </cell>
          <cell r="BN39">
            <v>216206.66035010596</v>
          </cell>
          <cell r="BO39">
            <v>218184.20483029535</v>
          </cell>
          <cell r="BP39">
            <v>220161.74931048474</v>
          </cell>
          <cell r="BQ39">
            <v>222139.29379067413</v>
          </cell>
          <cell r="BR39">
            <v>224182.37179889611</v>
          </cell>
          <cell r="BS39">
            <v>226225.44980711807</v>
          </cell>
          <cell r="BT39">
            <v>228268.52781534003</v>
          </cell>
          <cell r="BU39">
            <v>230311.60582356201</v>
          </cell>
          <cell r="BV39">
            <v>232354.68383178397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</row>
        <row r="40">
          <cell r="AR40">
            <v>124205.50040586211</v>
          </cell>
          <cell r="AS40">
            <v>124834.47500835922</v>
          </cell>
          <cell r="AT40">
            <v>125463.44961085633</v>
          </cell>
          <cell r="AU40">
            <v>126092.42421335343</v>
          </cell>
          <cell r="AV40">
            <v>126721.39881585054</v>
          </cell>
          <cell r="AW40">
            <v>127350.37341834763</v>
          </cell>
          <cell r="AX40">
            <v>128006.72006267558</v>
          </cell>
          <cell r="AY40">
            <v>128663.06670700351</v>
          </cell>
          <cell r="AZ40">
            <v>129319.41335133143</v>
          </cell>
          <cell r="BA40">
            <v>129975.75999565939</v>
          </cell>
          <cell r="BB40">
            <v>130632.10663998731</v>
          </cell>
          <cell r="BC40">
            <v>131328.34682712567</v>
          </cell>
          <cell r="BD40">
            <v>132024.58701426402</v>
          </cell>
          <cell r="BE40">
            <v>132720.8272014024</v>
          </cell>
          <cell r="BF40">
            <v>133417.06738854075</v>
          </cell>
          <cell r="BG40">
            <v>134113.30757567909</v>
          </cell>
          <cell r="BH40">
            <v>134844.65484335294</v>
          </cell>
          <cell r="BI40">
            <v>135576.00211102676</v>
          </cell>
          <cell r="BJ40">
            <v>136307.34937870057</v>
          </cell>
          <cell r="BK40">
            <v>137038.69664637442</v>
          </cell>
          <cell r="BL40">
            <v>137770.04391404823</v>
          </cell>
          <cell r="BM40">
            <v>138611.42110824242</v>
          </cell>
          <cell r="BN40">
            <v>139452.7983024366</v>
          </cell>
          <cell r="BO40">
            <v>140294.17549663081</v>
          </cell>
          <cell r="BP40">
            <v>141135.55269082502</v>
          </cell>
          <cell r="BQ40">
            <v>141976.9298850192</v>
          </cell>
          <cell r="BR40">
            <v>142855.98359884738</v>
          </cell>
          <cell r="BS40">
            <v>143735.03731267556</v>
          </cell>
          <cell r="BT40">
            <v>144614.09102650371</v>
          </cell>
          <cell r="BU40">
            <v>145493.14474033192</v>
          </cell>
          <cell r="BV40">
            <v>146372.19845416007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</row>
        <row r="41">
          <cell r="AR41">
            <v>63253.64477666586</v>
          </cell>
          <cell r="AS41">
            <v>63451.349420501087</v>
          </cell>
          <cell r="AT41">
            <v>63649.054064336313</v>
          </cell>
          <cell r="AU41">
            <v>63846.758708171539</v>
          </cell>
          <cell r="AV41">
            <v>64044.463352006765</v>
          </cell>
          <cell r="AW41">
            <v>64242.167995841992</v>
          </cell>
          <cell r="AX41">
            <v>64447.081784335693</v>
          </cell>
          <cell r="AY41">
            <v>64651.995572829386</v>
          </cell>
          <cell r="AZ41">
            <v>64856.909361323087</v>
          </cell>
          <cell r="BA41">
            <v>65061.823149816788</v>
          </cell>
          <cell r="BB41">
            <v>65266.736938310481</v>
          </cell>
          <cell r="BC41">
            <v>65491.116266757621</v>
          </cell>
          <cell r="BD41">
            <v>65715.49559520476</v>
          </cell>
          <cell r="BE41">
            <v>65939.874923651892</v>
          </cell>
          <cell r="BF41">
            <v>66164.254252099025</v>
          </cell>
          <cell r="BG41">
            <v>66388.633580546157</v>
          </cell>
          <cell r="BH41">
            <v>66622.93329167756</v>
          </cell>
          <cell r="BI41">
            <v>66857.233002808964</v>
          </cell>
          <cell r="BJ41">
            <v>67091.532713940367</v>
          </cell>
          <cell r="BK41">
            <v>67325.832425071785</v>
          </cell>
          <cell r="BL41">
            <v>67560.132136203189</v>
          </cell>
          <cell r="BM41">
            <v>67840.592541794424</v>
          </cell>
          <cell r="BN41">
            <v>68121.052947385659</v>
          </cell>
          <cell r="BO41">
            <v>68401.513352976894</v>
          </cell>
          <cell r="BP41">
            <v>68681.973758568129</v>
          </cell>
          <cell r="BQ41">
            <v>68962.434164159364</v>
          </cell>
          <cell r="BR41">
            <v>69250.640079143457</v>
          </cell>
          <cell r="BS41">
            <v>69538.845994127551</v>
          </cell>
          <cell r="BT41">
            <v>69827.051909111644</v>
          </cell>
          <cell r="BU41">
            <v>70115.257824095737</v>
          </cell>
          <cell r="BV41">
            <v>70403.463739079831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</row>
        <row r="42">
          <cell r="AR42">
            <v>47675.232044138989</v>
          </cell>
          <cell r="AS42">
            <v>47836.411697909192</v>
          </cell>
          <cell r="AT42">
            <v>47997.591351679395</v>
          </cell>
          <cell r="AU42">
            <v>48158.771005449598</v>
          </cell>
          <cell r="AV42">
            <v>48319.950659219801</v>
          </cell>
          <cell r="AW42">
            <v>48481.130312990004</v>
          </cell>
          <cell r="AX42">
            <v>48646.163755624584</v>
          </cell>
          <cell r="AY42">
            <v>48811.197198259149</v>
          </cell>
          <cell r="AZ42">
            <v>48976.230640893722</v>
          </cell>
          <cell r="BA42">
            <v>49141.264083528295</v>
          </cell>
          <cell r="BB42">
            <v>49306.297526162867</v>
          </cell>
          <cell r="BC42">
            <v>49488.853502369544</v>
          </cell>
          <cell r="BD42">
            <v>49671.409478576206</v>
          </cell>
          <cell r="BE42">
            <v>49853.965454782876</v>
          </cell>
          <cell r="BF42">
            <v>50036.521430989553</v>
          </cell>
          <cell r="BG42">
            <v>50219.077407196215</v>
          </cell>
          <cell r="BH42">
            <v>50407.39578824021</v>
          </cell>
          <cell r="BI42">
            <v>50595.714169284198</v>
          </cell>
          <cell r="BJ42">
            <v>50784.032550328193</v>
          </cell>
          <cell r="BK42">
            <v>50972.350931372188</v>
          </cell>
          <cell r="BL42">
            <v>51160.669312416176</v>
          </cell>
          <cell r="BM42">
            <v>51386.369239672713</v>
          </cell>
          <cell r="BN42">
            <v>51612.06916692925</v>
          </cell>
          <cell r="BO42">
            <v>51837.76909418578</v>
          </cell>
          <cell r="BP42">
            <v>52063.469021442324</v>
          </cell>
          <cell r="BQ42">
            <v>52289.168948698854</v>
          </cell>
          <cell r="BR42">
            <v>52520.027254292159</v>
          </cell>
          <cell r="BS42">
            <v>52750.88555988545</v>
          </cell>
          <cell r="BT42">
            <v>52981.743865478747</v>
          </cell>
          <cell r="BU42">
            <v>53212.602171072052</v>
          </cell>
          <cell r="BV42">
            <v>53443.460476665343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</row>
        <row r="43">
          <cell r="AR43">
            <v>196265.46456976724</v>
          </cell>
          <cell r="AS43">
            <v>198302.06841908794</v>
          </cell>
          <cell r="AT43">
            <v>200338.67226840864</v>
          </cell>
          <cell r="AU43">
            <v>202375.27611772934</v>
          </cell>
          <cell r="AV43">
            <v>204411.87996705004</v>
          </cell>
          <cell r="AW43">
            <v>206448.48381637075</v>
          </cell>
          <cell r="AX43">
            <v>208576.22606704387</v>
          </cell>
          <cell r="AY43">
            <v>210703.96831771696</v>
          </cell>
          <cell r="AZ43">
            <v>212831.71056839009</v>
          </cell>
          <cell r="BA43">
            <v>214959.45281906321</v>
          </cell>
          <cell r="BB43">
            <v>217087.19506973631</v>
          </cell>
          <cell r="BC43">
            <v>219281.32116707848</v>
          </cell>
          <cell r="BD43">
            <v>221475.4472644206</v>
          </cell>
          <cell r="BE43">
            <v>223669.57336176274</v>
          </cell>
          <cell r="BF43">
            <v>225863.69945910492</v>
          </cell>
          <cell r="BG43">
            <v>228057.82555644703</v>
          </cell>
          <cell r="BH43">
            <v>230363.61013463381</v>
          </cell>
          <cell r="BI43">
            <v>232669.39471282053</v>
          </cell>
          <cell r="BJ43">
            <v>234975.17929100728</v>
          </cell>
          <cell r="BK43">
            <v>237280.96386919403</v>
          </cell>
          <cell r="BL43">
            <v>239586.74844738076</v>
          </cell>
          <cell r="BM43">
            <v>242038.62656610698</v>
          </cell>
          <cell r="BN43">
            <v>244490.50468483314</v>
          </cell>
          <cell r="BO43">
            <v>246942.3828035593</v>
          </cell>
          <cell r="BP43">
            <v>249394.26092228552</v>
          </cell>
          <cell r="BQ43">
            <v>251846.13904101169</v>
          </cell>
          <cell r="BR43">
            <v>254415.39475672791</v>
          </cell>
          <cell r="BS43">
            <v>256984.65047244407</v>
          </cell>
          <cell r="BT43">
            <v>259553.9061881603</v>
          </cell>
          <cell r="BU43">
            <v>262123.16190387652</v>
          </cell>
          <cell r="BV43">
            <v>264692.41761959268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</row>
        <row r="44">
          <cell r="AR44">
            <v>17621.875972206733</v>
          </cell>
          <cell r="AS44">
            <v>17689.649215279525</v>
          </cell>
          <cell r="AT44">
            <v>17757.42245835231</v>
          </cell>
          <cell r="AU44">
            <v>17825.195701425098</v>
          </cell>
          <cell r="AV44">
            <v>17892.968944497887</v>
          </cell>
          <cell r="AW44">
            <v>17960.742187570675</v>
          </cell>
          <cell r="AX44">
            <v>18028.678963770424</v>
          </cell>
          <cell r="AY44">
            <v>18096.615739970166</v>
          </cell>
          <cell r="AZ44">
            <v>18164.552516169912</v>
          </cell>
          <cell r="BA44">
            <v>18232.489292369661</v>
          </cell>
          <cell r="BB44">
            <v>18300.426068569406</v>
          </cell>
          <cell r="BC44">
            <v>18372.98831252036</v>
          </cell>
          <cell r="BD44">
            <v>18445.550556471309</v>
          </cell>
          <cell r="BE44">
            <v>18518.112800422263</v>
          </cell>
          <cell r="BF44">
            <v>18590.67504437322</v>
          </cell>
          <cell r="BG44">
            <v>18663.23728832417</v>
          </cell>
          <cell r="BH44">
            <v>18736.949672718973</v>
          </cell>
          <cell r="BI44">
            <v>18810.662057113772</v>
          </cell>
          <cell r="BJ44">
            <v>18884.374441508575</v>
          </cell>
          <cell r="BK44">
            <v>18958.086825903374</v>
          </cell>
          <cell r="BL44">
            <v>19031.799210298173</v>
          </cell>
          <cell r="BM44">
            <v>19119.142724758753</v>
          </cell>
          <cell r="BN44">
            <v>19206.486239219332</v>
          </cell>
          <cell r="BO44">
            <v>19293.829753679907</v>
          </cell>
          <cell r="BP44">
            <v>19381.173268140486</v>
          </cell>
          <cell r="BQ44">
            <v>19468.516782601062</v>
          </cell>
          <cell r="BR44">
            <v>19556.300790350684</v>
          </cell>
          <cell r="BS44">
            <v>19644.084798100303</v>
          </cell>
          <cell r="BT44">
            <v>19731.868805849925</v>
          </cell>
          <cell r="BU44">
            <v>19819.652813599547</v>
          </cell>
          <cell r="BV44">
            <v>19907.436821349169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</row>
        <row r="45">
          <cell r="AR45">
            <v>295792.46038443031</v>
          </cell>
          <cell r="AS45">
            <v>298374.30279430648</v>
          </cell>
          <cell r="AT45">
            <v>300956.14520418266</v>
          </cell>
          <cell r="AU45">
            <v>303537.98761405883</v>
          </cell>
          <cell r="AV45">
            <v>306119.83002393501</v>
          </cell>
          <cell r="AW45">
            <v>308701.67243381118</v>
          </cell>
          <cell r="AX45">
            <v>311392.4929833085</v>
          </cell>
          <cell r="AY45">
            <v>314083.31353280577</v>
          </cell>
          <cell r="AZ45">
            <v>316774.13408230303</v>
          </cell>
          <cell r="BA45">
            <v>319464.95463180041</v>
          </cell>
          <cell r="BB45">
            <v>322155.77518129768</v>
          </cell>
          <cell r="BC45">
            <v>326769.12363958766</v>
          </cell>
          <cell r="BD45">
            <v>331382.47209787759</v>
          </cell>
          <cell r="BE45">
            <v>335995.82055616757</v>
          </cell>
          <cell r="BF45">
            <v>340609.16901445756</v>
          </cell>
          <cell r="BG45">
            <v>345222.51747274748</v>
          </cell>
          <cell r="BH45">
            <v>349995.12365843792</v>
          </cell>
          <cell r="BI45">
            <v>354767.72984412831</v>
          </cell>
          <cell r="BJ45">
            <v>359540.33602981869</v>
          </cell>
          <cell r="BK45">
            <v>364312.94221550913</v>
          </cell>
          <cell r="BL45">
            <v>369085.54840119951</v>
          </cell>
          <cell r="BM45">
            <v>374126.96462261421</v>
          </cell>
          <cell r="BN45">
            <v>379168.38084402878</v>
          </cell>
          <cell r="BO45">
            <v>384209.79706544336</v>
          </cell>
          <cell r="BP45">
            <v>389251.21328685805</v>
          </cell>
          <cell r="BQ45">
            <v>394292.62950827263</v>
          </cell>
          <cell r="BR45">
            <v>399527.13514301507</v>
          </cell>
          <cell r="BS45">
            <v>404761.64077775745</v>
          </cell>
          <cell r="BT45">
            <v>409996.14641249989</v>
          </cell>
          <cell r="BU45">
            <v>415230.65204724227</v>
          </cell>
          <cell r="BV45">
            <v>420465.15768198471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-1651.0017654992473</v>
          </cell>
          <cell r="DM45">
            <v>-1664.6081587527633</v>
          </cell>
          <cell r="DN45">
            <v>-1678.2145520062791</v>
          </cell>
          <cell r="DO45">
            <v>-1692.1918632916631</v>
          </cell>
          <cell r="DP45">
            <v>-1706.169174577047</v>
          </cell>
          <cell r="DQ45">
            <v>-1720.1464858624308</v>
          </cell>
          <cell r="DR45">
            <v>-1734.1237971478151</v>
          </cell>
          <cell r="DS45">
            <v>-1748.1011084331988</v>
          </cell>
          <cell r="DT45">
            <v>-1762.5886828007074</v>
          </cell>
          <cell r="DU45">
            <v>-1777.0762571682155</v>
          </cell>
          <cell r="DV45">
            <v>-1791.5638315357239</v>
          </cell>
          <cell r="DW45">
            <v>-1806.0514059032323</v>
          </cell>
          <cell r="DX45">
            <v>-1820.5389802707405</v>
          </cell>
          <cell r="DY45">
            <v>-1836.0595404357953</v>
          </cell>
          <cell r="DZ45">
            <v>-1851.5801006008487</v>
          </cell>
          <cell r="EA45">
            <v>-1867.1006607659024</v>
          </cell>
          <cell r="EB45">
            <v>-1882.6212209309567</v>
          </cell>
          <cell r="EC45">
            <v>-1898.1417810960104</v>
          </cell>
          <cell r="ED45">
            <v>-1914.223570537878</v>
          </cell>
          <cell r="EE45">
            <v>-1930.3053599797445</v>
          </cell>
          <cell r="EF45">
            <v>-1946.3871494216121</v>
          </cell>
          <cell r="EG45">
            <v>-1962.468938863479</v>
          </cell>
          <cell r="EH45">
            <v>-1978.5507283053462</v>
          </cell>
        </row>
        <row r="46">
          <cell r="AR46">
            <v>66897.200203662447</v>
          </cell>
          <cell r="AS46">
            <v>67593.435831234819</v>
          </cell>
          <cell r="AT46">
            <v>68289.671458807192</v>
          </cell>
          <cell r="AU46">
            <v>68985.907086379564</v>
          </cell>
          <cell r="AV46">
            <v>69682.142713951951</v>
          </cell>
          <cell r="AW46">
            <v>70378.378341524323</v>
          </cell>
          <cell r="AX46">
            <v>71102.017444391924</v>
          </cell>
          <cell r="AY46">
            <v>71825.65654725951</v>
          </cell>
          <cell r="AZ46">
            <v>72549.295650127111</v>
          </cell>
          <cell r="BA46">
            <v>73272.934752994712</v>
          </cell>
          <cell r="BB46">
            <v>73996.573855862298</v>
          </cell>
          <cell r="BC46">
            <v>74737.48813754</v>
          </cell>
          <cell r="BD46">
            <v>75478.402419217688</v>
          </cell>
          <cell r="BE46">
            <v>76219.316700895375</v>
          </cell>
          <cell r="BF46">
            <v>76960.230982573092</v>
          </cell>
          <cell r="BG46">
            <v>77701.145264250779</v>
          </cell>
          <cell r="BH46">
            <v>78474.963738059087</v>
          </cell>
          <cell r="BI46">
            <v>79248.782211867394</v>
          </cell>
          <cell r="BJ46">
            <v>80022.600685675716</v>
          </cell>
          <cell r="BK46">
            <v>80796.419159484023</v>
          </cell>
          <cell r="BL46">
            <v>81570.23763329233</v>
          </cell>
          <cell r="BM46">
            <v>82390.675869832106</v>
          </cell>
          <cell r="BN46">
            <v>83211.114106371882</v>
          </cell>
          <cell r="BO46">
            <v>84031.552342911644</v>
          </cell>
          <cell r="BP46">
            <v>84851.990579451434</v>
          </cell>
          <cell r="BQ46">
            <v>85672.428815991196</v>
          </cell>
          <cell r="BR46">
            <v>86530.543214571386</v>
          </cell>
          <cell r="BS46">
            <v>87388.657613151561</v>
          </cell>
          <cell r="BT46">
            <v>88246.772011731751</v>
          </cell>
          <cell r="BU46">
            <v>89104.886410311927</v>
          </cell>
          <cell r="BV46">
            <v>89963.000808892102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</row>
        <row r="47">
          <cell r="AR47">
            <v>54178.954897294483</v>
          </cell>
          <cell r="AS47">
            <v>54726.153703710574</v>
          </cell>
          <cell r="AT47">
            <v>55273.352510126642</v>
          </cell>
          <cell r="AU47">
            <v>55820.551316542726</v>
          </cell>
          <cell r="AV47">
            <v>56367.750122958816</v>
          </cell>
          <cell r="AW47">
            <v>56914.948929374892</v>
          </cell>
          <cell r="AX47">
            <v>57486.776393788772</v>
          </cell>
          <cell r="AY47">
            <v>58058.603858202652</v>
          </cell>
          <cell r="AZ47">
            <v>58630.431322616525</v>
          </cell>
          <cell r="BA47">
            <v>59202.258787030412</v>
          </cell>
          <cell r="BB47">
            <v>59774.086251444285</v>
          </cell>
          <cell r="BC47">
            <v>60363.354528981283</v>
          </cell>
          <cell r="BD47">
            <v>60952.622806518266</v>
          </cell>
          <cell r="BE47">
            <v>61541.891084055271</v>
          </cell>
          <cell r="BF47">
            <v>62131.159361592261</v>
          </cell>
          <cell r="BG47">
            <v>62720.427639129251</v>
          </cell>
          <cell r="BH47">
            <v>63340.242369880791</v>
          </cell>
          <cell r="BI47">
            <v>63960.057100632323</v>
          </cell>
          <cell r="BJ47">
            <v>64579.871831383862</v>
          </cell>
          <cell r="BK47">
            <v>65199.686562135394</v>
          </cell>
          <cell r="BL47">
            <v>65819.501292886926</v>
          </cell>
          <cell r="BM47">
            <v>66478.765096080504</v>
          </cell>
          <cell r="BN47">
            <v>67138.028899274083</v>
          </cell>
          <cell r="BO47">
            <v>67797.292702467661</v>
          </cell>
          <cell r="BP47">
            <v>68456.556505661239</v>
          </cell>
          <cell r="BQ47">
            <v>69115.820308854818</v>
          </cell>
          <cell r="BR47">
            <v>69809.415550635953</v>
          </cell>
          <cell r="BS47">
            <v>70503.010792417073</v>
          </cell>
          <cell r="BT47">
            <v>71196.606034198194</v>
          </cell>
          <cell r="BU47">
            <v>71890.201275979343</v>
          </cell>
          <cell r="BV47">
            <v>72583.796517760464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</row>
        <row r="48"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</row>
        <row r="49">
          <cell r="AR49">
            <v>207519.12011953924</v>
          </cell>
          <cell r="AS49">
            <v>209176.72594253893</v>
          </cell>
          <cell r="AT49">
            <v>210834.33176553861</v>
          </cell>
          <cell r="AU49">
            <v>212491.93758853833</v>
          </cell>
          <cell r="AV49">
            <v>214149.54341153803</v>
          </cell>
          <cell r="AW49">
            <v>215807.1492345377</v>
          </cell>
          <cell r="AX49">
            <v>217531.64368917831</v>
          </cell>
          <cell r="AY49">
            <v>219256.13814381888</v>
          </cell>
          <cell r="AZ49">
            <v>220980.63259845946</v>
          </cell>
          <cell r="BA49">
            <v>222705.12705310009</v>
          </cell>
          <cell r="BB49">
            <v>224429.62150774064</v>
          </cell>
          <cell r="BC49">
            <v>226210.28695527735</v>
          </cell>
          <cell r="BD49">
            <v>227990.952402814</v>
          </cell>
          <cell r="BE49">
            <v>229771.61785035071</v>
          </cell>
          <cell r="BF49">
            <v>231552.28329788742</v>
          </cell>
          <cell r="BG49">
            <v>233332.9487454241</v>
          </cell>
          <cell r="BH49">
            <v>235188.08949780848</v>
          </cell>
          <cell r="BI49">
            <v>237043.23025019284</v>
          </cell>
          <cell r="BJ49">
            <v>238898.37100257725</v>
          </cell>
          <cell r="BK49">
            <v>240753.5117549616</v>
          </cell>
          <cell r="BL49">
            <v>242608.65250734598</v>
          </cell>
          <cell r="BM49">
            <v>244616.66220821501</v>
          </cell>
          <cell r="BN49">
            <v>246624.67190908405</v>
          </cell>
          <cell r="BO49">
            <v>248632.68160995308</v>
          </cell>
          <cell r="BP49">
            <v>250640.69131082212</v>
          </cell>
          <cell r="BQ49">
            <v>252648.70101169116</v>
          </cell>
          <cell r="BR49">
            <v>254738.55196390476</v>
          </cell>
          <cell r="BS49">
            <v>256828.40291611836</v>
          </cell>
          <cell r="BT49">
            <v>258918.25386833196</v>
          </cell>
          <cell r="BU49">
            <v>261008.10482054556</v>
          </cell>
          <cell r="BV49">
            <v>263097.95577275916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</row>
        <row r="50">
          <cell r="AR50">
            <v>74390.326328865733</v>
          </cell>
          <cell r="AS50">
            <v>74874.210678436342</v>
          </cell>
          <cell r="AT50">
            <v>75358.095028006937</v>
          </cell>
          <cell r="AU50">
            <v>75841.979377577547</v>
          </cell>
          <cell r="AV50">
            <v>76325.863727148142</v>
          </cell>
          <cell r="AW50">
            <v>76809.748076718737</v>
          </cell>
          <cell r="AX50">
            <v>77325.878818839497</v>
          </cell>
          <cell r="AY50">
            <v>77842.009560960258</v>
          </cell>
          <cell r="AZ50">
            <v>78358.140303081032</v>
          </cell>
          <cell r="BA50">
            <v>78874.271045201793</v>
          </cell>
          <cell r="BB50">
            <v>79390.401787322553</v>
          </cell>
          <cell r="BC50">
            <v>79941.74211826855</v>
          </cell>
          <cell r="BD50">
            <v>80493.082449214562</v>
          </cell>
          <cell r="BE50">
            <v>81044.422780160559</v>
          </cell>
          <cell r="BF50">
            <v>81595.763111106557</v>
          </cell>
          <cell r="BG50">
            <v>82147.103442052554</v>
          </cell>
          <cell r="BH50">
            <v>82735.726299502872</v>
          </cell>
          <cell r="BI50">
            <v>83324.349156953191</v>
          </cell>
          <cell r="BJ50">
            <v>83912.972014403495</v>
          </cell>
          <cell r="BK50">
            <v>84501.594871853813</v>
          </cell>
          <cell r="BL50">
            <v>85090.217729304131</v>
          </cell>
          <cell r="BM50">
            <v>85744.483630450777</v>
          </cell>
          <cell r="BN50">
            <v>86398.749531597423</v>
          </cell>
          <cell r="BO50">
            <v>87053.015432744054</v>
          </cell>
          <cell r="BP50">
            <v>87707.2813338907</v>
          </cell>
          <cell r="BQ50">
            <v>88361.547235037331</v>
          </cell>
          <cell r="BR50">
            <v>89057.327260825827</v>
          </cell>
          <cell r="BS50">
            <v>89753.107286614308</v>
          </cell>
          <cell r="BT50">
            <v>90448.887312402803</v>
          </cell>
          <cell r="BU50">
            <v>91144.667338191299</v>
          </cell>
          <cell r="BV50">
            <v>91840.44736397978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</row>
        <row r="51"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</row>
        <row r="52"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89937.4</v>
          </cell>
          <cell r="AZ52">
            <v>90554.6</v>
          </cell>
          <cell r="BA52">
            <v>91171.8</v>
          </cell>
          <cell r="BB52">
            <v>91789</v>
          </cell>
          <cell r="BC52">
            <v>92422.6</v>
          </cell>
          <cell r="BD52">
            <v>93056.200000000012</v>
          </cell>
          <cell r="BE52">
            <v>93689.799999999988</v>
          </cell>
          <cell r="BF52">
            <v>94323.400000000009</v>
          </cell>
          <cell r="BG52">
            <v>94957</v>
          </cell>
          <cell r="BH52">
            <v>95606.400000000009</v>
          </cell>
          <cell r="BI52">
            <v>96255.799999999988</v>
          </cell>
          <cell r="BJ52">
            <v>96905.200000000012</v>
          </cell>
          <cell r="BK52">
            <v>97554.6</v>
          </cell>
          <cell r="BL52">
            <v>98204</v>
          </cell>
          <cell r="BM52">
            <v>98906.4</v>
          </cell>
          <cell r="BN52">
            <v>99608.8</v>
          </cell>
          <cell r="BO52">
            <v>100311.2</v>
          </cell>
          <cell r="BP52">
            <v>101013.6</v>
          </cell>
          <cell r="BQ52">
            <v>101716</v>
          </cell>
          <cell r="BR52">
            <v>102432.6</v>
          </cell>
          <cell r="BS52">
            <v>103149.20000000001</v>
          </cell>
          <cell r="BT52">
            <v>103865.79999999999</v>
          </cell>
          <cell r="BU52">
            <v>104582.40000000001</v>
          </cell>
          <cell r="BV52">
            <v>105299</v>
          </cell>
        </row>
        <row r="53"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56620.600000000006</v>
          </cell>
          <cell r="BA53">
            <v>57377.8</v>
          </cell>
          <cell r="BB53">
            <v>58135</v>
          </cell>
          <cell r="BC53">
            <v>58888.2</v>
          </cell>
          <cell r="BD53">
            <v>59641.4</v>
          </cell>
          <cell r="BE53">
            <v>60394.6</v>
          </cell>
          <cell r="BF53">
            <v>61147.8</v>
          </cell>
          <cell r="BG53">
            <v>61901</v>
          </cell>
          <cell r="BH53">
            <v>62672</v>
          </cell>
          <cell r="BI53">
            <v>63443</v>
          </cell>
          <cell r="BJ53">
            <v>64214</v>
          </cell>
          <cell r="BK53">
            <v>64985</v>
          </cell>
          <cell r="BL53">
            <v>65756</v>
          </cell>
          <cell r="BM53">
            <v>66546.200000000012</v>
          </cell>
          <cell r="BN53">
            <v>67336.399999999994</v>
          </cell>
          <cell r="BO53">
            <v>68126.600000000006</v>
          </cell>
          <cell r="BP53">
            <v>68916.800000000003</v>
          </cell>
          <cell r="BQ53">
            <v>69707</v>
          </cell>
          <cell r="BR53">
            <v>70517.200000000012</v>
          </cell>
          <cell r="BS53">
            <v>71327.399999999994</v>
          </cell>
          <cell r="BT53">
            <v>72137.600000000006</v>
          </cell>
          <cell r="BU53">
            <v>72947.8</v>
          </cell>
          <cell r="BV53">
            <v>73758</v>
          </cell>
        </row>
        <row r="54"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220449.38400000002</v>
          </cell>
          <cell r="BA54">
            <v>221976.11199999999</v>
          </cell>
          <cell r="BB54">
            <v>223502.84</v>
          </cell>
          <cell r="BC54">
            <v>225095.80799999999</v>
          </cell>
          <cell r="BD54">
            <v>226688.77600000001</v>
          </cell>
          <cell r="BE54">
            <v>228281.74399999998</v>
          </cell>
          <cell r="BF54">
            <v>229874.712</v>
          </cell>
          <cell r="BG54">
            <v>231467.68</v>
          </cell>
          <cell r="BH54">
            <v>233128.50400000002</v>
          </cell>
          <cell r="BI54">
            <v>234789.32799999998</v>
          </cell>
          <cell r="BJ54">
            <v>236450.152</v>
          </cell>
          <cell r="BK54">
            <v>238110.976</v>
          </cell>
          <cell r="BL54">
            <v>239771.8</v>
          </cell>
          <cell r="BM54">
            <v>241586.76800000001</v>
          </cell>
          <cell r="BN54">
            <v>243401.736</v>
          </cell>
          <cell r="BO54">
            <v>245216.704</v>
          </cell>
          <cell r="BP54">
            <v>247031.67200000002</v>
          </cell>
          <cell r="BQ54">
            <v>248846.64</v>
          </cell>
          <cell r="BR54">
            <v>250735.82400000002</v>
          </cell>
          <cell r="BS54">
            <v>252625.008</v>
          </cell>
          <cell r="BT54">
            <v>254514.19200000001</v>
          </cell>
          <cell r="BU54">
            <v>256403.37600000002</v>
          </cell>
          <cell r="BV54">
            <v>258292.56</v>
          </cell>
        </row>
        <row r="55"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</row>
        <row r="56"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</row>
        <row r="57"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</row>
        <row r="58"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</row>
        <row r="59"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</row>
        <row r="60"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</row>
        <row r="61"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</row>
      </sheetData>
      <sheetData sheetId="17">
        <row r="7">
          <cell r="M7">
            <v>582</v>
          </cell>
          <cell r="N7">
            <v>724.64705882352939</v>
          </cell>
          <cell r="O7">
            <v>724.64705882352939</v>
          </cell>
          <cell r="P7">
            <v>724.64705882352939</v>
          </cell>
          <cell r="Q7">
            <v>724.64705882352939</v>
          </cell>
          <cell r="R7">
            <v>724.64705882352939</v>
          </cell>
          <cell r="S7">
            <v>724.64705882352939</v>
          </cell>
          <cell r="T7">
            <v>724.64705882352939</v>
          </cell>
          <cell r="U7">
            <v>724.64705882352939</v>
          </cell>
          <cell r="V7">
            <v>724.64705882352939</v>
          </cell>
          <cell r="W7">
            <v>724.64705882352939</v>
          </cell>
          <cell r="X7">
            <v>724.64705882352939</v>
          </cell>
          <cell r="Y7">
            <v>724.64705882352939</v>
          </cell>
          <cell r="Z7">
            <v>724.64705882352939</v>
          </cell>
          <cell r="AA7">
            <v>724.64705882352939</v>
          </cell>
          <cell r="AB7">
            <v>724.64705882352939</v>
          </cell>
          <cell r="AC7">
            <v>724.64705882352939</v>
          </cell>
          <cell r="AD7">
            <v>724.64705882352939</v>
          </cell>
          <cell r="AE7">
            <v>724.64705882352939</v>
          </cell>
          <cell r="AF7">
            <v>724.64705882352939</v>
          </cell>
          <cell r="AG7">
            <v>724.64705882352939</v>
          </cell>
          <cell r="AH7">
            <v>724.64705882352939</v>
          </cell>
          <cell r="AI7">
            <v>724.64705882352939</v>
          </cell>
          <cell r="AJ7">
            <v>724.64705882352939</v>
          </cell>
          <cell r="AK7">
            <v>724.64705882352939</v>
          </cell>
          <cell r="AL7">
            <v>724.64705882352939</v>
          </cell>
          <cell r="AM7">
            <v>724.64705882352939</v>
          </cell>
          <cell r="AN7">
            <v>724.64705882352939</v>
          </cell>
          <cell r="AO7">
            <v>724.64705882352939</v>
          </cell>
          <cell r="AP7">
            <v>724.64705882352939</v>
          </cell>
          <cell r="AQ7">
            <v>724.64705882352939</v>
          </cell>
          <cell r="AS7">
            <v>30</v>
          </cell>
          <cell r="AT7">
            <v>37.352941176470587</v>
          </cell>
          <cell r="AU7">
            <v>37.352941176470587</v>
          </cell>
          <cell r="AV7">
            <v>37.352941176470587</v>
          </cell>
          <cell r="AW7">
            <v>37.352941176470587</v>
          </cell>
          <cell r="AX7">
            <v>37.352941176470587</v>
          </cell>
          <cell r="AY7">
            <v>37.352941176470587</v>
          </cell>
          <cell r="AZ7">
            <v>37.352941176470587</v>
          </cell>
          <cell r="BA7">
            <v>37.352941176470587</v>
          </cell>
          <cell r="BB7">
            <v>37.352941176470587</v>
          </cell>
          <cell r="BC7">
            <v>37.352941176470587</v>
          </cell>
          <cell r="BD7">
            <v>37.352941176470587</v>
          </cell>
          <cell r="BE7">
            <v>37.352941176470587</v>
          </cell>
          <cell r="BF7">
            <v>37.352941176470587</v>
          </cell>
          <cell r="BG7">
            <v>37.352941176470587</v>
          </cell>
          <cell r="BH7">
            <v>37.352941176470587</v>
          </cell>
          <cell r="BI7">
            <v>37.352941176470587</v>
          </cell>
          <cell r="BJ7">
            <v>37.352941176470587</v>
          </cell>
          <cell r="BK7">
            <v>37.352941176470587</v>
          </cell>
          <cell r="BL7">
            <v>37.352941176470587</v>
          </cell>
          <cell r="BM7">
            <v>37.352941176470587</v>
          </cell>
          <cell r="BN7">
            <v>37.352941176470587</v>
          </cell>
          <cell r="BO7">
            <v>37.352941176470587</v>
          </cell>
          <cell r="BP7">
            <v>37.352941176470587</v>
          </cell>
          <cell r="BQ7">
            <v>37.352941176470587</v>
          </cell>
          <cell r="BR7">
            <v>37.352941176470587</v>
          </cell>
          <cell r="BS7">
            <v>37.352941176470587</v>
          </cell>
          <cell r="BT7">
            <v>37.352941176470587</v>
          </cell>
          <cell r="BU7">
            <v>37.352941176470587</v>
          </cell>
          <cell r="BV7">
            <v>37.352941176470587</v>
          </cell>
          <cell r="BW7">
            <v>37.352941176470587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</row>
        <row r="8">
          <cell r="M8">
            <v>2006</v>
          </cell>
          <cell r="N8">
            <v>2006</v>
          </cell>
          <cell r="O8">
            <v>2006</v>
          </cell>
          <cell r="P8">
            <v>2006</v>
          </cell>
          <cell r="Q8">
            <v>2006</v>
          </cell>
          <cell r="R8">
            <v>2006</v>
          </cell>
          <cell r="S8">
            <v>2006</v>
          </cell>
          <cell r="T8">
            <v>2006</v>
          </cell>
          <cell r="U8">
            <v>2006</v>
          </cell>
          <cell r="V8">
            <v>2006</v>
          </cell>
          <cell r="W8">
            <v>2006</v>
          </cell>
          <cell r="X8">
            <v>2006</v>
          </cell>
          <cell r="Y8">
            <v>2006</v>
          </cell>
          <cell r="Z8">
            <v>2006</v>
          </cell>
          <cell r="AA8">
            <v>2006</v>
          </cell>
          <cell r="AB8">
            <v>2006</v>
          </cell>
          <cell r="AC8">
            <v>2006</v>
          </cell>
          <cell r="AD8">
            <v>2006</v>
          </cell>
          <cell r="AE8">
            <v>2006</v>
          </cell>
          <cell r="AF8">
            <v>2006</v>
          </cell>
          <cell r="AG8">
            <v>2006</v>
          </cell>
          <cell r="AH8">
            <v>2006</v>
          </cell>
          <cell r="AI8">
            <v>2006</v>
          </cell>
          <cell r="AJ8">
            <v>2006</v>
          </cell>
          <cell r="AK8">
            <v>2006</v>
          </cell>
          <cell r="AL8">
            <v>2006</v>
          </cell>
          <cell r="AM8">
            <v>2006</v>
          </cell>
          <cell r="AN8">
            <v>2006</v>
          </cell>
          <cell r="AO8">
            <v>2006</v>
          </cell>
          <cell r="AP8">
            <v>2006</v>
          </cell>
          <cell r="AQ8">
            <v>2006</v>
          </cell>
          <cell r="AS8">
            <v>122</v>
          </cell>
          <cell r="AT8">
            <v>122</v>
          </cell>
          <cell r="AU8">
            <v>122</v>
          </cell>
          <cell r="AV8">
            <v>122</v>
          </cell>
          <cell r="AW8">
            <v>122</v>
          </cell>
          <cell r="AX8">
            <v>122</v>
          </cell>
          <cell r="AY8">
            <v>122</v>
          </cell>
          <cell r="AZ8">
            <v>122</v>
          </cell>
          <cell r="BA8">
            <v>122</v>
          </cell>
          <cell r="BB8">
            <v>122</v>
          </cell>
          <cell r="BC8">
            <v>122</v>
          </cell>
          <cell r="BD8">
            <v>122</v>
          </cell>
          <cell r="BE8">
            <v>122</v>
          </cell>
          <cell r="BF8">
            <v>122</v>
          </cell>
          <cell r="BG8">
            <v>122</v>
          </cell>
          <cell r="BH8">
            <v>122</v>
          </cell>
          <cell r="BI8">
            <v>122</v>
          </cell>
          <cell r="BJ8">
            <v>122</v>
          </cell>
          <cell r="BK8">
            <v>122</v>
          </cell>
          <cell r="BL8">
            <v>122</v>
          </cell>
          <cell r="BM8">
            <v>122</v>
          </cell>
          <cell r="BN8">
            <v>122</v>
          </cell>
          <cell r="BO8">
            <v>122</v>
          </cell>
          <cell r="BP8">
            <v>122</v>
          </cell>
          <cell r="BQ8">
            <v>122</v>
          </cell>
          <cell r="BR8">
            <v>122</v>
          </cell>
          <cell r="BS8">
            <v>122</v>
          </cell>
          <cell r="BT8">
            <v>122</v>
          </cell>
          <cell r="BU8">
            <v>122</v>
          </cell>
          <cell r="BV8">
            <v>122</v>
          </cell>
          <cell r="BW8">
            <v>122</v>
          </cell>
          <cell r="BY8">
            <v>45</v>
          </cell>
          <cell r="BZ8">
            <v>45</v>
          </cell>
          <cell r="CA8">
            <v>45</v>
          </cell>
          <cell r="CB8">
            <v>45</v>
          </cell>
          <cell r="CC8">
            <v>45</v>
          </cell>
          <cell r="CD8">
            <v>45</v>
          </cell>
          <cell r="CE8">
            <v>45</v>
          </cell>
          <cell r="CF8">
            <v>45</v>
          </cell>
          <cell r="CG8">
            <v>45</v>
          </cell>
          <cell r="CH8">
            <v>45</v>
          </cell>
          <cell r="CI8">
            <v>45</v>
          </cell>
          <cell r="CJ8">
            <v>45</v>
          </cell>
          <cell r="CK8">
            <v>45</v>
          </cell>
          <cell r="CL8">
            <v>45</v>
          </cell>
          <cell r="CM8">
            <v>45</v>
          </cell>
          <cell r="CN8">
            <v>45</v>
          </cell>
          <cell r="CO8">
            <v>45</v>
          </cell>
          <cell r="CP8">
            <v>45</v>
          </cell>
          <cell r="CQ8">
            <v>45</v>
          </cell>
          <cell r="CR8">
            <v>45</v>
          </cell>
          <cell r="CS8">
            <v>45</v>
          </cell>
          <cell r="CT8">
            <v>45</v>
          </cell>
          <cell r="CU8">
            <v>45</v>
          </cell>
          <cell r="CV8">
            <v>45</v>
          </cell>
          <cell r="CW8">
            <v>45</v>
          </cell>
          <cell r="CX8">
            <v>45</v>
          </cell>
          <cell r="CY8">
            <v>45</v>
          </cell>
          <cell r="CZ8">
            <v>45</v>
          </cell>
          <cell r="DA8">
            <v>45</v>
          </cell>
          <cell r="DB8">
            <v>45</v>
          </cell>
          <cell r="DC8">
            <v>45</v>
          </cell>
        </row>
        <row r="9">
          <cell r="M9">
            <v>568</v>
          </cell>
          <cell r="N9">
            <v>568</v>
          </cell>
          <cell r="O9">
            <v>568</v>
          </cell>
          <cell r="P9">
            <v>568</v>
          </cell>
          <cell r="Q9">
            <v>568</v>
          </cell>
          <cell r="R9">
            <v>568</v>
          </cell>
          <cell r="S9">
            <v>568</v>
          </cell>
          <cell r="T9">
            <v>568</v>
          </cell>
          <cell r="U9">
            <v>568</v>
          </cell>
          <cell r="V9">
            <v>568</v>
          </cell>
          <cell r="W9">
            <v>568</v>
          </cell>
          <cell r="X9">
            <v>568</v>
          </cell>
          <cell r="Y9">
            <v>568</v>
          </cell>
          <cell r="Z9">
            <v>568</v>
          </cell>
          <cell r="AA9">
            <v>568</v>
          </cell>
          <cell r="AB9">
            <v>568</v>
          </cell>
          <cell r="AC9">
            <v>568</v>
          </cell>
          <cell r="AD9">
            <v>568</v>
          </cell>
          <cell r="AE9">
            <v>568</v>
          </cell>
          <cell r="AF9">
            <v>568</v>
          </cell>
          <cell r="AG9">
            <v>568</v>
          </cell>
          <cell r="AH9">
            <v>568</v>
          </cell>
          <cell r="AI9">
            <v>568</v>
          </cell>
          <cell r="AJ9">
            <v>568</v>
          </cell>
          <cell r="AK9">
            <v>568</v>
          </cell>
          <cell r="AL9">
            <v>568</v>
          </cell>
          <cell r="AM9">
            <v>568</v>
          </cell>
          <cell r="AN9">
            <v>568</v>
          </cell>
          <cell r="AO9">
            <v>568</v>
          </cell>
          <cell r="AP9">
            <v>568</v>
          </cell>
          <cell r="AQ9">
            <v>568</v>
          </cell>
          <cell r="AS9">
            <v>161</v>
          </cell>
          <cell r="AT9">
            <v>161</v>
          </cell>
          <cell r="AU9">
            <v>161</v>
          </cell>
          <cell r="AV9">
            <v>161</v>
          </cell>
          <cell r="AW9">
            <v>161</v>
          </cell>
          <cell r="AX9">
            <v>161</v>
          </cell>
          <cell r="AY9">
            <v>161</v>
          </cell>
          <cell r="AZ9">
            <v>161</v>
          </cell>
          <cell r="BA9">
            <v>161</v>
          </cell>
          <cell r="BB9">
            <v>161</v>
          </cell>
          <cell r="BC9">
            <v>161</v>
          </cell>
          <cell r="BD9">
            <v>161</v>
          </cell>
          <cell r="BE9">
            <v>161</v>
          </cell>
          <cell r="BF9">
            <v>161</v>
          </cell>
          <cell r="BG9">
            <v>161</v>
          </cell>
          <cell r="BH9">
            <v>161</v>
          </cell>
          <cell r="BI9">
            <v>161</v>
          </cell>
          <cell r="BJ9">
            <v>161</v>
          </cell>
          <cell r="BK9">
            <v>161</v>
          </cell>
          <cell r="BL9">
            <v>161</v>
          </cell>
          <cell r="BM9">
            <v>161</v>
          </cell>
          <cell r="BN9">
            <v>161</v>
          </cell>
          <cell r="BO9">
            <v>161</v>
          </cell>
          <cell r="BP9">
            <v>161</v>
          </cell>
          <cell r="BQ9">
            <v>161</v>
          </cell>
          <cell r="BR9">
            <v>161</v>
          </cell>
          <cell r="BS9">
            <v>161</v>
          </cell>
          <cell r="BT9">
            <v>161</v>
          </cell>
          <cell r="BU9">
            <v>161</v>
          </cell>
          <cell r="BV9">
            <v>161</v>
          </cell>
          <cell r="BW9">
            <v>161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</row>
        <row r="10">
          <cell r="M10">
            <v>595</v>
          </cell>
          <cell r="N10">
            <v>595</v>
          </cell>
          <cell r="O10">
            <v>595</v>
          </cell>
          <cell r="P10">
            <v>595</v>
          </cell>
          <cell r="Q10">
            <v>595</v>
          </cell>
          <cell r="R10">
            <v>595</v>
          </cell>
          <cell r="S10">
            <v>595</v>
          </cell>
          <cell r="T10">
            <v>595</v>
          </cell>
          <cell r="U10">
            <v>595</v>
          </cell>
          <cell r="V10">
            <v>595</v>
          </cell>
          <cell r="W10">
            <v>595</v>
          </cell>
          <cell r="X10">
            <v>595</v>
          </cell>
          <cell r="Y10">
            <v>595</v>
          </cell>
          <cell r="Z10">
            <v>595</v>
          </cell>
          <cell r="AA10">
            <v>595</v>
          </cell>
          <cell r="AB10">
            <v>595</v>
          </cell>
          <cell r="AC10">
            <v>595</v>
          </cell>
          <cell r="AD10">
            <v>595</v>
          </cell>
          <cell r="AE10">
            <v>595</v>
          </cell>
          <cell r="AF10">
            <v>595</v>
          </cell>
          <cell r="AG10">
            <v>595</v>
          </cell>
          <cell r="AH10">
            <v>595</v>
          </cell>
          <cell r="AI10">
            <v>595</v>
          </cell>
          <cell r="AJ10">
            <v>595</v>
          </cell>
          <cell r="AK10">
            <v>595</v>
          </cell>
          <cell r="AL10">
            <v>595</v>
          </cell>
          <cell r="AM10">
            <v>595</v>
          </cell>
          <cell r="AN10">
            <v>595</v>
          </cell>
          <cell r="AO10">
            <v>595</v>
          </cell>
          <cell r="AP10">
            <v>595</v>
          </cell>
          <cell r="AQ10">
            <v>595</v>
          </cell>
          <cell r="AS10">
            <v>166</v>
          </cell>
          <cell r="AT10">
            <v>166</v>
          </cell>
          <cell r="AU10">
            <v>166</v>
          </cell>
          <cell r="AV10">
            <v>166</v>
          </cell>
          <cell r="AW10">
            <v>166</v>
          </cell>
          <cell r="AX10">
            <v>166</v>
          </cell>
          <cell r="AY10">
            <v>166</v>
          </cell>
          <cell r="AZ10">
            <v>166</v>
          </cell>
          <cell r="BA10">
            <v>166</v>
          </cell>
          <cell r="BB10">
            <v>166</v>
          </cell>
          <cell r="BC10">
            <v>166</v>
          </cell>
          <cell r="BD10">
            <v>166</v>
          </cell>
          <cell r="BE10">
            <v>166</v>
          </cell>
          <cell r="BF10">
            <v>166</v>
          </cell>
          <cell r="BG10">
            <v>166</v>
          </cell>
          <cell r="BH10">
            <v>166</v>
          </cell>
          <cell r="BI10">
            <v>166</v>
          </cell>
          <cell r="BJ10">
            <v>166</v>
          </cell>
          <cell r="BK10">
            <v>166</v>
          </cell>
          <cell r="BL10">
            <v>166</v>
          </cell>
          <cell r="BM10">
            <v>166</v>
          </cell>
          <cell r="BN10">
            <v>166</v>
          </cell>
          <cell r="BO10">
            <v>166</v>
          </cell>
          <cell r="BP10">
            <v>166</v>
          </cell>
          <cell r="BQ10">
            <v>166</v>
          </cell>
          <cell r="BR10">
            <v>166</v>
          </cell>
          <cell r="BS10">
            <v>166</v>
          </cell>
          <cell r="BT10">
            <v>166</v>
          </cell>
          <cell r="BU10">
            <v>166</v>
          </cell>
          <cell r="BV10">
            <v>166</v>
          </cell>
          <cell r="BW10">
            <v>166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</row>
        <row r="11"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</row>
        <row r="12">
          <cell r="M12">
            <v>491</v>
          </cell>
          <cell r="N12">
            <v>491</v>
          </cell>
          <cell r="O12">
            <v>491</v>
          </cell>
          <cell r="P12">
            <v>491</v>
          </cell>
          <cell r="Q12">
            <v>491</v>
          </cell>
          <cell r="R12">
            <v>491</v>
          </cell>
          <cell r="S12">
            <v>491</v>
          </cell>
          <cell r="T12">
            <v>491</v>
          </cell>
          <cell r="U12">
            <v>491</v>
          </cell>
          <cell r="V12">
            <v>491</v>
          </cell>
          <cell r="W12">
            <v>491</v>
          </cell>
          <cell r="X12">
            <v>491</v>
          </cell>
          <cell r="Y12">
            <v>491</v>
          </cell>
          <cell r="Z12">
            <v>491</v>
          </cell>
          <cell r="AA12">
            <v>491</v>
          </cell>
          <cell r="AB12">
            <v>491</v>
          </cell>
          <cell r="AC12">
            <v>491</v>
          </cell>
          <cell r="AD12">
            <v>491</v>
          </cell>
          <cell r="AE12">
            <v>491</v>
          </cell>
          <cell r="AF12">
            <v>491</v>
          </cell>
          <cell r="AG12">
            <v>491</v>
          </cell>
          <cell r="AH12">
            <v>491</v>
          </cell>
          <cell r="AI12">
            <v>491</v>
          </cell>
          <cell r="AJ12">
            <v>491</v>
          </cell>
          <cell r="AK12">
            <v>491</v>
          </cell>
          <cell r="AL12">
            <v>491</v>
          </cell>
          <cell r="AM12">
            <v>491</v>
          </cell>
          <cell r="AN12">
            <v>491</v>
          </cell>
          <cell r="AO12">
            <v>491</v>
          </cell>
          <cell r="AP12">
            <v>491</v>
          </cell>
          <cell r="AQ12">
            <v>491</v>
          </cell>
          <cell r="AS12">
            <v>88</v>
          </cell>
          <cell r="AT12">
            <v>88</v>
          </cell>
          <cell r="AU12">
            <v>88</v>
          </cell>
          <cell r="AV12">
            <v>88</v>
          </cell>
          <cell r="AW12">
            <v>88</v>
          </cell>
          <cell r="AX12">
            <v>88</v>
          </cell>
          <cell r="AY12">
            <v>88</v>
          </cell>
          <cell r="AZ12">
            <v>88</v>
          </cell>
          <cell r="BA12">
            <v>88</v>
          </cell>
          <cell r="BB12">
            <v>88</v>
          </cell>
          <cell r="BC12">
            <v>88</v>
          </cell>
          <cell r="BD12">
            <v>88</v>
          </cell>
          <cell r="BE12">
            <v>88</v>
          </cell>
          <cell r="BF12">
            <v>88</v>
          </cell>
          <cell r="BG12">
            <v>88</v>
          </cell>
          <cell r="BH12">
            <v>88</v>
          </cell>
          <cell r="BI12">
            <v>88</v>
          </cell>
          <cell r="BJ12">
            <v>88</v>
          </cell>
          <cell r="BK12">
            <v>88</v>
          </cell>
          <cell r="BL12">
            <v>88</v>
          </cell>
          <cell r="BM12">
            <v>88</v>
          </cell>
          <cell r="BN12">
            <v>88</v>
          </cell>
          <cell r="BO12">
            <v>88</v>
          </cell>
          <cell r="BP12">
            <v>88</v>
          </cell>
          <cell r="BQ12">
            <v>88</v>
          </cell>
          <cell r="BR12">
            <v>88</v>
          </cell>
          <cell r="BS12">
            <v>88</v>
          </cell>
          <cell r="BT12">
            <v>88</v>
          </cell>
          <cell r="BU12">
            <v>88</v>
          </cell>
          <cell r="BV12">
            <v>88</v>
          </cell>
          <cell r="BW12">
            <v>88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</row>
        <row r="13">
          <cell r="M13">
            <v>425</v>
          </cell>
          <cell r="N13">
            <v>425</v>
          </cell>
          <cell r="O13">
            <v>425</v>
          </cell>
          <cell r="P13">
            <v>425</v>
          </cell>
          <cell r="Q13">
            <v>319.27860696517416</v>
          </cell>
          <cell r="R13">
            <v>319.27860696517416</v>
          </cell>
          <cell r="S13">
            <v>319.27860696517416</v>
          </cell>
          <cell r="T13">
            <v>319.27860696517416</v>
          </cell>
          <cell r="U13">
            <v>319.27860696517416</v>
          </cell>
          <cell r="V13">
            <v>319.27860696517416</v>
          </cell>
          <cell r="W13">
            <v>319.27860696517416</v>
          </cell>
          <cell r="X13">
            <v>319.27860696517416</v>
          </cell>
          <cell r="Y13">
            <v>319.27860696517416</v>
          </cell>
          <cell r="Z13">
            <v>319.27860696517416</v>
          </cell>
          <cell r="AA13">
            <v>319.27860696517416</v>
          </cell>
          <cell r="AB13">
            <v>319.27860696517416</v>
          </cell>
          <cell r="AC13">
            <v>319.27860696517416</v>
          </cell>
          <cell r="AD13">
            <v>319.27860696517416</v>
          </cell>
          <cell r="AE13">
            <v>319.27860696517416</v>
          </cell>
          <cell r="AF13">
            <v>319.27860696517416</v>
          </cell>
          <cell r="AG13">
            <v>319.27860696517416</v>
          </cell>
          <cell r="AH13">
            <v>319.27860696517416</v>
          </cell>
          <cell r="AI13">
            <v>319.27860696517416</v>
          </cell>
          <cell r="AJ13">
            <v>319.27860696517416</v>
          </cell>
          <cell r="AK13">
            <v>319.27860696517416</v>
          </cell>
          <cell r="AL13">
            <v>319.27860696517416</v>
          </cell>
          <cell r="AM13">
            <v>319.27860696517416</v>
          </cell>
          <cell r="AN13">
            <v>319.27860696517416</v>
          </cell>
          <cell r="AO13">
            <v>319.27860696517416</v>
          </cell>
          <cell r="AP13">
            <v>319.27860696517416</v>
          </cell>
          <cell r="AQ13">
            <v>319.27860696517416</v>
          </cell>
          <cell r="AS13">
            <v>178</v>
          </cell>
          <cell r="AT13">
            <v>178</v>
          </cell>
          <cell r="AU13">
            <v>178</v>
          </cell>
          <cell r="AV13">
            <v>178</v>
          </cell>
          <cell r="AW13">
            <v>133.72139303482587</v>
          </cell>
          <cell r="AX13">
            <v>133.72139303482587</v>
          </cell>
          <cell r="AY13">
            <v>133.72139303482587</v>
          </cell>
          <cell r="AZ13">
            <v>133.72139303482587</v>
          </cell>
          <cell r="BA13">
            <v>133.72139303482587</v>
          </cell>
          <cell r="BB13">
            <v>133.72139303482587</v>
          </cell>
          <cell r="BC13">
            <v>133.72139303482587</v>
          </cell>
          <cell r="BD13">
            <v>133.72139303482587</v>
          </cell>
          <cell r="BE13">
            <v>133.72139303482587</v>
          </cell>
          <cell r="BF13">
            <v>133.72139303482587</v>
          </cell>
          <cell r="BG13">
            <v>133.72139303482587</v>
          </cell>
          <cell r="BH13">
            <v>133.72139303482587</v>
          </cell>
          <cell r="BI13">
            <v>133.72139303482587</v>
          </cell>
          <cell r="BJ13">
            <v>133.72139303482587</v>
          </cell>
          <cell r="BK13">
            <v>133.72139303482587</v>
          </cell>
          <cell r="BL13">
            <v>133.72139303482587</v>
          </cell>
          <cell r="BM13">
            <v>133.72139303482587</v>
          </cell>
          <cell r="BN13">
            <v>133.72139303482587</v>
          </cell>
          <cell r="BO13">
            <v>133.72139303482587</v>
          </cell>
          <cell r="BP13">
            <v>133.72139303482587</v>
          </cell>
          <cell r="BQ13">
            <v>133.72139303482587</v>
          </cell>
          <cell r="BR13">
            <v>133.72139303482587</v>
          </cell>
          <cell r="BS13">
            <v>133.72139303482587</v>
          </cell>
          <cell r="BT13">
            <v>133.72139303482587</v>
          </cell>
          <cell r="BU13">
            <v>133.72139303482587</v>
          </cell>
          <cell r="BV13">
            <v>133.72139303482587</v>
          </cell>
          <cell r="BW13">
            <v>133.72139303482587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</row>
        <row r="14"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</row>
        <row r="15"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</row>
        <row r="16">
          <cell r="M16">
            <v>83</v>
          </cell>
          <cell r="N16">
            <v>83</v>
          </cell>
          <cell r="O16">
            <v>83</v>
          </cell>
          <cell r="P16">
            <v>83</v>
          </cell>
          <cell r="Q16">
            <v>83</v>
          </cell>
          <cell r="R16">
            <v>83</v>
          </cell>
          <cell r="S16">
            <v>83</v>
          </cell>
          <cell r="T16">
            <v>83</v>
          </cell>
          <cell r="U16">
            <v>83</v>
          </cell>
          <cell r="V16">
            <v>83</v>
          </cell>
          <cell r="W16">
            <v>83</v>
          </cell>
          <cell r="X16">
            <v>83</v>
          </cell>
          <cell r="Y16">
            <v>83</v>
          </cell>
          <cell r="Z16">
            <v>83</v>
          </cell>
          <cell r="AA16">
            <v>83</v>
          </cell>
          <cell r="AB16">
            <v>83</v>
          </cell>
          <cell r="AC16">
            <v>83</v>
          </cell>
          <cell r="AD16">
            <v>83</v>
          </cell>
          <cell r="AE16">
            <v>83</v>
          </cell>
          <cell r="AF16">
            <v>83</v>
          </cell>
          <cell r="AG16">
            <v>83</v>
          </cell>
          <cell r="AH16">
            <v>83</v>
          </cell>
          <cell r="AI16">
            <v>83</v>
          </cell>
          <cell r="AJ16">
            <v>83</v>
          </cell>
          <cell r="AK16">
            <v>83</v>
          </cell>
          <cell r="AL16">
            <v>83</v>
          </cell>
          <cell r="AM16">
            <v>83</v>
          </cell>
          <cell r="AN16">
            <v>83</v>
          </cell>
          <cell r="AO16">
            <v>83</v>
          </cell>
          <cell r="AP16">
            <v>83</v>
          </cell>
          <cell r="AQ16">
            <v>83</v>
          </cell>
          <cell r="AS16">
            <v>99</v>
          </cell>
          <cell r="AT16">
            <v>99</v>
          </cell>
          <cell r="AU16">
            <v>99</v>
          </cell>
          <cell r="AV16">
            <v>99</v>
          </cell>
          <cell r="AW16">
            <v>99</v>
          </cell>
          <cell r="AX16">
            <v>99</v>
          </cell>
          <cell r="AY16">
            <v>99</v>
          </cell>
          <cell r="AZ16">
            <v>99</v>
          </cell>
          <cell r="BA16">
            <v>99</v>
          </cell>
          <cell r="BB16">
            <v>99</v>
          </cell>
          <cell r="BC16">
            <v>99</v>
          </cell>
          <cell r="BD16">
            <v>99</v>
          </cell>
          <cell r="BE16">
            <v>99</v>
          </cell>
          <cell r="BF16">
            <v>99</v>
          </cell>
          <cell r="BG16">
            <v>99</v>
          </cell>
          <cell r="BH16">
            <v>99</v>
          </cell>
          <cell r="BI16">
            <v>99</v>
          </cell>
          <cell r="BJ16">
            <v>99</v>
          </cell>
          <cell r="BK16">
            <v>99</v>
          </cell>
          <cell r="BL16">
            <v>99</v>
          </cell>
          <cell r="BM16">
            <v>99</v>
          </cell>
          <cell r="BN16">
            <v>99</v>
          </cell>
          <cell r="BO16">
            <v>99</v>
          </cell>
          <cell r="BP16">
            <v>99</v>
          </cell>
          <cell r="BQ16">
            <v>99</v>
          </cell>
          <cell r="BR16">
            <v>99</v>
          </cell>
          <cell r="BS16">
            <v>99</v>
          </cell>
          <cell r="BT16">
            <v>99</v>
          </cell>
          <cell r="BU16">
            <v>99</v>
          </cell>
          <cell r="BV16">
            <v>99</v>
          </cell>
          <cell r="BW16">
            <v>99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</row>
        <row r="17">
          <cell r="M17">
            <v>518</v>
          </cell>
          <cell r="N17">
            <v>518</v>
          </cell>
          <cell r="O17">
            <v>518</v>
          </cell>
          <cell r="P17">
            <v>518</v>
          </cell>
          <cell r="Q17">
            <v>518</v>
          </cell>
          <cell r="R17">
            <v>518</v>
          </cell>
          <cell r="S17">
            <v>518</v>
          </cell>
          <cell r="T17">
            <v>518</v>
          </cell>
          <cell r="U17">
            <v>518</v>
          </cell>
          <cell r="V17">
            <v>518</v>
          </cell>
          <cell r="W17">
            <v>518</v>
          </cell>
          <cell r="X17">
            <v>518</v>
          </cell>
          <cell r="Y17">
            <v>518</v>
          </cell>
          <cell r="Z17">
            <v>518</v>
          </cell>
          <cell r="AA17">
            <v>518</v>
          </cell>
          <cell r="AB17">
            <v>518</v>
          </cell>
          <cell r="AC17">
            <v>518</v>
          </cell>
          <cell r="AD17">
            <v>518</v>
          </cell>
          <cell r="AE17">
            <v>518</v>
          </cell>
          <cell r="AF17">
            <v>518</v>
          </cell>
          <cell r="AG17">
            <v>518</v>
          </cell>
          <cell r="AH17">
            <v>518</v>
          </cell>
          <cell r="AI17">
            <v>518</v>
          </cell>
          <cell r="AJ17">
            <v>518</v>
          </cell>
          <cell r="AK17">
            <v>518</v>
          </cell>
          <cell r="AL17">
            <v>518</v>
          </cell>
          <cell r="AM17">
            <v>518</v>
          </cell>
          <cell r="AN17">
            <v>518</v>
          </cell>
          <cell r="AO17">
            <v>518</v>
          </cell>
          <cell r="AP17">
            <v>518</v>
          </cell>
          <cell r="AQ17">
            <v>518</v>
          </cell>
          <cell r="AS17">
            <v>225</v>
          </cell>
          <cell r="AT17">
            <v>225</v>
          </cell>
          <cell r="AU17">
            <v>225</v>
          </cell>
          <cell r="AV17">
            <v>225</v>
          </cell>
          <cell r="AW17">
            <v>225</v>
          </cell>
          <cell r="AX17">
            <v>225</v>
          </cell>
          <cell r="AY17">
            <v>225</v>
          </cell>
          <cell r="AZ17">
            <v>225</v>
          </cell>
          <cell r="BA17">
            <v>225</v>
          </cell>
          <cell r="BB17">
            <v>225</v>
          </cell>
          <cell r="BC17">
            <v>225</v>
          </cell>
          <cell r="BD17">
            <v>225</v>
          </cell>
          <cell r="BE17">
            <v>225</v>
          </cell>
          <cell r="BF17">
            <v>225</v>
          </cell>
          <cell r="BG17">
            <v>225</v>
          </cell>
          <cell r="BH17">
            <v>225</v>
          </cell>
          <cell r="BI17">
            <v>225</v>
          </cell>
          <cell r="BJ17">
            <v>225</v>
          </cell>
          <cell r="BK17">
            <v>225</v>
          </cell>
          <cell r="BL17">
            <v>225</v>
          </cell>
          <cell r="BM17">
            <v>225</v>
          </cell>
          <cell r="BN17">
            <v>225</v>
          </cell>
          <cell r="BO17">
            <v>225</v>
          </cell>
          <cell r="BP17">
            <v>225</v>
          </cell>
          <cell r="BQ17">
            <v>225</v>
          </cell>
          <cell r="BR17">
            <v>225</v>
          </cell>
          <cell r="BS17">
            <v>225</v>
          </cell>
          <cell r="BT17">
            <v>225</v>
          </cell>
          <cell r="BU17">
            <v>225</v>
          </cell>
          <cell r="BV17">
            <v>225</v>
          </cell>
          <cell r="BW17">
            <v>225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</row>
        <row r="18">
          <cell r="M18">
            <v>918</v>
          </cell>
          <cell r="N18">
            <v>918</v>
          </cell>
          <cell r="O18">
            <v>918</v>
          </cell>
          <cell r="P18">
            <v>918</v>
          </cell>
          <cell r="Q18">
            <v>918</v>
          </cell>
          <cell r="R18">
            <v>819.6077170418007</v>
          </cell>
          <cell r="S18">
            <v>819.6077170418007</v>
          </cell>
          <cell r="T18">
            <v>819.6077170418007</v>
          </cell>
          <cell r="U18">
            <v>819.6077170418007</v>
          </cell>
          <cell r="V18">
            <v>819.6077170418007</v>
          </cell>
          <cell r="W18">
            <v>819.6077170418007</v>
          </cell>
          <cell r="X18">
            <v>819.6077170418007</v>
          </cell>
          <cell r="Y18">
            <v>819.6077170418007</v>
          </cell>
          <cell r="Z18">
            <v>819.6077170418007</v>
          </cell>
          <cell r="AA18">
            <v>819.6077170418007</v>
          </cell>
          <cell r="AB18">
            <v>819.6077170418007</v>
          </cell>
          <cell r="AC18">
            <v>819.6077170418007</v>
          </cell>
          <cell r="AD18">
            <v>819.6077170418007</v>
          </cell>
          <cell r="AE18">
            <v>819.6077170418007</v>
          </cell>
          <cell r="AF18">
            <v>819.6077170418007</v>
          </cell>
          <cell r="AG18">
            <v>819.6077170418007</v>
          </cell>
          <cell r="AH18">
            <v>819.6077170418007</v>
          </cell>
          <cell r="AI18">
            <v>819.6077170418007</v>
          </cell>
          <cell r="AJ18">
            <v>819.6077170418007</v>
          </cell>
          <cell r="AK18">
            <v>819.6077170418007</v>
          </cell>
          <cell r="AL18">
            <v>819.6077170418007</v>
          </cell>
          <cell r="AM18">
            <v>819.6077170418007</v>
          </cell>
          <cell r="AN18">
            <v>819.6077170418007</v>
          </cell>
          <cell r="AO18">
            <v>819.6077170418007</v>
          </cell>
          <cell r="AP18">
            <v>819.6077170418007</v>
          </cell>
          <cell r="AQ18">
            <v>819.6077170418007</v>
          </cell>
          <cell r="AS18">
            <v>15</v>
          </cell>
          <cell r="AT18">
            <v>15</v>
          </cell>
          <cell r="AU18">
            <v>15</v>
          </cell>
          <cell r="AV18">
            <v>15</v>
          </cell>
          <cell r="AW18">
            <v>15</v>
          </cell>
          <cell r="AX18">
            <v>13.392282958199356</v>
          </cell>
          <cell r="AY18">
            <v>13.392282958199356</v>
          </cell>
          <cell r="AZ18">
            <v>13.392282958199356</v>
          </cell>
          <cell r="BA18">
            <v>13.392282958199356</v>
          </cell>
          <cell r="BB18">
            <v>13.392282958199356</v>
          </cell>
          <cell r="BC18">
            <v>13.392282958199356</v>
          </cell>
          <cell r="BD18">
            <v>13.392282958199356</v>
          </cell>
          <cell r="BE18">
            <v>13.392282958199356</v>
          </cell>
          <cell r="BF18">
            <v>13.392282958199356</v>
          </cell>
          <cell r="BG18">
            <v>13.392282958199356</v>
          </cell>
          <cell r="BH18">
            <v>13.392282958199356</v>
          </cell>
          <cell r="BI18">
            <v>13.392282958199356</v>
          </cell>
          <cell r="BJ18">
            <v>13.392282958199356</v>
          </cell>
          <cell r="BK18">
            <v>13.392282958199356</v>
          </cell>
          <cell r="BL18">
            <v>13.392282958199356</v>
          </cell>
          <cell r="BM18">
            <v>13.392282958199356</v>
          </cell>
          <cell r="BN18">
            <v>13.392282958199356</v>
          </cell>
          <cell r="BO18">
            <v>13.392282958199356</v>
          </cell>
          <cell r="BP18">
            <v>13.392282958199356</v>
          </cell>
          <cell r="BQ18">
            <v>13.392282958199356</v>
          </cell>
          <cell r="BR18">
            <v>13.392282958199356</v>
          </cell>
          <cell r="BS18">
            <v>13.392282958199356</v>
          </cell>
          <cell r="BT18">
            <v>13.392282958199356</v>
          </cell>
          <cell r="BU18">
            <v>13.392282958199356</v>
          </cell>
          <cell r="BV18">
            <v>13.392282958199356</v>
          </cell>
          <cell r="BW18">
            <v>13.392282958199356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</row>
        <row r="19">
          <cell r="M19">
            <v>1077</v>
          </cell>
          <cell r="N19">
            <v>1077</v>
          </cell>
          <cell r="O19">
            <v>1077</v>
          </cell>
          <cell r="P19">
            <v>1077</v>
          </cell>
          <cell r="Q19">
            <v>1077</v>
          </cell>
          <cell r="R19">
            <v>1077</v>
          </cell>
          <cell r="S19">
            <v>1077</v>
          </cell>
          <cell r="T19">
            <v>1077</v>
          </cell>
          <cell r="U19">
            <v>1077</v>
          </cell>
          <cell r="V19">
            <v>1077</v>
          </cell>
          <cell r="W19">
            <v>1077</v>
          </cell>
          <cell r="X19">
            <v>1077</v>
          </cell>
          <cell r="Y19">
            <v>1077</v>
          </cell>
          <cell r="Z19">
            <v>1077</v>
          </cell>
          <cell r="AA19">
            <v>1077</v>
          </cell>
          <cell r="AB19">
            <v>1077</v>
          </cell>
          <cell r="AC19">
            <v>1077</v>
          </cell>
          <cell r="AD19">
            <v>1077</v>
          </cell>
          <cell r="AE19">
            <v>1077</v>
          </cell>
          <cell r="AF19">
            <v>1077</v>
          </cell>
          <cell r="AG19">
            <v>1077</v>
          </cell>
          <cell r="AH19">
            <v>1077</v>
          </cell>
          <cell r="AI19">
            <v>1077</v>
          </cell>
          <cell r="AJ19">
            <v>1077</v>
          </cell>
          <cell r="AK19">
            <v>1077</v>
          </cell>
          <cell r="AL19">
            <v>1077</v>
          </cell>
          <cell r="AM19">
            <v>1077</v>
          </cell>
          <cell r="AN19">
            <v>1077</v>
          </cell>
          <cell r="AO19">
            <v>1077</v>
          </cell>
          <cell r="AP19">
            <v>1077</v>
          </cell>
          <cell r="AQ19">
            <v>1077</v>
          </cell>
          <cell r="AS19">
            <v>165</v>
          </cell>
          <cell r="AT19">
            <v>165</v>
          </cell>
          <cell r="AU19">
            <v>165</v>
          </cell>
          <cell r="AV19">
            <v>165</v>
          </cell>
          <cell r="AW19">
            <v>165</v>
          </cell>
          <cell r="AX19">
            <v>165</v>
          </cell>
          <cell r="AY19">
            <v>165</v>
          </cell>
          <cell r="AZ19">
            <v>165</v>
          </cell>
          <cell r="BA19">
            <v>165</v>
          </cell>
          <cell r="BB19">
            <v>165</v>
          </cell>
          <cell r="BC19">
            <v>165</v>
          </cell>
          <cell r="BD19">
            <v>165</v>
          </cell>
          <cell r="BE19">
            <v>165</v>
          </cell>
          <cell r="BF19">
            <v>165</v>
          </cell>
          <cell r="BG19">
            <v>165</v>
          </cell>
          <cell r="BH19">
            <v>165</v>
          </cell>
          <cell r="BI19">
            <v>165</v>
          </cell>
          <cell r="BJ19">
            <v>165</v>
          </cell>
          <cell r="BK19">
            <v>165</v>
          </cell>
          <cell r="BL19">
            <v>165</v>
          </cell>
          <cell r="BM19">
            <v>165</v>
          </cell>
          <cell r="BN19">
            <v>165</v>
          </cell>
          <cell r="BO19">
            <v>165</v>
          </cell>
          <cell r="BP19">
            <v>165</v>
          </cell>
          <cell r="BQ19">
            <v>165</v>
          </cell>
          <cell r="BR19">
            <v>165</v>
          </cell>
          <cell r="BS19">
            <v>165</v>
          </cell>
          <cell r="BT19">
            <v>165</v>
          </cell>
          <cell r="BU19">
            <v>165</v>
          </cell>
          <cell r="BV19">
            <v>165</v>
          </cell>
          <cell r="BW19">
            <v>165</v>
          </cell>
          <cell r="BY19">
            <v>52</v>
          </cell>
          <cell r="BZ19">
            <v>52</v>
          </cell>
          <cell r="CA19">
            <v>52</v>
          </cell>
          <cell r="CB19">
            <v>52</v>
          </cell>
          <cell r="CC19">
            <v>52</v>
          </cell>
          <cell r="CD19">
            <v>52</v>
          </cell>
          <cell r="CE19">
            <v>52</v>
          </cell>
          <cell r="CF19">
            <v>52</v>
          </cell>
          <cell r="CG19">
            <v>52</v>
          </cell>
          <cell r="CH19">
            <v>52</v>
          </cell>
          <cell r="CI19">
            <v>52</v>
          </cell>
          <cell r="CJ19">
            <v>52</v>
          </cell>
          <cell r="CK19">
            <v>52</v>
          </cell>
          <cell r="CL19">
            <v>52</v>
          </cell>
          <cell r="CM19">
            <v>52</v>
          </cell>
          <cell r="CN19">
            <v>52</v>
          </cell>
          <cell r="CO19">
            <v>52</v>
          </cell>
          <cell r="CP19">
            <v>52</v>
          </cell>
          <cell r="CQ19">
            <v>52</v>
          </cell>
          <cell r="CR19">
            <v>52</v>
          </cell>
          <cell r="CS19">
            <v>52</v>
          </cell>
          <cell r="CT19">
            <v>52</v>
          </cell>
          <cell r="CU19">
            <v>52</v>
          </cell>
          <cell r="CV19">
            <v>52</v>
          </cell>
          <cell r="CW19">
            <v>52</v>
          </cell>
          <cell r="CX19">
            <v>52</v>
          </cell>
          <cell r="CY19">
            <v>52</v>
          </cell>
          <cell r="CZ19">
            <v>52</v>
          </cell>
          <cell r="DA19">
            <v>52</v>
          </cell>
          <cell r="DB19">
            <v>52</v>
          </cell>
          <cell r="DC19">
            <v>52</v>
          </cell>
        </row>
        <row r="20">
          <cell r="M20">
            <v>1551</v>
          </cell>
          <cell r="N20">
            <v>1551</v>
          </cell>
          <cell r="O20">
            <v>1551</v>
          </cell>
          <cell r="P20">
            <v>1551</v>
          </cell>
          <cell r="Q20">
            <v>1551</v>
          </cell>
          <cell r="R20">
            <v>1551</v>
          </cell>
          <cell r="S20">
            <v>1551</v>
          </cell>
          <cell r="T20">
            <v>1551</v>
          </cell>
          <cell r="U20">
            <v>1551</v>
          </cell>
          <cell r="V20">
            <v>1551</v>
          </cell>
          <cell r="W20">
            <v>1551</v>
          </cell>
          <cell r="X20">
            <v>1551</v>
          </cell>
          <cell r="Y20">
            <v>1551</v>
          </cell>
          <cell r="Z20">
            <v>1551</v>
          </cell>
          <cell r="AA20">
            <v>1551</v>
          </cell>
          <cell r="AB20">
            <v>1551</v>
          </cell>
          <cell r="AC20">
            <v>1551</v>
          </cell>
          <cell r="AD20">
            <v>1551</v>
          </cell>
          <cell r="AE20">
            <v>1551</v>
          </cell>
          <cell r="AF20">
            <v>1551</v>
          </cell>
          <cell r="AG20">
            <v>1551</v>
          </cell>
          <cell r="AH20">
            <v>1551</v>
          </cell>
          <cell r="AI20">
            <v>1551</v>
          </cell>
          <cell r="AJ20">
            <v>1551</v>
          </cell>
          <cell r="AK20">
            <v>1551</v>
          </cell>
          <cell r="AL20">
            <v>1551</v>
          </cell>
          <cell r="AM20">
            <v>1551</v>
          </cell>
          <cell r="AN20">
            <v>1551</v>
          </cell>
          <cell r="AO20">
            <v>1551</v>
          </cell>
          <cell r="AP20">
            <v>1551</v>
          </cell>
          <cell r="AQ20">
            <v>1551</v>
          </cell>
          <cell r="AS20">
            <v>77</v>
          </cell>
          <cell r="AT20">
            <v>77</v>
          </cell>
          <cell r="AU20">
            <v>77</v>
          </cell>
          <cell r="AV20">
            <v>77</v>
          </cell>
          <cell r="AW20">
            <v>77</v>
          </cell>
          <cell r="AX20">
            <v>77</v>
          </cell>
          <cell r="AY20">
            <v>77</v>
          </cell>
          <cell r="AZ20">
            <v>77</v>
          </cell>
          <cell r="BA20">
            <v>77</v>
          </cell>
          <cell r="BB20">
            <v>77</v>
          </cell>
          <cell r="BC20">
            <v>77</v>
          </cell>
          <cell r="BD20">
            <v>77</v>
          </cell>
          <cell r="BE20">
            <v>77</v>
          </cell>
          <cell r="BF20">
            <v>77</v>
          </cell>
          <cell r="BG20">
            <v>77</v>
          </cell>
          <cell r="BH20">
            <v>77</v>
          </cell>
          <cell r="BI20">
            <v>77</v>
          </cell>
          <cell r="BJ20">
            <v>77</v>
          </cell>
          <cell r="BK20">
            <v>77</v>
          </cell>
          <cell r="BL20">
            <v>77</v>
          </cell>
          <cell r="BM20">
            <v>77</v>
          </cell>
          <cell r="BN20">
            <v>77</v>
          </cell>
          <cell r="BO20">
            <v>77</v>
          </cell>
          <cell r="BP20">
            <v>77</v>
          </cell>
          <cell r="BQ20">
            <v>77</v>
          </cell>
          <cell r="BR20">
            <v>77</v>
          </cell>
          <cell r="BS20">
            <v>77</v>
          </cell>
          <cell r="BT20">
            <v>77</v>
          </cell>
          <cell r="BU20">
            <v>77</v>
          </cell>
          <cell r="BV20">
            <v>77</v>
          </cell>
          <cell r="BW20">
            <v>77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</row>
        <row r="21">
          <cell r="M21">
            <v>1354</v>
          </cell>
          <cell r="N21">
            <v>1354</v>
          </cell>
          <cell r="O21">
            <v>1354</v>
          </cell>
          <cell r="P21">
            <v>1354</v>
          </cell>
          <cell r="Q21">
            <v>1354</v>
          </cell>
          <cell r="R21">
            <v>1354</v>
          </cell>
          <cell r="S21">
            <v>1354</v>
          </cell>
          <cell r="T21">
            <v>1354</v>
          </cell>
          <cell r="U21">
            <v>1354</v>
          </cell>
          <cell r="V21">
            <v>1354</v>
          </cell>
          <cell r="W21">
            <v>1354</v>
          </cell>
          <cell r="X21">
            <v>1354</v>
          </cell>
          <cell r="Y21">
            <v>1354</v>
          </cell>
          <cell r="Z21">
            <v>1354</v>
          </cell>
          <cell r="AA21">
            <v>1354</v>
          </cell>
          <cell r="AB21">
            <v>1354</v>
          </cell>
          <cell r="AC21">
            <v>1354</v>
          </cell>
          <cell r="AD21">
            <v>1354</v>
          </cell>
          <cell r="AE21">
            <v>1354</v>
          </cell>
          <cell r="AF21">
            <v>1354</v>
          </cell>
          <cell r="AG21">
            <v>1354</v>
          </cell>
          <cell r="AH21">
            <v>1354</v>
          </cell>
          <cell r="AI21">
            <v>1354</v>
          </cell>
          <cell r="AJ21">
            <v>1354</v>
          </cell>
          <cell r="AK21">
            <v>1354</v>
          </cell>
          <cell r="AL21">
            <v>1354</v>
          </cell>
          <cell r="AM21">
            <v>1354</v>
          </cell>
          <cell r="AN21">
            <v>1354</v>
          </cell>
          <cell r="AO21">
            <v>1354</v>
          </cell>
          <cell r="AP21">
            <v>1354</v>
          </cell>
          <cell r="AQ21">
            <v>1354</v>
          </cell>
          <cell r="AS21">
            <v>52</v>
          </cell>
          <cell r="AT21">
            <v>52</v>
          </cell>
          <cell r="AU21">
            <v>52</v>
          </cell>
          <cell r="AV21">
            <v>52</v>
          </cell>
          <cell r="AW21">
            <v>52</v>
          </cell>
          <cell r="AX21">
            <v>52</v>
          </cell>
          <cell r="AY21">
            <v>52</v>
          </cell>
          <cell r="AZ21">
            <v>52</v>
          </cell>
          <cell r="BA21">
            <v>52</v>
          </cell>
          <cell r="BB21">
            <v>52</v>
          </cell>
          <cell r="BC21">
            <v>52</v>
          </cell>
          <cell r="BD21">
            <v>52</v>
          </cell>
          <cell r="BE21">
            <v>52</v>
          </cell>
          <cell r="BF21">
            <v>52</v>
          </cell>
          <cell r="BG21">
            <v>52</v>
          </cell>
          <cell r="BH21">
            <v>52</v>
          </cell>
          <cell r="BI21">
            <v>52</v>
          </cell>
          <cell r="BJ21">
            <v>52</v>
          </cell>
          <cell r="BK21">
            <v>52</v>
          </cell>
          <cell r="BL21">
            <v>52</v>
          </cell>
          <cell r="BM21">
            <v>52</v>
          </cell>
          <cell r="BN21">
            <v>52</v>
          </cell>
          <cell r="BO21">
            <v>52</v>
          </cell>
          <cell r="BP21">
            <v>52</v>
          </cell>
          <cell r="BQ21">
            <v>52</v>
          </cell>
          <cell r="BR21">
            <v>52</v>
          </cell>
          <cell r="BS21">
            <v>52</v>
          </cell>
          <cell r="BT21">
            <v>52</v>
          </cell>
          <cell r="BU21">
            <v>52</v>
          </cell>
          <cell r="BV21">
            <v>52</v>
          </cell>
          <cell r="BW21">
            <v>52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</row>
        <row r="22">
          <cell r="M22">
            <v>1005</v>
          </cell>
          <cell r="N22">
            <v>1005</v>
          </cell>
          <cell r="O22">
            <v>1005</v>
          </cell>
          <cell r="P22">
            <v>1005</v>
          </cell>
          <cell r="Q22">
            <v>1005</v>
          </cell>
          <cell r="R22">
            <v>1005</v>
          </cell>
          <cell r="S22">
            <v>1005</v>
          </cell>
          <cell r="T22">
            <v>1005</v>
          </cell>
          <cell r="U22">
            <v>1005</v>
          </cell>
          <cell r="V22">
            <v>1005</v>
          </cell>
          <cell r="W22">
            <v>1005</v>
          </cell>
          <cell r="X22">
            <v>1005</v>
          </cell>
          <cell r="Y22">
            <v>1005</v>
          </cell>
          <cell r="Z22">
            <v>1005</v>
          </cell>
          <cell r="AA22">
            <v>1005</v>
          </cell>
          <cell r="AB22">
            <v>1005</v>
          </cell>
          <cell r="AC22">
            <v>1005</v>
          </cell>
          <cell r="AD22">
            <v>1005</v>
          </cell>
          <cell r="AE22">
            <v>1005</v>
          </cell>
          <cell r="AF22">
            <v>1005</v>
          </cell>
          <cell r="AG22">
            <v>1005</v>
          </cell>
          <cell r="AH22">
            <v>1005</v>
          </cell>
          <cell r="AI22">
            <v>1005</v>
          </cell>
          <cell r="AJ22">
            <v>1005</v>
          </cell>
          <cell r="AK22">
            <v>1005</v>
          </cell>
          <cell r="AL22">
            <v>1005</v>
          </cell>
          <cell r="AM22">
            <v>1005</v>
          </cell>
          <cell r="AN22">
            <v>1005</v>
          </cell>
          <cell r="AO22">
            <v>1005</v>
          </cell>
          <cell r="AP22">
            <v>1005</v>
          </cell>
          <cell r="AQ22">
            <v>1005</v>
          </cell>
          <cell r="AS22">
            <v>39</v>
          </cell>
          <cell r="AT22">
            <v>39</v>
          </cell>
          <cell r="AU22">
            <v>39</v>
          </cell>
          <cell r="AV22">
            <v>39</v>
          </cell>
          <cell r="AW22">
            <v>39</v>
          </cell>
          <cell r="AX22">
            <v>39</v>
          </cell>
          <cell r="AY22">
            <v>39</v>
          </cell>
          <cell r="AZ22">
            <v>39</v>
          </cell>
          <cell r="BA22">
            <v>39</v>
          </cell>
          <cell r="BB22">
            <v>39</v>
          </cell>
          <cell r="BC22">
            <v>39</v>
          </cell>
          <cell r="BD22">
            <v>39</v>
          </cell>
          <cell r="BE22">
            <v>39</v>
          </cell>
          <cell r="BF22">
            <v>39</v>
          </cell>
          <cell r="BG22">
            <v>39</v>
          </cell>
          <cell r="BH22">
            <v>39</v>
          </cell>
          <cell r="BI22">
            <v>39</v>
          </cell>
          <cell r="BJ22">
            <v>39</v>
          </cell>
          <cell r="BK22">
            <v>39</v>
          </cell>
          <cell r="BL22">
            <v>39</v>
          </cell>
          <cell r="BM22">
            <v>39</v>
          </cell>
          <cell r="BN22">
            <v>39</v>
          </cell>
          <cell r="BO22">
            <v>39</v>
          </cell>
          <cell r="BP22">
            <v>39</v>
          </cell>
          <cell r="BQ22">
            <v>39</v>
          </cell>
          <cell r="BR22">
            <v>39</v>
          </cell>
          <cell r="BS22">
            <v>39</v>
          </cell>
          <cell r="BT22">
            <v>39</v>
          </cell>
          <cell r="BU22">
            <v>39</v>
          </cell>
          <cell r="BV22">
            <v>39</v>
          </cell>
          <cell r="BW22">
            <v>39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</row>
        <row r="23">
          <cell r="M23">
            <v>896</v>
          </cell>
          <cell r="N23">
            <v>896</v>
          </cell>
          <cell r="O23">
            <v>896</v>
          </cell>
          <cell r="P23">
            <v>896</v>
          </cell>
          <cell r="Q23">
            <v>896</v>
          </cell>
          <cell r="R23">
            <v>896</v>
          </cell>
          <cell r="S23">
            <v>896</v>
          </cell>
          <cell r="T23">
            <v>896</v>
          </cell>
          <cell r="U23">
            <v>896</v>
          </cell>
          <cell r="V23">
            <v>896</v>
          </cell>
          <cell r="W23">
            <v>896</v>
          </cell>
          <cell r="X23">
            <v>896</v>
          </cell>
          <cell r="Y23">
            <v>896</v>
          </cell>
          <cell r="Z23">
            <v>896</v>
          </cell>
          <cell r="AA23">
            <v>896</v>
          </cell>
          <cell r="AB23">
            <v>896</v>
          </cell>
          <cell r="AC23">
            <v>896</v>
          </cell>
          <cell r="AD23">
            <v>896</v>
          </cell>
          <cell r="AE23">
            <v>896</v>
          </cell>
          <cell r="AF23">
            <v>896</v>
          </cell>
          <cell r="AG23">
            <v>896</v>
          </cell>
          <cell r="AH23">
            <v>896</v>
          </cell>
          <cell r="AI23">
            <v>896</v>
          </cell>
          <cell r="AJ23">
            <v>896</v>
          </cell>
          <cell r="AK23">
            <v>896</v>
          </cell>
          <cell r="AL23">
            <v>896</v>
          </cell>
          <cell r="AM23">
            <v>896</v>
          </cell>
          <cell r="AN23">
            <v>896</v>
          </cell>
          <cell r="AO23">
            <v>896</v>
          </cell>
          <cell r="AP23">
            <v>896</v>
          </cell>
          <cell r="AQ23">
            <v>896</v>
          </cell>
          <cell r="AS23">
            <v>220</v>
          </cell>
          <cell r="AT23">
            <v>220</v>
          </cell>
          <cell r="AU23">
            <v>220</v>
          </cell>
          <cell r="AV23">
            <v>220</v>
          </cell>
          <cell r="AW23">
            <v>220</v>
          </cell>
          <cell r="AX23">
            <v>220</v>
          </cell>
          <cell r="AY23">
            <v>220</v>
          </cell>
          <cell r="AZ23">
            <v>220</v>
          </cell>
          <cell r="BA23">
            <v>220</v>
          </cell>
          <cell r="BB23">
            <v>220</v>
          </cell>
          <cell r="BC23">
            <v>220</v>
          </cell>
          <cell r="BD23">
            <v>220</v>
          </cell>
          <cell r="BE23">
            <v>220</v>
          </cell>
          <cell r="BF23">
            <v>220</v>
          </cell>
          <cell r="BG23">
            <v>220</v>
          </cell>
          <cell r="BH23">
            <v>220</v>
          </cell>
          <cell r="BI23">
            <v>220</v>
          </cell>
          <cell r="BJ23">
            <v>220</v>
          </cell>
          <cell r="BK23">
            <v>220</v>
          </cell>
          <cell r="BL23">
            <v>220</v>
          </cell>
          <cell r="BM23">
            <v>220</v>
          </cell>
          <cell r="BN23">
            <v>220</v>
          </cell>
          <cell r="BO23">
            <v>220</v>
          </cell>
          <cell r="BP23">
            <v>220</v>
          </cell>
          <cell r="BQ23">
            <v>220</v>
          </cell>
          <cell r="BR23">
            <v>220</v>
          </cell>
          <cell r="BS23">
            <v>220</v>
          </cell>
          <cell r="BT23">
            <v>220</v>
          </cell>
          <cell r="BU23">
            <v>220</v>
          </cell>
          <cell r="BV23">
            <v>220</v>
          </cell>
          <cell r="BW23">
            <v>220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</row>
        <row r="24">
          <cell r="M24">
            <v>1506</v>
          </cell>
          <cell r="N24">
            <v>1506</v>
          </cell>
          <cell r="O24">
            <v>1506</v>
          </cell>
          <cell r="P24">
            <v>1506</v>
          </cell>
          <cell r="Q24">
            <v>1506</v>
          </cell>
          <cell r="R24">
            <v>1506</v>
          </cell>
          <cell r="S24">
            <v>1506</v>
          </cell>
          <cell r="T24">
            <v>1506</v>
          </cell>
          <cell r="U24">
            <v>1506</v>
          </cell>
          <cell r="V24">
            <v>1506</v>
          </cell>
          <cell r="W24">
            <v>1506</v>
          </cell>
          <cell r="X24">
            <v>1506</v>
          </cell>
          <cell r="Y24">
            <v>1506</v>
          </cell>
          <cell r="Z24">
            <v>1506</v>
          </cell>
          <cell r="AA24">
            <v>1506</v>
          </cell>
          <cell r="AB24">
            <v>1506</v>
          </cell>
          <cell r="AC24">
            <v>1506</v>
          </cell>
          <cell r="AD24">
            <v>1506</v>
          </cell>
          <cell r="AE24">
            <v>1506</v>
          </cell>
          <cell r="AF24">
            <v>1506</v>
          </cell>
          <cell r="AG24">
            <v>1506</v>
          </cell>
          <cell r="AH24">
            <v>1506</v>
          </cell>
          <cell r="AI24">
            <v>1506</v>
          </cell>
          <cell r="AJ24">
            <v>1506</v>
          </cell>
          <cell r="AK24">
            <v>1506</v>
          </cell>
          <cell r="AL24">
            <v>1506</v>
          </cell>
          <cell r="AM24">
            <v>1506</v>
          </cell>
          <cell r="AN24">
            <v>1506</v>
          </cell>
          <cell r="AO24">
            <v>1506</v>
          </cell>
          <cell r="AP24">
            <v>1506</v>
          </cell>
          <cell r="AQ24">
            <v>1506</v>
          </cell>
          <cell r="AS24">
            <v>557</v>
          </cell>
          <cell r="AT24">
            <v>557</v>
          </cell>
          <cell r="AU24">
            <v>557</v>
          </cell>
          <cell r="AV24">
            <v>557</v>
          </cell>
          <cell r="AW24">
            <v>557</v>
          </cell>
          <cell r="AX24">
            <v>557</v>
          </cell>
          <cell r="AY24">
            <v>557</v>
          </cell>
          <cell r="AZ24">
            <v>557</v>
          </cell>
          <cell r="BA24">
            <v>557</v>
          </cell>
          <cell r="BB24">
            <v>557</v>
          </cell>
          <cell r="BC24">
            <v>557</v>
          </cell>
          <cell r="BD24">
            <v>557</v>
          </cell>
          <cell r="BE24">
            <v>557</v>
          </cell>
          <cell r="BF24">
            <v>557</v>
          </cell>
          <cell r="BG24">
            <v>557</v>
          </cell>
          <cell r="BH24">
            <v>557</v>
          </cell>
          <cell r="BI24">
            <v>557</v>
          </cell>
          <cell r="BJ24">
            <v>557</v>
          </cell>
          <cell r="BK24">
            <v>557</v>
          </cell>
          <cell r="BL24">
            <v>557</v>
          </cell>
          <cell r="BM24">
            <v>557</v>
          </cell>
          <cell r="BN24">
            <v>557</v>
          </cell>
          <cell r="BO24">
            <v>557</v>
          </cell>
          <cell r="BP24">
            <v>557</v>
          </cell>
          <cell r="BQ24">
            <v>557</v>
          </cell>
          <cell r="BR24">
            <v>557</v>
          </cell>
          <cell r="BS24">
            <v>557</v>
          </cell>
          <cell r="BT24">
            <v>557</v>
          </cell>
          <cell r="BU24">
            <v>557</v>
          </cell>
          <cell r="BV24">
            <v>557</v>
          </cell>
          <cell r="BW24">
            <v>557</v>
          </cell>
          <cell r="BY24">
            <v>14</v>
          </cell>
          <cell r="BZ24">
            <v>14</v>
          </cell>
          <cell r="CA24">
            <v>14</v>
          </cell>
          <cell r="CB24">
            <v>14</v>
          </cell>
          <cell r="CC24">
            <v>14</v>
          </cell>
          <cell r="CD24">
            <v>14</v>
          </cell>
          <cell r="CE24">
            <v>14</v>
          </cell>
          <cell r="CF24">
            <v>14</v>
          </cell>
          <cell r="CG24">
            <v>14</v>
          </cell>
          <cell r="CH24">
            <v>14</v>
          </cell>
          <cell r="CI24">
            <v>14</v>
          </cell>
          <cell r="CJ24">
            <v>14</v>
          </cell>
          <cell r="CK24">
            <v>14</v>
          </cell>
          <cell r="CL24">
            <v>14</v>
          </cell>
          <cell r="CM24">
            <v>14</v>
          </cell>
          <cell r="CN24">
            <v>14</v>
          </cell>
          <cell r="CO24">
            <v>14</v>
          </cell>
          <cell r="CP24">
            <v>14</v>
          </cell>
          <cell r="CQ24">
            <v>14</v>
          </cell>
          <cell r="CR24">
            <v>14</v>
          </cell>
          <cell r="CS24">
            <v>14</v>
          </cell>
          <cell r="CT24">
            <v>14</v>
          </cell>
          <cell r="CU24">
            <v>14</v>
          </cell>
          <cell r="CV24">
            <v>14</v>
          </cell>
          <cell r="CW24">
            <v>14</v>
          </cell>
          <cell r="CX24">
            <v>14</v>
          </cell>
          <cell r="CY24">
            <v>14</v>
          </cell>
          <cell r="CZ24">
            <v>14</v>
          </cell>
          <cell r="DA24">
            <v>14</v>
          </cell>
          <cell r="DB24">
            <v>14</v>
          </cell>
          <cell r="DC24">
            <v>14</v>
          </cell>
        </row>
        <row r="25">
          <cell r="M25">
            <v>2255</v>
          </cell>
          <cell r="N25">
            <v>2255</v>
          </cell>
          <cell r="O25">
            <v>2255</v>
          </cell>
          <cell r="P25">
            <v>2255</v>
          </cell>
          <cell r="Q25">
            <v>2255</v>
          </cell>
          <cell r="R25">
            <v>2255</v>
          </cell>
          <cell r="S25">
            <v>2255</v>
          </cell>
          <cell r="T25">
            <v>2255</v>
          </cell>
          <cell r="U25">
            <v>2255</v>
          </cell>
          <cell r="V25">
            <v>2255</v>
          </cell>
          <cell r="W25">
            <v>2255</v>
          </cell>
          <cell r="X25">
            <v>2255</v>
          </cell>
          <cell r="Y25">
            <v>2255</v>
          </cell>
          <cell r="Z25">
            <v>2255</v>
          </cell>
          <cell r="AA25">
            <v>2255</v>
          </cell>
          <cell r="AB25">
            <v>2255</v>
          </cell>
          <cell r="AC25">
            <v>2255</v>
          </cell>
          <cell r="AD25">
            <v>2255</v>
          </cell>
          <cell r="AE25">
            <v>2255</v>
          </cell>
          <cell r="AF25">
            <v>2255</v>
          </cell>
          <cell r="AG25">
            <v>2255</v>
          </cell>
          <cell r="AH25">
            <v>2255</v>
          </cell>
          <cell r="AI25">
            <v>2255</v>
          </cell>
          <cell r="AJ25">
            <v>2255</v>
          </cell>
          <cell r="AK25">
            <v>2255</v>
          </cell>
          <cell r="AL25">
            <v>2255</v>
          </cell>
          <cell r="AM25">
            <v>2255</v>
          </cell>
          <cell r="AN25">
            <v>2255</v>
          </cell>
          <cell r="AO25">
            <v>2255</v>
          </cell>
          <cell r="AP25">
            <v>2255</v>
          </cell>
          <cell r="AQ25">
            <v>2255</v>
          </cell>
          <cell r="AS25">
            <v>19</v>
          </cell>
          <cell r="AT25">
            <v>19</v>
          </cell>
          <cell r="AU25">
            <v>19</v>
          </cell>
          <cell r="AV25">
            <v>19</v>
          </cell>
          <cell r="AW25">
            <v>19</v>
          </cell>
          <cell r="AX25">
            <v>19</v>
          </cell>
          <cell r="AY25">
            <v>19</v>
          </cell>
          <cell r="AZ25">
            <v>19</v>
          </cell>
          <cell r="BA25">
            <v>19</v>
          </cell>
          <cell r="BB25">
            <v>19</v>
          </cell>
          <cell r="BC25">
            <v>19</v>
          </cell>
          <cell r="BD25">
            <v>19</v>
          </cell>
          <cell r="BE25">
            <v>19</v>
          </cell>
          <cell r="BF25">
            <v>19</v>
          </cell>
          <cell r="BG25">
            <v>19</v>
          </cell>
          <cell r="BH25">
            <v>19</v>
          </cell>
          <cell r="BI25">
            <v>19</v>
          </cell>
          <cell r="BJ25">
            <v>19</v>
          </cell>
          <cell r="BK25">
            <v>19</v>
          </cell>
          <cell r="BL25">
            <v>19</v>
          </cell>
          <cell r="BM25">
            <v>19</v>
          </cell>
          <cell r="BN25">
            <v>19</v>
          </cell>
          <cell r="BO25">
            <v>19</v>
          </cell>
          <cell r="BP25">
            <v>19</v>
          </cell>
          <cell r="BQ25">
            <v>19</v>
          </cell>
          <cell r="BR25">
            <v>19</v>
          </cell>
          <cell r="BS25">
            <v>19</v>
          </cell>
          <cell r="BT25">
            <v>19</v>
          </cell>
          <cell r="BU25">
            <v>19</v>
          </cell>
          <cell r="BV25">
            <v>19</v>
          </cell>
          <cell r="BW25">
            <v>19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</row>
        <row r="26">
          <cell r="M26">
            <v>2416</v>
          </cell>
          <cell r="N26">
            <v>2416</v>
          </cell>
          <cell r="O26">
            <v>2416</v>
          </cell>
          <cell r="P26">
            <v>2416</v>
          </cell>
          <cell r="Q26">
            <v>2416</v>
          </cell>
          <cell r="R26">
            <v>2416</v>
          </cell>
          <cell r="S26">
            <v>2416</v>
          </cell>
          <cell r="T26">
            <v>2416</v>
          </cell>
          <cell r="U26">
            <v>2416</v>
          </cell>
          <cell r="V26">
            <v>2416</v>
          </cell>
          <cell r="W26">
            <v>2416</v>
          </cell>
          <cell r="X26">
            <v>2416</v>
          </cell>
          <cell r="Y26">
            <v>2416</v>
          </cell>
          <cell r="Z26">
            <v>2416</v>
          </cell>
          <cell r="AA26">
            <v>2416</v>
          </cell>
          <cell r="AB26">
            <v>2416</v>
          </cell>
          <cell r="AC26">
            <v>2416</v>
          </cell>
          <cell r="AD26">
            <v>2416</v>
          </cell>
          <cell r="AE26">
            <v>2416</v>
          </cell>
          <cell r="AF26">
            <v>2416</v>
          </cell>
          <cell r="AG26">
            <v>2416</v>
          </cell>
          <cell r="AH26">
            <v>2416</v>
          </cell>
          <cell r="AI26">
            <v>2416</v>
          </cell>
          <cell r="AJ26">
            <v>2416</v>
          </cell>
          <cell r="AK26">
            <v>2416</v>
          </cell>
          <cell r="AL26">
            <v>2416</v>
          </cell>
          <cell r="AM26">
            <v>2416</v>
          </cell>
          <cell r="AN26">
            <v>2416</v>
          </cell>
          <cell r="AO26">
            <v>2416</v>
          </cell>
          <cell r="AP26">
            <v>2416</v>
          </cell>
          <cell r="AQ26">
            <v>2416</v>
          </cell>
          <cell r="AS26">
            <v>457</v>
          </cell>
          <cell r="AT26">
            <v>457</v>
          </cell>
          <cell r="AU26">
            <v>457</v>
          </cell>
          <cell r="AV26">
            <v>457</v>
          </cell>
          <cell r="AW26">
            <v>457</v>
          </cell>
          <cell r="AX26">
            <v>457</v>
          </cell>
          <cell r="AY26">
            <v>457</v>
          </cell>
          <cell r="AZ26">
            <v>457</v>
          </cell>
          <cell r="BA26">
            <v>457</v>
          </cell>
          <cell r="BB26">
            <v>457</v>
          </cell>
          <cell r="BC26">
            <v>457</v>
          </cell>
          <cell r="BD26">
            <v>457</v>
          </cell>
          <cell r="BE26">
            <v>457</v>
          </cell>
          <cell r="BF26">
            <v>457</v>
          </cell>
          <cell r="BG26">
            <v>457</v>
          </cell>
          <cell r="BH26">
            <v>457</v>
          </cell>
          <cell r="BI26">
            <v>457</v>
          </cell>
          <cell r="BJ26">
            <v>457</v>
          </cell>
          <cell r="BK26">
            <v>457</v>
          </cell>
          <cell r="BL26">
            <v>457</v>
          </cell>
          <cell r="BM26">
            <v>457</v>
          </cell>
          <cell r="BN26">
            <v>457</v>
          </cell>
          <cell r="BO26">
            <v>457</v>
          </cell>
          <cell r="BP26">
            <v>457</v>
          </cell>
          <cell r="BQ26">
            <v>457</v>
          </cell>
          <cell r="BR26">
            <v>457</v>
          </cell>
          <cell r="BS26">
            <v>457</v>
          </cell>
          <cell r="BT26">
            <v>457</v>
          </cell>
          <cell r="BU26">
            <v>457</v>
          </cell>
          <cell r="BV26">
            <v>457</v>
          </cell>
          <cell r="BW26">
            <v>457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</row>
        <row r="27">
          <cell r="M27">
            <v>1654</v>
          </cell>
          <cell r="N27">
            <v>1654</v>
          </cell>
          <cell r="O27">
            <v>1654</v>
          </cell>
          <cell r="P27">
            <v>1654</v>
          </cell>
          <cell r="Q27">
            <v>1735.3176007866273</v>
          </cell>
          <cell r="R27">
            <v>1735.3176007866273</v>
          </cell>
          <cell r="S27">
            <v>1735.3176007866273</v>
          </cell>
          <cell r="T27">
            <v>1735.3176007866273</v>
          </cell>
          <cell r="U27">
            <v>1735.3176007866273</v>
          </cell>
          <cell r="V27">
            <v>1735.3176007866273</v>
          </cell>
          <cell r="W27">
            <v>1735.3176007866273</v>
          </cell>
          <cell r="X27">
            <v>1735.3176007866273</v>
          </cell>
          <cell r="Y27">
            <v>1735.3176007866273</v>
          </cell>
          <cell r="Z27">
            <v>1735.3176007866273</v>
          </cell>
          <cell r="AA27">
            <v>1735.3176007866273</v>
          </cell>
          <cell r="AB27">
            <v>1735.3176007866273</v>
          </cell>
          <cell r="AC27">
            <v>1735.3176007866273</v>
          </cell>
          <cell r="AD27">
            <v>1735.3176007866273</v>
          </cell>
          <cell r="AE27">
            <v>1735.3176007866273</v>
          </cell>
          <cell r="AF27">
            <v>1735.3176007866273</v>
          </cell>
          <cell r="AG27">
            <v>1735.3176007866273</v>
          </cell>
          <cell r="AH27">
            <v>1735.3176007866273</v>
          </cell>
          <cell r="AI27">
            <v>1735.3176007866273</v>
          </cell>
          <cell r="AJ27">
            <v>1735.3176007866273</v>
          </cell>
          <cell r="AK27">
            <v>1735.3176007866273</v>
          </cell>
          <cell r="AL27">
            <v>1735.3176007866273</v>
          </cell>
          <cell r="AM27">
            <v>1735.3176007866273</v>
          </cell>
          <cell r="AN27">
            <v>1735.3176007866273</v>
          </cell>
          <cell r="AO27">
            <v>1735.3176007866273</v>
          </cell>
          <cell r="AP27">
            <v>1735.3176007866273</v>
          </cell>
          <cell r="AQ27">
            <v>1735.3176007866273</v>
          </cell>
          <cell r="AS27">
            <v>380</v>
          </cell>
          <cell r="AT27">
            <v>380</v>
          </cell>
          <cell r="AU27">
            <v>380</v>
          </cell>
          <cell r="AV27">
            <v>380</v>
          </cell>
          <cell r="AW27">
            <v>398.68239921337266</v>
          </cell>
          <cell r="AX27">
            <v>398.68239921337266</v>
          </cell>
          <cell r="AY27">
            <v>398.68239921337266</v>
          </cell>
          <cell r="AZ27">
            <v>398.68239921337266</v>
          </cell>
          <cell r="BA27">
            <v>398.68239921337266</v>
          </cell>
          <cell r="BB27">
            <v>398.68239921337266</v>
          </cell>
          <cell r="BC27">
            <v>398.68239921337266</v>
          </cell>
          <cell r="BD27">
            <v>398.68239921337266</v>
          </cell>
          <cell r="BE27">
            <v>398.68239921337266</v>
          </cell>
          <cell r="BF27">
            <v>398.68239921337266</v>
          </cell>
          <cell r="BG27">
            <v>398.68239921337266</v>
          </cell>
          <cell r="BH27">
            <v>398.68239921337266</v>
          </cell>
          <cell r="BI27">
            <v>398.68239921337266</v>
          </cell>
          <cell r="BJ27">
            <v>398.68239921337266</v>
          </cell>
          <cell r="BK27">
            <v>398.68239921337266</v>
          </cell>
          <cell r="BL27">
            <v>398.68239921337266</v>
          </cell>
          <cell r="BM27">
            <v>398.68239921337266</v>
          </cell>
          <cell r="BN27">
            <v>398.68239921337266</v>
          </cell>
          <cell r="BO27">
            <v>398.68239921337266</v>
          </cell>
          <cell r="BP27">
            <v>398.68239921337266</v>
          </cell>
          <cell r="BQ27">
            <v>398.68239921337266</v>
          </cell>
          <cell r="BR27">
            <v>398.68239921337266</v>
          </cell>
          <cell r="BS27">
            <v>398.68239921337266</v>
          </cell>
          <cell r="BT27">
            <v>398.68239921337266</v>
          </cell>
          <cell r="BU27">
            <v>398.68239921337266</v>
          </cell>
          <cell r="BV27">
            <v>398.68239921337266</v>
          </cell>
          <cell r="BW27">
            <v>398.68239921337266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</row>
        <row r="28">
          <cell r="M28">
            <v>1119</v>
          </cell>
          <cell r="N28">
            <v>1119</v>
          </cell>
          <cell r="O28">
            <v>1119</v>
          </cell>
          <cell r="P28">
            <v>1119</v>
          </cell>
          <cell r="Q28">
            <v>1119</v>
          </cell>
          <cell r="R28">
            <v>1119</v>
          </cell>
          <cell r="S28">
            <v>1119</v>
          </cell>
          <cell r="T28">
            <v>1119</v>
          </cell>
          <cell r="U28">
            <v>1119</v>
          </cell>
          <cell r="V28">
            <v>1119</v>
          </cell>
          <cell r="W28">
            <v>1119</v>
          </cell>
          <cell r="X28">
            <v>1119</v>
          </cell>
          <cell r="Y28">
            <v>1119</v>
          </cell>
          <cell r="Z28">
            <v>1119</v>
          </cell>
          <cell r="AA28">
            <v>1119</v>
          </cell>
          <cell r="AB28">
            <v>1119</v>
          </cell>
          <cell r="AC28">
            <v>1119</v>
          </cell>
          <cell r="AD28">
            <v>1119</v>
          </cell>
          <cell r="AE28">
            <v>1119</v>
          </cell>
          <cell r="AF28">
            <v>1119</v>
          </cell>
          <cell r="AG28">
            <v>1119</v>
          </cell>
          <cell r="AH28">
            <v>1119</v>
          </cell>
          <cell r="AI28">
            <v>1119</v>
          </cell>
          <cell r="AJ28">
            <v>1119</v>
          </cell>
          <cell r="AK28">
            <v>1119</v>
          </cell>
          <cell r="AL28">
            <v>1119</v>
          </cell>
          <cell r="AM28">
            <v>1119</v>
          </cell>
          <cell r="AN28">
            <v>1119</v>
          </cell>
          <cell r="AO28">
            <v>1119</v>
          </cell>
          <cell r="AP28">
            <v>1119</v>
          </cell>
          <cell r="AQ28">
            <v>1119</v>
          </cell>
          <cell r="AS28">
            <v>380</v>
          </cell>
          <cell r="AT28">
            <v>380</v>
          </cell>
          <cell r="AU28">
            <v>380</v>
          </cell>
          <cell r="AV28">
            <v>380</v>
          </cell>
          <cell r="AW28">
            <v>380</v>
          </cell>
          <cell r="AX28">
            <v>380</v>
          </cell>
          <cell r="AY28">
            <v>380</v>
          </cell>
          <cell r="AZ28">
            <v>380</v>
          </cell>
          <cell r="BA28">
            <v>380</v>
          </cell>
          <cell r="BB28">
            <v>380</v>
          </cell>
          <cell r="BC28">
            <v>380</v>
          </cell>
          <cell r="BD28">
            <v>380</v>
          </cell>
          <cell r="BE28">
            <v>380</v>
          </cell>
          <cell r="BF28">
            <v>380</v>
          </cell>
          <cell r="BG28">
            <v>380</v>
          </cell>
          <cell r="BH28">
            <v>380</v>
          </cell>
          <cell r="BI28">
            <v>380</v>
          </cell>
          <cell r="BJ28">
            <v>380</v>
          </cell>
          <cell r="BK28">
            <v>380</v>
          </cell>
          <cell r="BL28">
            <v>380</v>
          </cell>
          <cell r="BM28">
            <v>380</v>
          </cell>
          <cell r="BN28">
            <v>380</v>
          </cell>
          <cell r="BO28">
            <v>380</v>
          </cell>
          <cell r="BP28">
            <v>380</v>
          </cell>
          <cell r="BQ28">
            <v>380</v>
          </cell>
          <cell r="BR28">
            <v>380</v>
          </cell>
          <cell r="BS28">
            <v>380</v>
          </cell>
          <cell r="BT28">
            <v>380</v>
          </cell>
          <cell r="BU28">
            <v>380</v>
          </cell>
          <cell r="BV28">
            <v>380</v>
          </cell>
          <cell r="BW28">
            <v>380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</row>
        <row r="29">
          <cell r="M29">
            <v>952</v>
          </cell>
          <cell r="N29">
            <v>952</v>
          </cell>
          <cell r="O29">
            <v>952</v>
          </cell>
          <cell r="P29">
            <v>952</v>
          </cell>
          <cell r="Q29">
            <v>952</v>
          </cell>
          <cell r="R29">
            <v>952</v>
          </cell>
          <cell r="S29">
            <v>952</v>
          </cell>
          <cell r="T29">
            <v>952</v>
          </cell>
          <cell r="U29">
            <v>952</v>
          </cell>
          <cell r="V29">
            <v>952</v>
          </cell>
          <cell r="W29">
            <v>952</v>
          </cell>
          <cell r="X29">
            <v>952</v>
          </cell>
          <cell r="Y29">
            <v>952</v>
          </cell>
          <cell r="Z29">
            <v>952</v>
          </cell>
          <cell r="AA29">
            <v>952</v>
          </cell>
          <cell r="AB29">
            <v>952</v>
          </cell>
          <cell r="AC29">
            <v>952</v>
          </cell>
          <cell r="AD29">
            <v>952</v>
          </cell>
          <cell r="AE29">
            <v>952</v>
          </cell>
          <cell r="AF29">
            <v>952</v>
          </cell>
          <cell r="AG29">
            <v>952</v>
          </cell>
          <cell r="AH29">
            <v>952</v>
          </cell>
          <cell r="AI29">
            <v>952</v>
          </cell>
          <cell r="AJ29">
            <v>952</v>
          </cell>
          <cell r="AK29">
            <v>952</v>
          </cell>
          <cell r="AL29">
            <v>952</v>
          </cell>
          <cell r="AM29">
            <v>952</v>
          </cell>
          <cell r="AN29">
            <v>952</v>
          </cell>
          <cell r="AO29">
            <v>952</v>
          </cell>
          <cell r="AP29">
            <v>952</v>
          </cell>
          <cell r="AQ29">
            <v>952</v>
          </cell>
          <cell r="AS29">
            <v>380</v>
          </cell>
          <cell r="AT29">
            <v>380</v>
          </cell>
          <cell r="AU29">
            <v>380</v>
          </cell>
          <cell r="AV29">
            <v>380</v>
          </cell>
          <cell r="AW29">
            <v>380</v>
          </cell>
          <cell r="AX29">
            <v>380</v>
          </cell>
          <cell r="AY29">
            <v>380</v>
          </cell>
          <cell r="AZ29">
            <v>380</v>
          </cell>
          <cell r="BA29">
            <v>380</v>
          </cell>
          <cell r="BB29">
            <v>380</v>
          </cell>
          <cell r="BC29">
            <v>380</v>
          </cell>
          <cell r="BD29">
            <v>380</v>
          </cell>
          <cell r="BE29">
            <v>380</v>
          </cell>
          <cell r="BF29">
            <v>380</v>
          </cell>
          <cell r="BG29">
            <v>380</v>
          </cell>
          <cell r="BH29">
            <v>380</v>
          </cell>
          <cell r="BI29">
            <v>380</v>
          </cell>
          <cell r="BJ29">
            <v>380</v>
          </cell>
          <cell r="BK29">
            <v>380</v>
          </cell>
          <cell r="BL29">
            <v>380</v>
          </cell>
          <cell r="BM29">
            <v>380</v>
          </cell>
          <cell r="BN29">
            <v>380</v>
          </cell>
          <cell r="BO29">
            <v>380</v>
          </cell>
          <cell r="BP29">
            <v>380</v>
          </cell>
          <cell r="BQ29">
            <v>380</v>
          </cell>
          <cell r="BR29">
            <v>380</v>
          </cell>
          <cell r="BS29">
            <v>380</v>
          </cell>
          <cell r="BT29">
            <v>380</v>
          </cell>
          <cell r="BU29">
            <v>380</v>
          </cell>
          <cell r="BV29">
            <v>380</v>
          </cell>
          <cell r="BW29">
            <v>380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M30">
            <v>457</v>
          </cell>
          <cell r="N30">
            <v>457</v>
          </cell>
          <cell r="O30">
            <v>457</v>
          </cell>
          <cell r="P30">
            <v>457</v>
          </cell>
          <cell r="Q30">
            <v>457</v>
          </cell>
          <cell r="R30">
            <v>457</v>
          </cell>
          <cell r="S30">
            <v>457</v>
          </cell>
          <cell r="T30">
            <v>457</v>
          </cell>
          <cell r="U30">
            <v>457</v>
          </cell>
          <cell r="V30">
            <v>457</v>
          </cell>
          <cell r="W30">
            <v>457</v>
          </cell>
          <cell r="X30">
            <v>457</v>
          </cell>
          <cell r="Y30">
            <v>457</v>
          </cell>
          <cell r="Z30">
            <v>457</v>
          </cell>
          <cell r="AA30">
            <v>457</v>
          </cell>
          <cell r="AB30">
            <v>457</v>
          </cell>
          <cell r="AC30">
            <v>457</v>
          </cell>
          <cell r="AD30">
            <v>457</v>
          </cell>
          <cell r="AE30">
            <v>457</v>
          </cell>
          <cell r="AF30">
            <v>457</v>
          </cell>
          <cell r="AG30">
            <v>457</v>
          </cell>
          <cell r="AH30">
            <v>457</v>
          </cell>
          <cell r="AI30">
            <v>457</v>
          </cell>
          <cell r="AJ30">
            <v>457</v>
          </cell>
          <cell r="AK30">
            <v>457</v>
          </cell>
          <cell r="AL30">
            <v>457</v>
          </cell>
          <cell r="AM30">
            <v>457</v>
          </cell>
          <cell r="AN30">
            <v>457</v>
          </cell>
          <cell r="AO30">
            <v>457</v>
          </cell>
          <cell r="AP30">
            <v>457</v>
          </cell>
          <cell r="AQ30">
            <v>457</v>
          </cell>
          <cell r="AS30">
            <v>394</v>
          </cell>
          <cell r="AT30">
            <v>394</v>
          </cell>
          <cell r="AU30">
            <v>394</v>
          </cell>
          <cell r="AV30">
            <v>394</v>
          </cell>
          <cell r="AW30">
            <v>394</v>
          </cell>
          <cell r="AX30">
            <v>394</v>
          </cell>
          <cell r="AY30">
            <v>394</v>
          </cell>
          <cell r="AZ30">
            <v>394</v>
          </cell>
          <cell r="BA30">
            <v>394</v>
          </cell>
          <cell r="BB30">
            <v>394</v>
          </cell>
          <cell r="BC30">
            <v>394</v>
          </cell>
          <cell r="BD30">
            <v>394</v>
          </cell>
          <cell r="BE30">
            <v>394</v>
          </cell>
          <cell r="BF30">
            <v>394</v>
          </cell>
          <cell r="BG30">
            <v>394</v>
          </cell>
          <cell r="BH30">
            <v>394</v>
          </cell>
          <cell r="BI30">
            <v>394</v>
          </cell>
          <cell r="BJ30">
            <v>394</v>
          </cell>
          <cell r="BK30">
            <v>394</v>
          </cell>
          <cell r="BL30">
            <v>394</v>
          </cell>
          <cell r="BM30">
            <v>394</v>
          </cell>
          <cell r="BN30">
            <v>394</v>
          </cell>
          <cell r="BO30">
            <v>394</v>
          </cell>
          <cell r="BP30">
            <v>394</v>
          </cell>
          <cell r="BQ30">
            <v>394</v>
          </cell>
          <cell r="BR30">
            <v>394</v>
          </cell>
          <cell r="BS30">
            <v>394</v>
          </cell>
          <cell r="BT30">
            <v>394</v>
          </cell>
          <cell r="BU30">
            <v>394</v>
          </cell>
          <cell r="BV30">
            <v>394</v>
          </cell>
          <cell r="BW30">
            <v>394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</row>
        <row r="31">
          <cell r="M31">
            <v>719</v>
          </cell>
          <cell r="N31">
            <v>719</v>
          </cell>
          <cell r="O31">
            <v>719</v>
          </cell>
          <cell r="P31">
            <v>719</v>
          </cell>
          <cell r="Q31">
            <v>719</v>
          </cell>
          <cell r="R31">
            <v>719</v>
          </cell>
          <cell r="S31">
            <v>719</v>
          </cell>
          <cell r="T31">
            <v>719</v>
          </cell>
          <cell r="U31">
            <v>719</v>
          </cell>
          <cell r="V31">
            <v>719</v>
          </cell>
          <cell r="W31">
            <v>719</v>
          </cell>
          <cell r="X31">
            <v>719</v>
          </cell>
          <cell r="Y31">
            <v>719</v>
          </cell>
          <cell r="Z31">
            <v>719</v>
          </cell>
          <cell r="AA31">
            <v>719</v>
          </cell>
          <cell r="AB31">
            <v>719</v>
          </cell>
          <cell r="AC31">
            <v>719</v>
          </cell>
          <cell r="AD31">
            <v>719</v>
          </cell>
          <cell r="AE31">
            <v>719</v>
          </cell>
          <cell r="AF31">
            <v>719</v>
          </cell>
          <cell r="AG31">
            <v>719</v>
          </cell>
          <cell r="AH31">
            <v>719</v>
          </cell>
          <cell r="AI31">
            <v>719</v>
          </cell>
          <cell r="AJ31">
            <v>719</v>
          </cell>
          <cell r="AK31">
            <v>719</v>
          </cell>
          <cell r="AL31">
            <v>719</v>
          </cell>
          <cell r="AM31">
            <v>719</v>
          </cell>
          <cell r="AN31">
            <v>719</v>
          </cell>
          <cell r="AO31">
            <v>719</v>
          </cell>
          <cell r="AP31">
            <v>719</v>
          </cell>
          <cell r="AQ31">
            <v>719</v>
          </cell>
          <cell r="AS31">
            <v>183</v>
          </cell>
          <cell r="AT31">
            <v>183</v>
          </cell>
          <cell r="AU31">
            <v>183</v>
          </cell>
          <cell r="AV31">
            <v>183</v>
          </cell>
          <cell r="AW31">
            <v>183</v>
          </cell>
          <cell r="AX31">
            <v>183</v>
          </cell>
          <cell r="AY31">
            <v>183</v>
          </cell>
          <cell r="AZ31">
            <v>183</v>
          </cell>
          <cell r="BA31">
            <v>183</v>
          </cell>
          <cell r="BB31">
            <v>183</v>
          </cell>
          <cell r="BC31">
            <v>183</v>
          </cell>
          <cell r="BD31">
            <v>183</v>
          </cell>
          <cell r="BE31">
            <v>183</v>
          </cell>
          <cell r="BF31">
            <v>183</v>
          </cell>
          <cell r="BG31">
            <v>183</v>
          </cell>
          <cell r="BH31">
            <v>183</v>
          </cell>
          <cell r="BI31">
            <v>183</v>
          </cell>
          <cell r="BJ31">
            <v>183</v>
          </cell>
          <cell r="BK31">
            <v>183</v>
          </cell>
          <cell r="BL31">
            <v>183</v>
          </cell>
          <cell r="BM31">
            <v>183</v>
          </cell>
          <cell r="BN31">
            <v>183</v>
          </cell>
          <cell r="BO31">
            <v>183</v>
          </cell>
          <cell r="BP31">
            <v>183</v>
          </cell>
          <cell r="BQ31">
            <v>183</v>
          </cell>
          <cell r="BR31">
            <v>183</v>
          </cell>
          <cell r="BS31">
            <v>183</v>
          </cell>
          <cell r="BT31">
            <v>183</v>
          </cell>
          <cell r="BU31">
            <v>183</v>
          </cell>
          <cell r="BV31">
            <v>183</v>
          </cell>
          <cell r="BW31">
            <v>183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</row>
        <row r="32"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</row>
        <row r="33"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</row>
        <row r="35"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</row>
        <row r="36"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</row>
        <row r="37"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</row>
        <row r="38"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</row>
        <row r="39"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</row>
        <row r="40">
          <cell r="M40">
            <v>1511</v>
          </cell>
          <cell r="N40">
            <v>1511</v>
          </cell>
          <cell r="O40">
            <v>1511</v>
          </cell>
          <cell r="P40">
            <v>1511</v>
          </cell>
          <cell r="Q40">
            <v>1511</v>
          </cell>
          <cell r="R40">
            <v>1511</v>
          </cell>
          <cell r="S40">
            <v>1511</v>
          </cell>
          <cell r="T40">
            <v>1511</v>
          </cell>
          <cell r="U40">
            <v>1511</v>
          </cell>
          <cell r="V40">
            <v>1511</v>
          </cell>
          <cell r="W40">
            <v>1511</v>
          </cell>
          <cell r="X40">
            <v>1511</v>
          </cell>
          <cell r="Y40">
            <v>1511</v>
          </cell>
          <cell r="Z40">
            <v>1511</v>
          </cell>
          <cell r="AA40">
            <v>1511</v>
          </cell>
          <cell r="AB40">
            <v>1511</v>
          </cell>
          <cell r="AC40">
            <v>1511</v>
          </cell>
          <cell r="AD40">
            <v>1511</v>
          </cell>
          <cell r="AE40">
            <v>1511</v>
          </cell>
          <cell r="AF40">
            <v>1511</v>
          </cell>
          <cell r="AG40">
            <v>1511</v>
          </cell>
          <cell r="AH40">
            <v>1511</v>
          </cell>
          <cell r="AI40">
            <v>1511</v>
          </cell>
          <cell r="AJ40">
            <v>1511</v>
          </cell>
          <cell r="AK40">
            <v>1511</v>
          </cell>
          <cell r="AL40">
            <v>1511</v>
          </cell>
          <cell r="AM40">
            <v>1511</v>
          </cell>
          <cell r="AN40">
            <v>1511</v>
          </cell>
          <cell r="AO40">
            <v>1511</v>
          </cell>
          <cell r="AP40">
            <v>1511</v>
          </cell>
          <cell r="AQ40">
            <v>1511</v>
          </cell>
          <cell r="AS40">
            <v>434</v>
          </cell>
          <cell r="AT40">
            <v>434</v>
          </cell>
          <cell r="AU40">
            <v>434</v>
          </cell>
          <cell r="AV40">
            <v>434</v>
          </cell>
          <cell r="AW40">
            <v>434</v>
          </cell>
          <cell r="AX40">
            <v>434</v>
          </cell>
          <cell r="AY40">
            <v>434</v>
          </cell>
          <cell r="AZ40">
            <v>434</v>
          </cell>
          <cell r="BA40">
            <v>434</v>
          </cell>
          <cell r="BB40">
            <v>434</v>
          </cell>
          <cell r="BC40">
            <v>434</v>
          </cell>
          <cell r="BD40">
            <v>434</v>
          </cell>
          <cell r="BE40">
            <v>434</v>
          </cell>
          <cell r="BF40">
            <v>434</v>
          </cell>
          <cell r="BG40">
            <v>434</v>
          </cell>
          <cell r="BH40">
            <v>434</v>
          </cell>
          <cell r="BI40">
            <v>434</v>
          </cell>
          <cell r="BJ40">
            <v>434</v>
          </cell>
          <cell r="BK40">
            <v>434</v>
          </cell>
          <cell r="BL40">
            <v>434</v>
          </cell>
          <cell r="BM40">
            <v>434</v>
          </cell>
          <cell r="BN40">
            <v>434</v>
          </cell>
          <cell r="BO40">
            <v>434</v>
          </cell>
          <cell r="BP40">
            <v>434</v>
          </cell>
          <cell r="BQ40">
            <v>434</v>
          </cell>
          <cell r="BR40">
            <v>434</v>
          </cell>
          <cell r="BS40">
            <v>434</v>
          </cell>
          <cell r="BT40">
            <v>434</v>
          </cell>
          <cell r="BU40">
            <v>434</v>
          </cell>
          <cell r="BV40">
            <v>434</v>
          </cell>
          <cell r="BW40">
            <v>434</v>
          </cell>
          <cell r="BY40">
            <v>68</v>
          </cell>
          <cell r="BZ40">
            <v>68</v>
          </cell>
          <cell r="CA40">
            <v>68</v>
          </cell>
          <cell r="CB40">
            <v>68</v>
          </cell>
          <cell r="CC40">
            <v>68</v>
          </cell>
          <cell r="CD40">
            <v>68</v>
          </cell>
          <cell r="CE40">
            <v>68</v>
          </cell>
          <cell r="CF40">
            <v>68</v>
          </cell>
          <cell r="CG40">
            <v>68</v>
          </cell>
          <cell r="CH40">
            <v>68</v>
          </cell>
          <cell r="CI40">
            <v>68</v>
          </cell>
          <cell r="CJ40">
            <v>68</v>
          </cell>
          <cell r="CK40">
            <v>68</v>
          </cell>
          <cell r="CL40">
            <v>68</v>
          </cell>
          <cell r="CM40">
            <v>68</v>
          </cell>
          <cell r="CN40">
            <v>68</v>
          </cell>
          <cell r="CO40">
            <v>68</v>
          </cell>
          <cell r="CP40">
            <v>68</v>
          </cell>
          <cell r="CQ40">
            <v>68</v>
          </cell>
          <cell r="CR40">
            <v>68</v>
          </cell>
          <cell r="CS40">
            <v>68</v>
          </cell>
          <cell r="CT40">
            <v>68</v>
          </cell>
          <cell r="CU40">
            <v>68</v>
          </cell>
          <cell r="CV40">
            <v>68</v>
          </cell>
          <cell r="CW40">
            <v>68</v>
          </cell>
          <cell r="CX40">
            <v>68</v>
          </cell>
          <cell r="CY40">
            <v>68</v>
          </cell>
          <cell r="CZ40">
            <v>68</v>
          </cell>
          <cell r="DA40">
            <v>68</v>
          </cell>
          <cell r="DB40">
            <v>68</v>
          </cell>
          <cell r="DC40">
            <v>68</v>
          </cell>
        </row>
        <row r="41">
          <cell r="M41">
            <v>785</v>
          </cell>
          <cell r="N41">
            <v>785</v>
          </cell>
          <cell r="O41">
            <v>785</v>
          </cell>
          <cell r="P41">
            <v>785</v>
          </cell>
          <cell r="Q41">
            <v>785</v>
          </cell>
          <cell r="R41">
            <v>785</v>
          </cell>
          <cell r="S41">
            <v>785</v>
          </cell>
          <cell r="T41">
            <v>785</v>
          </cell>
          <cell r="U41">
            <v>785</v>
          </cell>
          <cell r="V41">
            <v>785</v>
          </cell>
          <cell r="W41">
            <v>785</v>
          </cell>
          <cell r="X41">
            <v>785</v>
          </cell>
          <cell r="Y41">
            <v>785</v>
          </cell>
          <cell r="Z41">
            <v>785</v>
          </cell>
          <cell r="AA41">
            <v>785</v>
          </cell>
          <cell r="AB41">
            <v>785</v>
          </cell>
          <cell r="AC41">
            <v>785</v>
          </cell>
          <cell r="AD41">
            <v>785</v>
          </cell>
          <cell r="AE41">
            <v>785</v>
          </cell>
          <cell r="AF41">
            <v>785</v>
          </cell>
          <cell r="AG41">
            <v>785</v>
          </cell>
          <cell r="AH41">
            <v>785</v>
          </cell>
          <cell r="AI41">
            <v>785</v>
          </cell>
          <cell r="AJ41">
            <v>785</v>
          </cell>
          <cell r="AK41">
            <v>785</v>
          </cell>
          <cell r="AL41">
            <v>785</v>
          </cell>
          <cell r="AM41">
            <v>785</v>
          </cell>
          <cell r="AN41">
            <v>785</v>
          </cell>
          <cell r="AO41">
            <v>785</v>
          </cell>
          <cell r="AP41">
            <v>785</v>
          </cell>
          <cell r="AQ41">
            <v>785</v>
          </cell>
          <cell r="AS41">
            <v>283</v>
          </cell>
          <cell r="AT41">
            <v>283</v>
          </cell>
          <cell r="AU41">
            <v>283</v>
          </cell>
          <cell r="AV41">
            <v>283</v>
          </cell>
          <cell r="AW41">
            <v>283</v>
          </cell>
          <cell r="AX41">
            <v>283</v>
          </cell>
          <cell r="AY41">
            <v>283</v>
          </cell>
          <cell r="AZ41">
            <v>283</v>
          </cell>
          <cell r="BA41">
            <v>283</v>
          </cell>
          <cell r="BB41">
            <v>283</v>
          </cell>
          <cell r="BC41">
            <v>283</v>
          </cell>
          <cell r="BD41">
            <v>283</v>
          </cell>
          <cell r="BE41">
            <v>283</v>
          </cell>
          <cell r="BF41">
            <v>283</v>
          </cell>
          <cell r="BG41">
            <v>283</v>
          </cell>
          <cell r="BH41">
            <v>283</v>
          </cell>
          <cell r="BI41">
            <v>283</v>
          </cell>
          <cell r="BJ41">
            <v>283</v>
          </cell>
          <cell r="BK41">
            <v>283</v>
          </cell>
          <cell r="BL41">
            <v>283</v>
          </cell>
          <cell r="BM41">
            <v>283</v>
          </cell>
          <cell r="BN41">
            <v>283</v>
          </cell>
          <cell r="BO41">
            <v>283</v>
          </cell>
          <cell r="BP41">
            <v>283</v>
          </cell>
          <cell r="BQ41">
            <v>283</v>
          </cell>
          <cell r="BR41">
            <v>283</v>
          </cell>
          <cell r="BS41">
            <v>283</v>
          </cell>
          <cell r="BT41">
            <v>283</v>
          </cell>
          <cell r="BU41">
            <v>283</v>
          </cell>
          <cell r="BV41">
            <v>283</v>
          </cell>
          <cell r="BW41">
            <v>283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</row>
        <row r="42">
          <cell r="M42">
            <v>922</v>
          </cell>
          <cell r="N42">
            <v>922</v>
          </cell>
          <cell r="O42">
            <v>922</v>
          </cell>
          <cell r="P42">
            <v>922</v>
          </cell>
          <cell r="Q42">
            <v>922</v>
          </cell>
          <cell r="R42">
            <v>922</v>
          </cell>
          <cell r="S42">
            <v>922</v>
          </cell>
          <cell r="T42">
            <v>922</v>
          </cell>
          <cell r="U42">
            <v>922</v>
          </cell>
          <cell r="V42">
            <v>922</v>
          </cell>
          <cell r="W42">
            <v>922</v>
          </cell>
          <cell r="X42">
            <v>922</v>
          </cell>
          <cell r="Y42">
            <v>922</v>
          </cell>
          <cell r="Z42">
            <v>922</v>
          </cell>
          <cell r="AA42">
            <v>922</v>
          </cell>
          <cell r="AB42">
            <v>922</v>
          </cell>
          <cell r="AC42">
            <v>922</v>
          </cell>
          <cell r="AD42">
            <v>922</v>
          </cell>
          <cell r="AE42">
            <v>922</v>
          </cell>
          <cell r="AF42">
            <v>922</v>
          </cell>
          <cell r="AG42">
            <v>922</v>
          </cell>
          <cell r="AH42">
            <v>922</v>
          </cell>
          <cell r="AI42">
            <v>922</v>
          </cell>
          <cell r="AJ42">
            <v>922</v>
          </cell>
          <cell r="AK42">
            <v>922</v>
          </cell>
          <cell r="AL42">
            <v>922</v>
          </cell>
          <cell r="AM42">
            <v>922</v>
          </cell>
          <cell r="AN42">
            <v>922</v>
          </cell>
          <cell r="AO42">
            <v>922</v>
          </cell>
          <cell r="AP42">
            <v>922</v>
          </cell>
          <cell r="AQ42">
            <v>922</v>
          </cell>
          <cell r="AS42">
            <v>135</v>
          </cell>
          <cell r="AT42">
            <v>135</v>
          </cell>
          <cell r="AU42">
            <v>135</v>
          </cell>
          <cell r="AV42">
            <v>135</v>
          </cell>
          <cell r="AW42">
            <v>135</v>
          </cell>
          <cell r="AX42">
            <v>135</v>
          </cell>
          <cell r="AY42">
            <v>135</v>
          </cell>
          <cell r="AZ42">
            <v>135</v>
          </cell>
          <cell r="BA42">
            <v>135</v>
          </cell>
          <cell r="BB42">
            <v>135</v>
          </cell>
          <cell r="BC42">
            <v>135</v>
          </cell>
          <cell r="BD42">
            <v>135</v>
          </cell>
          <cell r="BE42">
            <v>135</v>
          </cell>
          <cell r="BF42">
            <v>135</v>
          </cell>
          <cell r="BG42">
            <v>135</v>
          </cell>
          <cell r="BH42">
            <v>135</v>
          </cell>
          <cell r="BI42">
            <v>135</v>
          </cell>
          <cell r="BJ42">
            <v>135</v>
          </cell>
          <cell r="BK42">
            <v>135</v>
          </cell>
          <cell r="BL42">
            <v>135</v>
          </cell>
          <cell r="BM42">
            <v>135</v>
          </cell>
          <cell r="BN42">
            <v>135</v>
          </cell>
          <cell r="BO42">
            <v>135</v>
          </cell>
          <cell r="BP42">
            <v>135</v>
          </cell>
          <cell r="BQ42">
            <v>135</v>
          </cell>
          <cell r="BR42">
            <v>135</v>
          </cell>
          <cell r="BS42">
            <v>135</v>
          </cell>
          <cell r="BT42">
            <v>135</v>
          </cell>
          <cell r="BU42">
            <v>135</v>
          </cell>
          <cell r="BV42">
            <v>135</v>
          </cell>
          <cell r="BW42">
            <v>135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</row>
        <row r="43">
          <cell r="M43">
            <v>2821</v>
          </cell>
          <cell r="N43">
            <v>2821</v>
          </cell>
          <cell r="O43">
            <v>2255.5276872964168</v>
          </cell>
          <cell r="P43">
            <v>2255.5276872964168</v>
          </cell>
          <cell r="Q43">
            <v>2255.5276872964168</v>
          </cell>
          <cell r="R43">
            <v>2255.5276872964168</v>
          </cell>
          <cell r="S43">
            <v>2255.5276872964168</v>
          </cell>
          <cell r="T43">
            <v>2255.5276872964168</v>
          </cell>
          <cell r="U43">
            <v>2255.5276872964168</v>
          </cell>
          <cell r="V43">
            <v>2255.5276872964168</v>
          </cell>
          <cell r="W43">
            <v>2255.5276872964168</v>
          </cell>
          <cell r="X43">
            <v>2255.5276872964168</v>
          </cell>
          <cell r="Y43">
            <v>2255.5276872964168</v>
          </cell>
          <cell r="Z43">
            <v>2255.5276872964168</v>
          </cell>
          <cell r="AA43">
            <v>2255.5276872964168</v>
          </cell>
          <cell r="AB43">
            <v>2255.5276872964168</v>
          </cell>
          <cell r="AC43">
            <v>2255.5276872964168</v>
          </cell>
          <cell r="AD43">
            <v>2255.5276872964168</v>
          </cell>
          <cell r="AE43">
            <v>2255.5276872964168</v>
          </cell>
          <cell r="AF43">
            <v>2255.5276872964168</v>
          </cell>
          <cell r="AG43">
            <v>2255.5276872964168</v>
          </cell>
          <cell r="AH43">
            <v>2255.5276872964168</v>
          </cell>
          <cell r="AI43">
            <v>2255.5276872964168</v>
          </cell>
          <cell r="AJ43">
            <v>2255.5276872964168</v>
          </cell>
          <cell r="AK43">
            <v>2255.5276872964168</v>
          </cell>
          <cell r="AL43">
            <v>2255.5276872964168</v>
          </cell>
          <cell r="AM43">
            <v>2255.5276872964168</v>
          </cell>
          <cell r="AN43">
            <v>2255.5276872964168</v>
          </cell>
          <cell r="AO43">
            <v>2255.5276872964168</v>
          </cell>
          <cell r="AP43">
            <v>2255.5276872964168</v>
          </cell>
          <cell r="AQ43">
            <v>2255.5276872964168</v>
          </cell>
          <cell r="AS43">
            <v>1170</v>
          </cell>
          <cell r="AT43">
            <v>1170</v>
          </cell>
          <cell r="AU43">
            <v>935.47231270358304</v>
          </cell>
          <cell r="AV43">
            <v>935.47231270358304</v>
          </cell>
          <cell r="AW43">
            <v>935.47231270358304</v>
          </cell>
          <cell r="AX43">
            <v>935.47231270358304</v>
          </cell>
          <cell r="AY43">
            <v>935.47231270358304</v>
          </cell>
          <cell r="AZ43">
            <v>935.47231270358304</v>
          </cell>
          <cell r="BA43">
            <v>935.47231270358304</v>
          </cell>
          <cell r="BB43">
            <v>935.47231270358304</v>
          </cell>
          <cell r="BC43">
            <v>935.47231270358304</v>
          </cell>
          <cell r="BD43">
            <v>935.47231270358304</v>
          </cell>
          <cell r="BE43">
            <v>935.47231270358304</v>
          </cell>
          <cell r="BF43">
            <v>935.47231270358304</v>
          </cell>
          <cell r="BG43">
            <v>935.47231270358304</v>
          </cell>
          <cell r="BH43">
            <v>935.47231270358304</v>
          </cell>
          <cell r="BI43">
            <v>935.47231270358304</v>
          </cell>
          <cell r="BJ43">
            <v>935.47231270358304</v>
          </cell>
          <cell r="BK43">
            <v>935.47231270358304</v>
          </cell>
          <cell r="BL43">
            <v>935.47231270358304</v>
          </cell>
          <cell r="BM43">
            <v>935.47231270358304</v>
          </cell>
          <cell r="BN43">
            <v>935.47231270358304</v>
          </cell>
          <cell r="BO43">
            <v>935.47231270358304</v>
          </cell>
          <cell r="BP43">
            <v>935.47231270358304</v>
          </cell>
          <cell r="BQ43">
            <v>935.47231270358304</v>
          </cell>
          <cell r="BR43">
            <v>935.47231270358304</v>
          </cell>
          <cell r="BS43">
            <v>935.47231270358304</v>
          </cell>
          <cell r="BT43">
            <v>935.47231270358304</v>
          </cell>
          <cell r="BU43">
            <v>935.47231270358304</v>
          </cell>
          <cell r="BV43">
            <v>935.47231270358304</v>
          </cell>
          <cell r="BW43">
            <v>935.47231270358304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</row>
        <row r="44">
          <cell r="M44">
            <v>1870</v>
          </cell>
          <cell r="N44">
            <v>1870</v>
          </cell>
          <cell r="O44">
            <v>1870</v>
          </cell>
          <cell r="P44">
            <v>1870</v>
          </cell>
          <cell r="Q44">
            <v>1870</v>
          </cell>
          <cell r="R44">
            <v>1870</v>
          </cell>
          <cell r="S44">
            <v>1870</v>
          </cell>
          <cell r="T44">
            <v>1870</v>
          </cell>
          <cell r="U44">
            <v>1870</v>
          </cell>
          <cell r="V44">
            <v>1870</v>
          </cell>
          <cell r="W44">
            <v>1870</v>
          </cell>
          <cell r="X44">
            <v>1870</v>
          </cell>
          <cell r="Y44">
            <v>1870</v>
          </cell>
          <cell r="Z44">
            <v>1870</v>
          </cell>
          <cell r="AA44">
            <v>1870</v>
          </cell>
          <cell r="AB44">
            <v>1870</v>
          </cell>
          <cell r="AC44">
            <v>1870</v>
          </cell>
          <cell r="AD44">
            <v>1870</v>
          </cell>
          <cell r="AE44">
            <v>1870</v>
          </cell>
          <cell r="AF44">
            <v>1870</v>
          </cell>
          <cell r="AG44">
            <v>1870</v>
          </cell>
          <cell r="AH44">
            <v>1870</v>
          </cell>
          <cell r="AI44">
            <v>1870</v>
          </cell>
          <cell r="AJ44">
            <v>1870</v>
          </cell>
          <cell r="AK44">
            <v>1870</v>
          </cell>
          <cell r="AL44">
            <v>1870</v>
          </cell>
          <cell r="AM44">
            <v>1870</v>
          </cell>
          <cell r="AN44">
            <v>1870</v>
          </cell>
          <cell r="AO44">
            <v>1870</v>
          </cell>
          <cell r="AP44">
            <v>1870</v>
          </cell>
          <cell r="AQ44">
            <v>1870</v>
          </cell>
          <cell r="AS44">
            <v>74</v>
          </cell>
          <cell r="AT44">
            <v>74</v>
          </cell>
          <cell r="AU44">
            <v>74</v>
          </cell>
          <cell r="AV44">
            <v>74</v>
          </cell>
          <cell r="AW44">
            <v>74</v>
          </cell>
          <cell r="AX44">
            <v>74</v>
          </cell>
          <cell r="AY44">
            <v>74</v>
          </cell>
          <cell r="AZ44">
            <v>74</v>
          </cell>
          <cell r="BA44">
            <v>74</v>
          </cell>
          <cell r="BB44">
            <v>74</v>
          </cell>
          <cell r="BC44">
            <v>74</v>
          </cell>
          <cell r="BD44">
            <v>74</v>
          </cell>
          <cell r="BE44">
            <v>74</v>
          </cell>
          <cell r="BF44">
            <v>74</v>
          </cell>
          <cell r="BG44">
            <v>74</v>
          </cell>
          <cell r="BH44">
            <v>74</v>
          </cell>
          <cell r="BI44">
            <v>74</v>
          </cell>
          <cell r="BJ44">
            <v>74</v>
          </cell>
          <cell r="BK44">
            <v>74</v>
          </cell>
          <cell r="BL44">
            <v>74</v>
          </cell>
          <cell r="BM44">
            <v>74</v>
          </cell>
          <cell r="BN44">
            <v>74</v>
          </cell>
          <cell r="BO44">
            <v>74</v>
          </cell>
          <cell r="BP44">
            <v>74</v>
          </cell>
          <cell r="BQ44">
            <v>74</v>
          </cell>
          <cell r="BR44">
            <v>74</v>
          </cell>
          <cell r="BS44">
            <v>74</v>
          </cell>
          <cell r="BT44">
            <v>74</v>
          </cell>
          <cell r="BU44">
            <v>74</v>
          </cell>
          <cell r="BV44">
            <v>74</v>
          </cell>
          <cell r="BW44">
            <v>74</v>
          </cell>
          <cell r="BY44">
            <v>19</v>
          </cell>
          <cell r="BZ44">
            <v>19</v>
          </cell>
          <cell r="CA44">
            <v>19</v>
          </cell>
          <cell r="CB44">
            <v>19</v>
          </cell>
          <cell r="CC44">
            <v>19</v>
          </cell>
          <cell r="CD44">
            <v>19</v>
          </cell>
          <cell r="CE44">
            <v>19</v>
          </cell>
          <cell r="CF44">
            <v>19</v>
          </cell>
          <cell r="CG44">
            <v>19</v>
          </cell>
          <cell r="CH44">
            <v>19</v>
          </cell>
          <cell r="CI44">
            <v>19</v>
          </cell>
          <cell r="CJ44">
            <v>19</v>
          </cell>
          <cell r="CK44">
            <v>19</v>
          </cell>
          <cell r="CL44">
            <v>19</v>
          </cell>
          <cell r="CM44">
            <v>19</v>
          </cell>
          <cell r="CN44">
            <v>19</v>
          </cell>
          <cell r="CO44">
            <v>19</v>
          </cell>
          <cell r="CP44">
            <v>19</v>
          </cell>
          <cell r="CQ44">
            <v>19</v>
          </cell>
          <cell r="CR44">
            <v>19</v>
          </cell>
          <cell r="CS44">
            <v>19</v>
          </cell>
          <cell r="CT44">
            <v>19</v>
          </cell>
          <cell r="CU44">
            <v>19</v>
          </cell>
          <cell r="CV44">
            <v>19</v>
          </cell>
          <cell r="CW44">
            <v>19</v>
          </cell>
          <cell r="CX44">
            <v>19</v>
          </cell>
          <cell r="CY44">
            <v>19</v>
          </cell>
          <cell r="CZ44">
            <v>19</v>
          </cell>
          <cell r="DA44">
            <v>19</v>
          </cell>
          <cell r="DB44">
            <v>19</v>
          </cell>
          <cell r="DC44">
            <v>19</v>
          </cell>
        </row>
        <row r="45">
          <cell r="M45">
            <v>1708</v>
          </cell>
          <cell r="N45">
            <v>1708</v>
          </cell>
          <cell r="O45">
            <v>1708</v>
          </cell>
          <cell r="P45">
            <v>1708</v>
          </cell>
          <cell r="Q45">
            <v>1708</v>
          </cell>
          <cell r="R45">
            <v>1708</v>
          </cell>
          <cell r="S45">
            <v>1708</v>
          </cell>
          <cell r="T45">
            <v>1708</v>
          </cell>
          <cell r="U45">
            <v>1708</v>
          </cell>
          <cell r="V45">
            <v>1708</v>
          </cell>
          <cell r="W45">
            <v>1708</v>
          </cell>
          <cell r="X45">
            <v>1708</v>
          </cell>
          <cell r="Y45">
            <v>1708</v>
          </cell>
          <cell r="Z45">
            <v>1708</v>
          </cell>
          <cell r="AA45">
            <v>1708</v>
          </cell>
          <cell r="AB45">
            <v>1708</v>
          </cell>
          <cell r="AC45">
            <v>1708</v>
          </cell>
          <cell r="AD45">
            <v>1708</v>
          </cell>
          <cell r="AE45">
            <v>1708</v>
          </cell>
          <cell r="AF45">
            <v>1708</v>
          </cell>
          <cell r="AG45">
            <v>1708</v>
          </cell>
          <cell r="AH45">
            <v>1708</v>
          </cell>
          <cell r="AI45">
            <v>1708</v>
          </cell>
          <cell r="AJ45">
            <v>1708</v>
          </cell>
          <cell r="AK45">
            <v>1708</v>
          </cell>
          <cell r="AL45">
            <v>1708</v>
          </cell>
          <cell r="AM45">
            <v>1708</v>
          </cell>
          <cell r="AN45">
            <v>1708</v>
          </cell>
          <cell r="AO45">
            <v>1708</v>
          </cell>
          <cell r="AP45">
            <v>1708</v>
          </cell>
          <cell r="AQ45">
            <v>1708</v>
          </cell>
          <cell r="AS45">
            <v>221</v>
          </cell>
          <cell r="AT45">
            <v>221</v>
          </cell>
          <cell r="AU45">
            <v>221</v>
          </cell>
          <cell r="AV45">
            <v>221</v>
          </cell>
          <cell r="AW45">
            <v>221</v>
          </cell>
          <cell r="AX45">
            <v>221</v>
          </cell>
          <cell r="AY45">
            <v>221</v>
          </cell>
          <cell r="AZ45">
            <v>221</v>
          </cell>
          <cell r="BA45">
            <v>221</v>
          </cell>
          <cell r="BB45">
            <v>221</v>
          </cell>
          <cell r="BC45">
            <v>221</v>
          </cell>
          <cell r="BD45">
            <v>221</v>
          </cell>
          <cell r="BE45">
            <v>221</v>
          </cell>
          <cell r="BF45">
            <v>221</v>
          </cell>
          <cell r="BG45">
            <v>221</v>
          </cell>
          <cell r="BH45">
            <v>221</v>
          </cell>
          <cell r="BI45">
            <v>221</v>
          </cell>
          <cell r="BJ45">
            <v>221</v>
          </cell>
          <cell r="BK45">
            <v>221</v>
          </cell>
          <cell r="BL45">
            <v>221</v>
          </cell>
          <cell r="BM45">
            <v>221</v>
          </cell>
          <cell r="BN45">
            <v>221</v>
          </cell>
          <cell r="BO45">
            <v>221</v>
          </cell>
          <cell r="BP45">
            <v>221</v>
          </cell>
          <cell r="BQ45">
            <v>221</v>
          </cell>
          <cell r="BR45">
            <v>221</v>
          </cell>
          <cell r="BS45">
            <v>221</v>
          </cell>
          <cell r="BT45">
            <v>221</v>
          </cell>
          <cell r="BU45">
            <v>221</v>
          </cell>
          <cell r="BV45">
            <v>221</v>
          </cell>
          <cell r="BW45">
            <v>221</v>
          </cell>
          <cell r="BY45">
            <v>54</v>
          </cell>
          <cell r="BZ45">
            <v>54</v>
          </cell>
          <cell r="CA45">
            <v>54</v>
          </cell>
          <cell r="CB45">
            <v>54</v>
          </cell>
          <cell r="CC45">
            <v>54</v>
          </cell>
          <cell r="CD45">
            <v>54</v>
          </cell>
          <cell r="CE45">
            <v>54</v>
          </cell>
          <cell r="CF45">
            <v>54</v>
          </cell>
          <cell r="CG45">
            <v>54</v>
          </cell>
          <cell r="CH45">
            <v>54</v>
          </cell>
          <cell r="CI45">
            <v>54</v>
          </cell>
          <cell r="CJ45">
            <v>54</v>
          </cell>
          <cell r="CK45">
            <v>54</v>
          </cell>
          <cell r="CL45">
            <v>54</v>
          </cell>
          <cell r="CM45">
            <v>54</v>
          </cell>
          <cell r="CN45">
            <v>54</v>
          </cell>
          <cell r="CO45">
            <v>54</v>
          </cell>
          <cell r="CP45">
            <v>54</v>
          </cell>
          <cell r="CQ45">
            <v>54</v>
          </cell>
          <cell r="CR45">
            <v>54</v>
          </cell>
          <cell r="CS45">
            <v>54</v>
          </cell>
          <cell r="CT45">
            <v>54</v>
          </cell>
          <cell r="CU45">
            <v>54</v>
          </cell>
          <cell r="CV45">
            <v>54</v>
          </cell>
          <cell r="CW45">
            <v>54</v>
          </cell>
          <cell r="CX45">
            <v>54</v>
          </cell>
          <cell r="CY45">
            <v>54</v>
          </cell>
          <cell r="CZ45">
            <v>54</v>
          </cell>
          <cell r="DA45">
            <v>54</v>
          </cell>
          <cell r="DB45">
            <v>54</v>
          </cell>
          <cell r="DC45">
            <v>54</v>
          </cell>
        </row>
        <row r="46">
          <cell r="M46">
            <v>1247</v>
          </cell>
          <cell r="N46">
            <v>1247</v>
          </cell>
          <cell r="O46">
            <v>1247</v>
          </cell>
          <cell r="P46">
            <v>1247</v>
          </cell>
          <cell r="Q46">
            <v>1247</v>
          </cell>
          <cell r="R46">
            <v>1247</v>
          </cell>
          <cell r="S46">
            <v>1247</v>
          </cell>
          <cell r="T46">
            <v>1247</v>
          </cell>
          <cell r="U46">
            <v>1247</v>
          </cell>
          <cell r="V46">
            <v>1247</v>
          </cell>
          <cell r="W46">
            <v>1247</v>
          </cell>
          <cell r="X46">
            <v>1247</v>
          </cell>
          <cell r="Y46">
            <v>1247</v>
          </cell>
          <cell r="Z46">
            <v>1247</v>
          </cell>
          <cell r="AA46">
            <v>1247</v>
          </cell>
          <cell r="AB46">
            <v>1247</v>
          </cell>
          <cell r="AC46">
            <v>1247</v>
          </cell>
          <cell r="AD46">
            <v>1247</v>
          </cell>
          <cell r="AE46">
            <v>1247</v>
          </cell>
          <cell r="AF46">
            <v>1247</v>
          </cell>
          <cell r="AG46">
            <v>1247</v>
          </cell>
          <cell r="AH46">
            <v>1247</v>
          </cell>
          <cell r="AI46">
            <v>1247</v>
          </cell>
          <cell r="AJ46">
            <v>1247</v>
          </cell>
          <cell r="AK46">
            <v>1247</v>
          </cell>
          <cell r="AL46">
            <v>1247</v>
          </cell>
          <cell r="AM46">
            <v>1247</v>
          </cell>
          <cell r="AN46">
            <v>1247</v>
          </cell>
          <cell r="AO46">
            <v>1247</v>
          </cell>
          <cell r="AP46">
            <v>1247</v>
          </cell>
          <cell r="AQ46">
            <v>1247</v>
          </cell>
          <cell r="AS46">
            <v>83</v>
          </cell>
          <cell r="AT46">
            <v>83</v>
          </cell>
          <cell r="AU46">
            <v>83</v>
          </cell>
          <cell r="AV46">
            <v>83</v>
          </cell>
          <cell r="AW46">
            <v>83</v>
          </cell>
          <cell r="AX46">
            <v>83</v>
          </cell>
          <cell r="AY46">
            <v>83</v>
          </cell>
          <cell r="AZ46">
            <v>83</v>
          </cell>
          <cell r="BA46">
            <v>83</v>
          </cell>
          <cell r="BB46">
            <v>83</v>
          </cell>
          <cell r="BC46">
            <v>83</v>
          </cell>
          <cell r="BD46">
            <v>83</v>
          </cell>
          <cell r="BE46">
            <v>83</v>
          </cell>
          <cell r="BF46">
            <v>83</v>
          </cell>
          <cell r="BG46">
            <v>83</v>
          </cell>
          <cell r="BH46">
            <v>83</v>
          </cell>
          <cell r="BI46">
            <v>83</v>
          </cell>
          <cell r="BJ46">
            <v>83</v>
          </cell>
          <cell r="BK46">
            <v>83</v>
          </cell>
          <cell r="BL46">
            <v>83</v>
          </cell>
          <cell r="BM46">
            <v>83</v>
          </cell>
          <cell r="BN46">
            <v>83</v>
          </cell>
          <cell r="BO46">
            <v>83</v>
          </cell>
          <cell r="BP46">
            <v>83</v>
          </cell>
          <cell r="BQ46">
            <v>83</v>
          </cell>
          <cell r="BR46">
            <v>83</v>
          </cell>
          <cell r="BS46">
            <v>83</v>
          </cell>
          <cell r="BT46">
            <v>83</v>
          </cell>
          <cell r="BU46">
            <v>83</v>
          </cell>
          <cell r="BV46">
            <v>83</v>
          </cell>
          <cell r="BW46">
            <v>83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</row>
        <row r="47">
          <cell r="M47">
            <v>733</v>
          </cell>
          <cell r="N47">
            <v>733</v>
          </cell>
          <cell r="O47">
            <v>733</v>
          </cell>
          <cell r="P47">
            <v>733</v>
          </cell>
          <cell r="Q47">
            <v>733</v>
          </cell>
          <cell r="R47">
            <v>733</v>
          </cell>
          <cell r="S47">
            <v>733</v>
          </cell>
          <cell r="T47">
            <v>733</v>
          </cell>
          <cell r="U47">
            <v>733</v>
          </cell>
          <cell r="V47">
            <v>733</v>
          </cell>
          <cell r="W47">
            <v>733</v>
          </cell>
          <cell r="X47">
            <v>733</v>
          </cell>
          <cell r="Y47">
            <v>733</v>
          </cell>
          <cell r="Z47">
            <v>733</v>
          </cell>
          <cell r="AA47">
            <v>733</v>
          </cell>
          <cell r="AB47">
            <v>733</v>
          </cell>
          <cell r="AC47">
            <v>733</v>
          </cell>
          <cell r="AD47">
            <v>733</v>
          </cell>
          <cell r="AE47">
            <v>733</v>
          </cell>
          <cell r="AF47">
            <v>733</v>
          </cell>
          <cell r="AG47">
            <v>733</v>
          </cell>
          <cell r="AH47">
            <v>733</v>
          </cell>
          <cell r="AI47">
            <v>733</v>
          </cell>
          <cell r="AJ47">
            <v>733</v>
          </cell>
          <cell r="AK47">
            <v>733</v>
          </cell>
          <cell r="AL47">
            <v>733</v>
          </cell>
          <cell r="AM47">
            <v>733</v>
          </cell>
          <cell r="AN47">
            <v>733</v>
          </cell>
          <cell r="AO47">
            <v>733</v>
          </cell>
          <cell r="AP47">
            <v>733</v>
          </cell>
          <cell r="AQ47">
            <v>733</v>
          </cell>
          <cell r="AS47">
            <v>240</v>
          </cell>
          <cell r="AT47">
            <v>240</v>
          </cell>
          <cell r="AU47">
            <v>240</v>
          </cell>
          <cell r="AV47">
            <v>240</v>
          </cell>
          <cell r="AW47">
            <v>240</v>
          </cell>
          <cell r="AX47">
            <v>240</v>
          </cell>
          <cell r="AY47">
            <v>240</v>
          </cell>
          <cell r="AZ47">
            <v>240</v>
          </cell>
          <cell r="BA47">
            <v>240</v>
          </cell>
          <cell r="BB47">
            <v>240</v>
          </cell>
          <cell r="BC47">
            <v>240</v>
          </cell>
          <cell r="BD47">
            <v>240</v>
          </cell>
          <cell r="BE47">
            <v>240</v>
          </cell>
          <cell r="BF47">
            <v>240</v>
          </cell>
          <cell r="BG47">
            <v>240</v>
          </cell>
          <cell r="BH47">
            <v>240</v>
          </cell>
          <cell r="BI47">
            <v>240</v>
          </cell>
          <cell r="BJ47">
            <v>240</v>
          </cell>
          <cell r="BK47">
            <v>240</v>
          </cell>
          <cell r="BL47">
            <v>240</v>
          </cell>
          <cell r="BM47">
            <v>240</v>
          </cell>
          <cell r="BN47">
            <v>240</v>
          </cell>
          <cell r="BO47">
            <v>240</v>
          </cell>
          <cell r="BP47">
            <v>240</v>
          </cell>
          <cell r="BQ47">
            <v>240</v>
          </cell>
          <cell r="BR47">
            <v>240</v>
          </cell>
          <cell r="BS47">
            <v>240</v>
          </cell>
          <cell r="BT47">
            <v>240</v>
          </cell>
          <cell r="BU47">
            <v>240</v>
          </cell>
          <cell r="BV47">
            <v>240</v>
          </cell>
          <cell r="BW47">
            <v>240</v>
          </cell>
          <cell r="BY47">
            <v>18</v>
          </cell>
          <cell r="BZ47">
            <v>18</v>
          </cell>
          <cell r="CA47">
            <v>18</v>
          </cell>
          <cell r="CB47">
            <v>18</v>
          </cell>
          <cell r="CC47">
            <v>18</v>
          </cell>
          <cell r="CD47">
            <v>18</v>
          </cell>
          <cell r="CE47">
            <v>18</v>
          </cell>
          <cell r="CF47">
            <v>18</v>
          </cell>
          <cell r="CG47">
            <v>18</v>
          </cell>
          <cell r="CH47">
            <v>18</v>
          </cell>
          <cell r="CI47">
            <v>18</v>
          </cell>
          <cell r="CJ47">
            <v>18</v>
          </cell>
          <cell r="CK47">
            <v>18</v>
          </cell>
          <cell r="CL47">
            <v>18</v>
          </cell>
          <cell r="CM47">
            <v>18</v>
          </cell>
          <cell r="CN47">
            <v>18</v>
          </cell>
          <cell r="CO47">
            <v>18</v>
          </cell>
          <cell r="CP47">
            <v>18</v>
          </cell>
          <cell r="CQ47">
            <v>18</v>
          </cell>
          <cell r="CR47">
            <v>18</v>
          </cell>
          <cell r="CS47">
            <v>18</v>
          </cell>
          <cell r="CT47">
            <v>18</v>
          </cell>
          <cell r="CU47">
            <v>18</v>
          </cell>
          <cell r="CV47">
            <v>18</v>
          </cell>
          <cell r="CW47">
            <v>18</v>
          </cell>
          <cell r="CX47">
            <v>18</v>
          </cell>
          <cell r="CY47">
            <v>18</v>
          </cell>
          <cell r="CZ47">
            <v>18</v>
          </cell>
          <cell r="DA47">
            <v>18</v>
          </cell>
          <cell r="DB47">
            <v>18</v>
          </cell>
          <cell r="DC47">
            <v>18</v>
          </cell>
        </row>
        <row r="48"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</row>
        <row r="49">
          <cell r="M49">
            <v>2466</v>
          </cell>
          <cell r="N49">
            <v>2466</v>
          </cell>
          <cell r="O49">
            <v>2466</v>
          </cell>
          <cell r="P49">
            <v>2466</v>
          </cell>
          <cell r="Q49">
            <v>2466</v>
          </cell>
          <cell r="R49">
            <v>2466</v>
          </cell>
          <cell r="S49">
            <v>2466</v>
          </cell>
          <cell r="T49">
            <v>2466</v>
          </cell>
          <cell r="U49">
            <v>2466</v>
          </cell>
          <cell r="V49">
            <v>2466</v>
          </cell>
          <cell r="W49">
            <v>2466</v>
          </cell>
          <cell r="X49">
            <v>2466</v>
          </cell>
          <cell r="Y49">
            <v>2466</v>
          </cell>
          <cell r="Z49">
            <v>2466</v>
          </cell>
          <cell r="AA49">
            <v>2466</v>
          </cell>
          <cell r="AB49">
            <v>2466</v>
          </cell>
          <cell r="AC49">
            <v>2466</v>
          </cell>
          <cell r="AD49">
            <v>2466</v>
          </cell>
          <cell r="AE49">
            <v>2466</v>
          </cell>
          <cell r="AF49">
            <v>2466</v>
          </cell>
          <cell r="AG49">
            <v>2466</v>
          </cell>
          <cell r="AH49">
            <v>2466</v>
          </cell>
          <cell r="AI49">
            <v>2466</v>
          </cell>
          <cell r="AJ49">
            <v>2466</v>
          </cell>
          <cell r="AK49">
            <v>2466</v>
          </cell>
          <cell r="AL49">
            <v>2466</v>
          </cell>
          <cell r="AM49">
            <v>2466</v>
          </cell>
          <cell r="AN49">
            <v>2466</v>
          </cell>
          <cell r="AO49">
            <v>2466</v>
          </cell>
          <cell r="AP49">
            <v>2466</v>
          </cell>
          <cell r="AQ49">
            <v>2466</v>
          </cell>
          <cell r="AS49">
            <v>434</v>
          </cell>
          <cell r="AT49">
            <v>434</v>
          </cell>
          <cell r="AU49">
            <v>434</v>
          </cell>
          <cell r="AV49">
            <v>434</v>
          </cell>
          <cell r="AW49">
            <v>434</v>
          </cell>
          <cell r="AX49">
            <v>434</v>
          </cell>
          <cell r="AY49">
            <v>434</v>
          </cell>
          <cell r="AZ49">
            <v>434</v>
          </cell>
          <cell r="BA49">
            <v>434</v>
          </cell>
          <cell r="BB49">
            <v>434</v>
          </cell>
          <cell r="BC49">
            <v>434</v>
          </cell>
          <cell r="BD49">
            <v>434</v>
          </cell>
          <cell r="BE49">
            <v>434</v>
          </cell>
          <cell r="BF49">
            <v>434</v>
          </cell>
          <cell r="BG49">
            <v>434</v>
          </cell>
          <cell r="BH49">
            <v>434</v>
          </cell>
          <cell r="BI49">
            <v>434</v>
          </cell>
          <cell r="BJ49">
            <v>434</v>
          </cell>
          <cell r="BK49">
            <v>434</v>
          </cell>
          <cell r="BL49">
            <v>434</v>
          </cell>
          <cell r="BM49">
            <v>434</v>
          </cell>
          <cell r="BN49">
            <v>434</v>
          </cell>
          <cell r="BO49">
            <v>434</v>
          </cell>
          <cell r="BP49">
            <v>434</v>
          </cell>
          <cell r="BQ49">
            <v>434</v>
          </cell>
          <cell r="BR49">
            <v>434</v>
          </cell>
          <cell r="BS49">
            <v>434</v>
          </cell>
          <cell r="BT49">
            <v>434</v>
          </cell>
          <cell r="BU49">
            <v>434</v>
          </cell>
          <cell r="BV49">
            <v>434</v>
          </cell>
          <cell r="BW49">
            <v>434</v>
          </cell>
          <cell r="BY49">
            <v>18</v>
          </cell>
          <cell r="BZ49">
            <v>18</v>
          </cell>
          <cell r="CA49">
            <v>18</v>
          </cell>
          <cell r="CB49">
            <v>18</v>
          </cell>
          <cell r="CC49">
            <v>18</v>
          </cell>
          <cell r="CD49">
            <v>18</v>
          </cell>
          <cell r="CE49">
            <v>18</v>
          </cell>
          <cell r="CF49">
            <v>18</v>
          </cell>
          <cell r="CG49">
            <v>18</v>
          </cell>
          <cell r="CH49">
            <v>18</v>
          </cell>
          <cell r="CI49">
            <v>18</v>
          </cell>
          <cell r="CJ49">
            <v>18</v>
          </cell>
          <cell r="CK49">
            <v>18</v>
          </cell>
          <cell r="CL49">
            <v>18</v>
          </cell>
          <cell r="CM49">
            <v>18</v>
          </cell>
          <cell r="CN49">
            <v>18</v>
          </cell>
          <cell r="CO49">
            <v>18</v>
          </cell>
          <cell r="CP49">
            <v>18</v>
          </cell>
          <cell r="CQ49">
            <v>18</v>
          </cell>
          <cell r="CR49">
            <v>18</v>
          </cell>
          <cell r="CS49">
            <v>18</v>
          </cell>
          <cell r="CT49">
            <v>18</v>
          </cell>
          <cell r="CU49">
            <v>18</v>
          </cell>
          <cell r="CV49">
            <v>18</v>
          </cell>
          <cell r="CW49">
            <v>18</v>
          </cell>
          <cell r="CX49">
            <v>18</v>
          </cell>
          <cell r="CY49">
            <v>18</v>
          </cell>
          <cell r="CZ49">
            <v>18</v>
          </cell>
          <cell r="DA49">
            <v>18</v>
          </cell>
          <cell r="DB49">
            <v>18</v>
          </cell>
          <cell r="DC49">
            <v>18</v>
          </cell>
        </row>
        <row r="50">
          <cell r="M50">
            <v>820</v>
          </cell>
          <cell r="N50">
            <v>820</v>
          </cell>
          <cell r="O50">
            <v>820</v>
          </cell>
          <cell r="P50">
            <v>820</v>
          </cell>
          <cell r="Q50">
            <v>820</v>
          </cell>
          <cell r="R50">
            <v>820</v>
          </cell>
          <cell r="S50">
            <v>820</v>
          </cell>
          <cell r="T50">
            <v>820</v>
          </cell>
          <cell r="U50">
            <v>820</v>
          </cell>
          <cell r="V50">
            <v>820</v>
          </cell>
          <cell r="W50">
            <v>820</v>
          </cell>
          <cell r="X50">
            <v>820</v>
          </cell>
          <cell r="Y50">
            <v>820</v>
          </cell>
          <cell r="Z50">
            <v>820</v>
          </cell>
          <cell r="AA50">
            <v>820</v>
          </cell>
          <cell r="AB50">
            <v>820</v>
          </cell>
          <cell r="AC50">
            <v>820</v>
          </cell>
          <cell r="AD50">
            <v>820</v>
          </cell>
          <cell r="AE50">
            <v>820</v>
          </cell>
          <cell r="AF50">
            <v>820</v>
          </cell>
          <cell r="AG50">
            <v>820</v>
          </cell>
          <cell r="AH50">
            <v>820</v>
          </cell>
          <cell r="AI50">
            <v>820</v>
          </cell>
          <cell r="AJ50">
            <v>820</v>
          </cell>
          <cell r="AK50">
            <v>820</v>
          </cell>
          <cell r="AL50">
            <v>820</v>
          </cell>
          <cell r="AM50">
            <v>820</v>
          </cell>
          <cell r="AN50">
            <v>820</v>
          </cell>
          <cell r="AO50">
            <v>820</v>
          </cell>
          <cell r="AP50">
            <v>820</v>
          </cell>
          <cell r="AQ50">
            <v>820</v>
          </cell>
          <cell r="AS50">
            <v>350</v>
          </cell>
          <cell r="AT50">
            <v>350</v>
          </cell>
          <cell r="AU50">
            <v>350</v>
          </cell>
          <cell r="AV50">
            <v>350</v>
          </cell>
          <cell r="AW50">
            <v>350</v>
          </cell>
          <cell r="AX50">
            <v>350</v>
          </cell>
          <cell r="AY50">
            <v>350</v>
          </cell>
          <cell r="AZ50">
            <v>350</v>
          </cell>
          <cell r="BA50">
            <v>350</v>
          </cell>
          <cell r="BB50">
            <v>350</v>
          </cell>
          <cell r="BC50">
            <v>350</v>
          </cell>
          <cell r="BD50">
            <v>350</v>
          </cell>
          <cell r="BE50">
            <v>350</v>
          </cell>
          <cell r="BF50">
            <v>350</v>
          </cell>
          <cell r="BG50">
            <v>350</v>
          </cell>
          <cell r="BH50">
            <v>350</v>
          </cell>
          <cell r="BI50">
            <v>350</v>
          </cell>
          <cell r="BJ50">
            <v>350</v>
          </cell>
          <cell r="BK50">
            <v>350</v>
          </cell>
          <cell r="BL50">
            <v>350</v>
          </cell>
          <cell r="BM50">
            <v>350</v>
          </cell>
          <cell r="BN50">
            <v>350</v>
          </cell>
          <cell r="BO50">
            <v>350</v>
          </cell>
          <cell r="BP50">
            <v>350</v>
          </cell>
          <cell r="BQ50">
            <v>350</v>
          </cell>
          <cell r="BR50">
            <v>350</v>
          </cell>
          <cell r="BS50">
            <v>350</v>
          </cell>
          <cell r="BT50">
            <v>350</v>
          </cell>
          <cell r="BU50">
            <v>350</v>
          </cell>
          <cell r="BV50">
            <v>350</v>
          </cell>
          <cell r="BW50">
            <v>350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</row>
        <row r="51"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</row>
        <row r="52"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1600</v>
          </cell>
          <cell r="U52">
            <v>1600</v>
          </cell>
          <cell r="V52">
            <v>1600</v>
          </cell>
          <cell r="W52">
            <v>1600</v>
          </cell>
          <cell r="X52">
            <v>1600</v>
          </cell>
          <cell r="Y52">
            <v>1600</v>
          </cell>
          <cell r="Z52">
            <v>1600</v>
          </cell>
          <cell r="AA52">
            <v>1600</v>
          </cell>
          <cell r="AB52">
            <v>1600</v>
          </cell>
          <cell r="AC52">
            <v>1600</v>
          </cell>
          <cell r="AD52">
            <v>1600</v>
          </cell>
          <cell r="AE52">
            <v>1600</v>
          </cell>
          <cell r="AF52">
            <v>1600</v>
          </cell>
          <cell r="AG52">
            <v>1600</v>
          </cell>
          <cell r="AH52">
            <v>1600</v>
          </cell>
          <cell r="AI52">
            <v>1600</v>
          </cell>
          <cell r="AJ52">
            <v>1600</v>
          </cell>
          <cell r="AK52">
            <v>1600</v>
          </cell>
          <cell r="AL52">
            <v>1600</v>
          </cell>
          <cell r="AM52">
            <v>1600</v>
          </cell>
          <cell r="AN52">
            <v>1600</v>
          </cell>
          <cell r="AO52">
            <v>1600</v>
          </cell>
          <cell r="AP52">
            <v>1600</v>
          </cell>
          <cell r="AQ52">
            <v>1600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350</v>
          </cell>
          <cell r="BA52">
            <v>350</v>
          </cell>
          <cell r="BB52">
            <v>350</v>
          </cell>
          <cell r="BC52">
            <v>350</v>
          </cell>
          <cell r="BD52">
            <v>350</v>
          </cell>
          <cell r="BE52">
            <v>350</v>
          </cell>
          <cell r="BF52">
            <v>350</v>
          </cell>
          <cell r="BG52">
            <v>350</v>
          </cell>
          <cell r="BH52">
            <v>350</v>
          </cell>
          <cell r="BI52">
            <v>350</v>
          </cell>
          <cell r="BJ52">
            <v>350</v>
          </cell>
          <cell r="BK52">
            <v>350</v>
          </cell>
          <cell r="BL52">
            <v>350</v>
          </cell>
          <cell r="BM52">
            <v>350</v>
          </cell>
          <cell r="BN52">
            <v>350</v>
          </cell>
          <cell r="BO52">
            <v>350</v>
          </cell>
          <cell r="BP52">
            <v>350</v>
          </cell>
          <cell r="BQ52">
            <v>350</v>
          </cell>
          <cell r="BR52">
            <v>350</v>
          </cell>
          <cell r="BS52">
            <v>350</v>
          </cell>
          <cell r="BT52">
            <v>350</v>
          </cell>
          <cell r="BU52">
            <v>350</v>
          </cell>
          <cell r="BV52">
            <v>350</v>
          </cell>
          <cell r="BW52">
            <v>350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50</v>
          </cell>
          <cell r="CG52">
            <v>50</v>
          </cell>
          <cell r="CH52">
            <v>50</v>
          </cell>
          <cell r="CI52">
            <v>50</v>
          </cell>
          <cell r="CJ52">
            <v>50</v>
          </cell>
          <cell r="CK52">
            <v>50</v>
          </cell>
          <cell r="CL52">
            <v>50</v>
          </cell>
          <cell r="CM52">
            <v>50</v>
          </cell>
          <cell r="CN52">
            <v>50</v>
          </cell>
          <cell r="CO52">
            <v>50</v>
          </cell>
          <cell r="CP52">
            <v>50</v>
          </cell>
          <cell r="CQ52">
            <v>50</v>
          </cell>
          <cell r="CR52">
            <v>50</v>
          </cell>
          <cell r="CS52">
            <v>50</v>
          </cell>
          <cell r="CT52">
            <v>50</v>
          </cell>
          <cell r="CU52">
            <v>50</v>
          </cell>
          <cell r="CV52">
            <v>50</v>
          </cell>
          <cell r="CW52">
            <v>50</v>
          </cell>
          <cell r="CX52">
            <v>50</v>
          </cell>
          <cell r="CY52">
            <v>50</v>
          </cell>
          <cell r="CZ52">
            <v>50</v>
          </cell>
          <cell r="DA52">
            <v>50</v>
          </cell>
          <cell r="DB52">
            <v>50</v>
          </cell>
          <cell r="DC52">
            <v>50</v>
          </cell>
        </row>
        <row r="53"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250</v>
          </cell>
          <cell r="V53">
            <v>250</v>
          </cell>
          <cell r="W53">
            <v>250</v>
          </cell>
          <cell r="X53">
            <v>250</v>
          </cell>
          <cell r="Y53">
            <v>250</v>
          </cell>
          <cell r="Z53">
            <v>250</v>
          </cell>
          <cell r="AA53">
            <v>250</v>
          </cell>
          <cell r="AB53">
            <v>250</v>
          </cell>
          <cell r="AC53">
            <v>250</v>
          </cell>
          <cell r="AD53">
            <v>250</v>
          </cell>
          <cell r="AE53">
            <v>250</v>
          </cell>
          <cell r="AF53">
            <v>250</v>
          </cell>
          <cell r="AG53">
            <v>250</v>
          </cell>
          <cell r="AH53">
            <v>250</v>
          </cell>
          <cell r="AI53">
            <v>250</v>
          </cell>
          <cell r="AJ53">
            <v>250</v>
          </cell>
          <cell r="AK53">
            <v>250</v>
          </cell>
          <cell r="AL53">
            <v>250</v>
          </cell>
          <cell r="AM53">
            <v>250</v>
          </cell>
          <cell r="AN53">
            <v>250</v>
          </cell>
          <cell r="AO53">
            <v>250</v>
          </cell>
          <cell r="AP53">
            <v>250</v>
          </cell>
          <cell r="AQ53">
            <v>250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50</v>
          </cell>
          <cell r="BB53">
            <v>50</v>
          </cell>
          <cell r="BC53">
            <v>50</v>
          </cell>
          <cell r="BD53">
            <v>50</v>
          </cell>
          <cell r="BE53">
            <v>50</v>
          </cell>
          <cell r="BF53">
            <v>50</v>
          </cell>
          <cell r="BG53">
            <v>50</v>
          </cell>
          <cell r="BH53">
            <v>50</v>
          </cell>
          <cell r="BI53">
            <v>50</v>
          </cell>
          <cell r="BJ53">
            <v>50</v>
          </cell>
          <cell r="BK53">
            <v>50</v>
          </cell>
          <cell r="BL53">
            <v>50</v>
          </cell>
          <cell r="BM53">
            <v>50</v>
          </cell>
          <cell r="BN53">
            <v>50</v>
          </cell>
          <cell r="BO53">
            <v>50</v>
          </cell>
          <cell r="BP53">
            <v>50</v>
          </cell>
          <cell r="BQ53">
            <v>50</v>
          </cell>
          <cell r="BR53">
            <v>50</v>
          </cell>
          <cell r="BS53">
            <v>50</v>
          </cell>
          <cell r="BT53">
            <v>50</v>
          </cell>
          <cell r="BU53">
            <v>50</v>
          </cell>
          <cell r="BV53">
            <v>50</v>
          </cell>
          <cell r="BW53">
            <v>50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800</v>
          </cell>
          <cell r="V54">
            <v>800</v>
          </cell>
          <cell r="W54">
            <v>800</v>
          </cell>
          <cell r="X54">
            <v>800</v>
          </cell>
          <cell r="Y54">
            <v>800</v>
          </cell>
          <cell r="Z54">
            <v>800</v>
          </cell>
          <cell r="AA54">
            <v>800</v>
          </cell>
          <cell r="AB54">
            <v>2080</v>
          </cell>
          <cell r="AC54">
            <v>2080</v>
          </cell>
          <cell r="AD54">
            <v>2080</v>
          </cell>
          <cell r="AE54">
            <v>2080</v>
          </cell>
          <cell r="AF54">
            <v>2080</v>
          </cell>
          <cell r="AG54">
            <v>2080</v>
          </cell>
          <cell r="AH54">
            <v>2080</v>
          </cell>
          <cell r="AI54">
            <v>2080</v>
          </cell>
          <cell r="AJ54">
            <v>2080</v>
          </cell>
          <cell r="AK54">
            <v>2080</v>
          </cell>
          <cell r="AL54">
            <v>2080</v>
          </cell>
          <cell r="AM54">
            <v>2080</v>
          </cell>
          <cell r="AN54">
            <v>2080</v>
          </cell>
          <cell r="AO54">
            <v>2080</v>
          </cell>
          <cell r="AP54">
            <v>2080</v>
          </cell>
          <cell r="AQ54">
            <v>2080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175</v>
          </cell>
          <cell r="BB54">
            <v>175</v>
          </cell>
          <cell r="BC54">
            <v>175</v>
          </cell>
          <cell r="BD54">
            <v>175</v>
          </cell>
          <cell r="BE54">
            <v>175</v>
          </cell>
          <cell r="BF54">
            <v>175</v>
          </cell>
          <cell r="BG54">
            <v>175</v>
          </cell>
          <cell r="BH54">
            <v>455</v>
          </cell>
          <cell r="BI54">
            <v>455</v>
          </cell>
          <cell r="BJ54">
            <v>455</v>
          </cell>
          <cell r="BK54">
            <v>455</v>
          </cell>
          <cell r="BL54">
            <v>455</v>
          </cell>
          <cell r="BM54">
            <v>455</v>
          </cell>
          <cell r="BN54">
            <v>455</v>
          </cell>
          <cell r="BO54">
            <v>455</v>
          </cell>
          <cell r="BP54">
            <v>455</v>
          </cell>
          <cell r="BQ54">
            <v>455</v>
          </cell>
          <cell r="BR54">
            <v>455</v>
          </cell>
          <cell r="BS54">
            <v>455</v>
          </cell>
          <cell r="BT54">
            <v>455</v>
          </cell>
          <cell r="BU54">
            <v>455</v>
          </cell>
          <cell r="BV54">
            <v>455</v>
          </cell>
          <cell r="BW54">
            <v>455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25</v>
          </cell>
          <cell r="CH54">
            <v>25</v>
          </cell>
          <cell r="CI54">
            <v>25</v>
          </cell>
          <cell r="CJ54">
            <v>25</v>
          </cell>
          <cell r="CK54">
            <v>25</v>
          </cell>
          <cell r="CL54">
            <v>25</v>
          </cell>
          <cell r="CM54">
            <v>25</v>
          </cell>
          <cell r="CN54">
            <v>65</v>
          </cell>
          <cell r="CO54">
            <v>65</v>
          </cell>
          <cell r="CP54">
            <v>65</v>
          </cell>
          <cell r="CQ54">
            <v>65</v>
          </cell>
          <cell r="CR54">
            <v>65</v>
          </cell>
          <cell r="CS54">
            <v>65</v>
          </cell>
          <cell r="CT54">
            <v>65</v>
          </cell>
          <cell r="CU54">
            <v>65</v>
          </cell>
          <cell r="CV54">
            <v>65</v>
          </cell>
          <cell r="CW54">
            <v>65</v>
          </cell>
          <cell r="CX54">
            <v>65</v>
          </cell>
          <cell r="CY54">
            <v>65</v>
          </cell>
          <cell r="CZ54">
            <v>65</v>
          </cell>
          <cell r="DA54">
            <v>65</v>
          </cell>
          <cell r="DB54">
            <v>65</v>
          </cell>
          <cell r="DC54">
            <v>65</v>
          </cell>
        </row>
        <row r="55"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</row>
        <row r="56"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</row>
        <row r="57"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/>
          <cell r="CS57"/>
          <cell r="CT57"/>
          <cell r="CU57"/>
          <cell r="CV57"/>
          <cell r="CW57"/>
          <cell r="CX57"/>
          <cell r="CY57"/>
          <cell r="CZ57"/>
          <cell r="DA57"/>
          <cell r="DB57"/>
          <cell r="DC57"/>
        </row>
        <row r="58"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  <cell r="CR58"/>
          <cell r="CS58"/>
          <cell r="CT58"/>
          <cell r="CU58"/>
          <cell r="CV58"/>
          <cell r="CW58"/>
          <cell r="CX58"/>
          <cell r="CY58"/>
          <cell r="CZ58"/>
          <cell r="DA58"/>
          <cell r="DB58"/>
          <cell r="DC58"/>
        </row>
        <row r="59"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</row>
        <row r="60"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  <cell r="CR60"/>
          <cell r="CS60"/>
          <cell r="CT60"/>
          <cell r="CU60"/>
          <cell r="CV60"/>
          <cell r="CW60"/>
          <cell r="CX60"/>
          <cell r="CY60"/>
          <cell r="CZ60"/>
          <cell r="DA60"/>
          <cell r="DB60"/>
          <cell r="DC60"/>
        </row>
        <row r="61"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</row>
      </sheetData>
      <sheetData sheetId="18"/>
      <sheetData sheetId="19">
        <row r="5">
          <cell r="C5">
            <v>6</v>
          </cell>
        </row>
        <row r="6">
          <cell r="C6">
            <v>14</v>
          </cell>
        </row>
        <row r="7">
          <cell r="C7">
            <v>42.6</v>
          </cell>
        </row>
        <row r="8">
          <cell r="C8">
            <v>0.05</v>
          </cell>
        </row>
        <row r="35">
          <cell r="AJ35">
            <v>4.9800000000000004</v>
          </cell>
        </row>
        <row r="36">
          <cell r="AJ36">
            <v>5.55</v>
          </cell>
        </row>
        <row r="37">
          <cell r="AJ37">
            <v>8.73</v>
          </cell>
        </row>
        <row r="38">
          <cell r="AJ38">
            <v>15.55</v>
          </cell>
        </row>
        <row r="39">
          <cell r="AJ39">
            <v>0.40700000000000003</v>
          </cell>
        </row>
        <row r="40">
          <cell r="AJ40">
            <v>0.246</v>
          </cell>
        </row>
        <row r="41">
          <cell r="AJ41">
            <v>0.155</v>
          </cell>
        </row>
        <row r="42">
          <cell r="AJ42">
            <v>0.39</v>
          </cell>
        </row>
        <row r="43">
          <cell r="AJ43">
            <v>2.69</v>
          </cell>
        </row>
        <row r="44">
          <cell r="AJ44">
            <v>3.11</v>
          </cell>
        </row>
        <row r="45">
          <cell r="AJ45">
            <v>3.5500000000000003</v>
          </cell>
        </row>
        <row r="46">
          <cell r="AJ46">
            <v>0.39</v>
          </cell>
        </row>
        <row r="47">
          <cell r="AJ47">
            <v>12.27</v>
          </cell>
        </row>
        <row r="48">
          <cell r="AJ48">
            <v>16.68</v>
          </cell>
        </row>
      </sheetData>
      <sheetData sheetId="20">
        <row r="6">
          <cell r="C6">
            <v>12.642604250027059</v>
          </cell>
          <cell r="D6">
            <v>124.05396980368897</v>
          </cell>
          <cell r="E6">
            <v>95.103818450289523</v>
          </cell>
          <cell r="F6">
            <v>82.149766487429005</v>
          </cell>
          <cell r="G6">
            <v>410.51343591000267</v>
          </cell>
          <cell r="H6">
            <v>97.733016584210588</v>
          </cell>
          <cell r="I6">
            <v>145.46418931848689</v>
          </cell>
          <cell r="J6">
            <v>143.65344680201213</v>
          </cell>
          <cell r="K6">
            <v>190.22936581077659</v>
          </cell>
          <cell r="L6">
            <v>48.770538938732344</v>
          </cell>
          <cell r="M6">
            <v>94.12239600635985</v>
          </cell>
          <cell r="N6">
            <v>74.732965139948163</v>
          </cell>
          <cell r="O6">
            <v>40.799650381210313</v>
          </cell>
          <cell r="P6">
            <v>31.850960864791798</v>
          </cell>
          <cell r="Q6">
            <v>35.030624723721566</v>
          </cell>
          <cell r="R6">
            <v>22.94210768373571</v>
          </cell>
          <cell r="S6">
            <v>20.262208759353001</v>
          </cell>
          <cell r="T6">
            <v>34.107146040319385</v>
          </cell>
          <cell r="U6">
            <v>24.937545936890952</v>
          </cell>
          <cell r="V6">
            <v>12.084895554952848</v>
          </cell>
          <cell r="W6">
            <v>22.123652066289146</v>
          </cell>
          <cell r="X6">
            <v>6.7432051313521733</v>
          </cell>
          <cell r="Y6">
            <v>8.3330370608170519</v>
          </cell>
          <cell r="Z6">
            <v>18.929502267227583</v>
          </cell>
          <cell r="AA6">
            <v>24.209627445268129</v>
          </cell>
          <cell r="AB6">
            <v>328.24053893145395</v>
          </cell>
          <cell r="AC6">
            <v>363.437751966691</v>
          </cell>
          <cell r="AD6">
            <v>439.42737241307282</v>
          </cell>
          <cell r="AE6">
            <v>332.531998695499</v>
          </cell>
          <cell r="AF6">
            <v>178.33640896257037</v>
          </cell>
          <cell r="AG6">
            <v>171.28899908845014</v>
          </cell>
          <cell r="AH6">
            <v>40.50631009354138</v>
          </cell>
          <cell r="AI6">
            <v>67.348757157763941</v>
          </cell>
          <cell r="AJ6">
            <v>72.951194503736986</v>
          </cell>
          <cell r="AK6">
            <v>15.901940779681709</v>
          </cell>
          <cell r="AL6">
            <v>4.7550098482628389</v>
          </cell>
          <cell r="AM6">
            <v>12.20802604607308</v>
          </cell>
          <cell r="AN6">
            <v>6.4064070232878629</v>
          </cell>
          <cell r="AO6">
            <v>33.839156147881106</v>
          </cell>
          <cell r="AP6">
            <v>16.495864325085439</v>
          </cell>
          <cell r="AQ6">
            <v>24.995489697418193</v>
          </cell>
          <cell r="AR6">
            <v>46.68818504478638</v>
          </cell>
          <cell r="AS6">
            <v>26.313710249411823</v>
          </cell>
          <cell r="AT6">
            <v>4.4001043150337722</v>
          </cell>
          <cell r="AU6"/>
          <cell r="AV6"/>
          <cell r="AW6"/>
          <cell r="AX6"/>
          <cell r="AY6"/>
        </row>
        <row r="7">
          <cell r="C7">
            <v>141.19445846463944</v>
          </cell>
          <cell r="D7">
            <v>24.379837241816741</v>
          </cell>
          <cell r="E7">
            <v>105.21862614731732</v>
          </cell>
          <cell r="F7">
            <v>96.498090187975293</v>
          </cell>
          <cell r="G7">
            <v>889.15786974488742</v>
          </cell>
          <cell r="H7">
            <v>156.58576985467485</v>
          </cell>
          <cell r="I7">
            <v>269.27914111000104</v>
          </cell>
          <cell r="J7">
            <v>464.96970635046625</v>
          </cell>
          <cell r="K7">
            <v>580.33573356010947</v>
          </cell>
          <cell r="L7">
            <v>121.94626551451172</v>
          </cell>
          <cell r="M7">
            <v>134.36071620746355</v>
          </cell>
          <cell r="N7">
            <v>138.06911688120326</v>
          </cell>
          <cell r="O7">
            <v>66.60635272600922</v>
          </cell>
          <cell r="P7">
            <v>51.953824282695138</v>
          </cell>
          <cell r="Q7">
            <v>71.795940778226026</v>
          </cell>
          <cell r="R7">
            <v>30.391502396513129</v>
          </cell>
          <cell r="S7">
            <v>38.833184008318646</v>
          </cell>
          <cell r="T7">
            <v>80.230379419965701</v>
          </cell>
          <cell r="U7">
            <v>34.559831669438076</v>
          </cell>
          <cell r="V7">
            <v>19.38218789634627</v>
          </cell>
          <cell r="W7">
            <v>35.313100556291644</v>
          </cell>
          <cell r="X7">
            <v>10.317610858873362</v>
          </cell>
          <cell r="Y7">
            <v>9.3941321754712721</v>
          </cell>
          <cell r="Z7">
            <v>33.875370998210613</v>
          </cell>
          <cell r="AA7">
            <v>40.419394452750559</v>
          </cell>
          <cell r="AB7">
            <v>882.03803017010773</v>
          </cell>
          <cell r="AC7">
            <v>1024.7824842288451</v>
          </cell>
          <cell r="AD7">
            <v>946.74310325381282</v>
          </cell>
          <cell r="AE7">
            <v>759.24795864291843</v>
          </cell>
          <cell r="AF7">
            <v>243.50141064546585</v>
          </cell>
          <cell r="AG7">
            <v>195.51311247385007</v>
          </cell>
          <cell r="AH7">
            <v>69.898282620960472</v>
          </cell>
          <cell r="AI7">
            <v>107.24665776576933</v>
          </cell>
          <cell r="AJ7">
            <v>127.05980238103683</v>
          </cell>
          <cell r="AK7">
            <v>30.14161992923955</v>
          </cell>
          <cell r="AL7">
            <v>8.9414465463525943</v>
          </cell>
          <cell r="AM7">
            <v>29.026202539091123</v>
          </cell>
          <cell r="AN7">
            <v>6.4353789035514559</v>
          </cell>
          <cell r="AO7">
            <v>35.465202927675548</v>
          </cell>
          <cell r="AP7">
            <v>34.947330567963682</v>
          </cell>
          <cell r="AQ7">
            <v>46.648348709423935</v>
          </cell>
          <cell r="AR7">
            <v>103.08919294794343</v>
          </cell>
          <cell r="AS7">
            <v>63.839538160835701</v>
          </cell>
          <cell r="AT7">
            <v>13.461059867473624</v>
          </cell>
          <cell r="AU7"/>
          <cell r="AV7"/>
          <cell r="AW7"/>
          <cell r="AX7"/>
          <cell r="AY7"/>
        </row>
        <row r="8">
          <cell r="C8">
            <v>105.39607891393241</v>
          </cell>
          <cell r="D8">
            <v>96.21199287037156</v>
          </cell>
          <cell r="E8">
            <v>14.822738239862705</v>
          </cell>
          <cell r="F8">
            <v>57.248435400867471</v>
          </cell>
          <cell r="G8">
            <v>680.78124243399918</v>
          </cell>
          <cell r="H8">
            <v>80.491126342338049</v>
          </cell>
          <cell r="I8">
            <v>124.72032304975153</v>
          </cell>
          <cell r="J8">
            <v>284.49299973342232</v>
          </cell>
          <cell r="K8">
            <v>312.20822469058555</v>
          </cell>
          <cell r="L8">
            <v>79.415545287551964</v>
          </cell>
          <cell r="M8">
            <v>55.307319423206444</v>
          </cell>
          <cell r="N8">
            <v>53.887697290290212</v>
          </cell>
          <cell r="O8">
            <v>26.8822833995849</v>
          </cell>
          <cell r="P8">
            <v>17.821327847145003</v>
          </cell>
          <cell r="Q8">
            <v>23.731591420918793</v>
          </cell>
          <cell r="R8">
            <v>10.118429182061174</v>
          </cell>
          <cell r="S8">
            <v>13.153233639672987</v>
          </cell>
          <cell r="T8">
            <v>45.040409354794292</v>
          </cell>
          <cell r="U8">
            <v>16.521214720316085</v>
          </cell>
          <cell r="V8">
            <v>17.122381235785753</v>
          </cell>
          <cell r="W8">
            <v>23.720726965819928</v>
          </cell>
          <cell r="X8">
            <v>9.6077997924152463</v>
          </cell>
          <cell r="Y8">
            <v>8.9740399116491361</v>
          </cell>
          <cell r="Z8">
            <v>34.317192172230442</v>
          </cell>
          <cell r="AA8">
            <v>13.982553712218415</v>
          </cell>
          <cell r="AB8">
            <v>513.67143707357252</v>
          </cell>
          <cell r="AC8">
            <v>612.71180975467871</v>
          </cell>
          <cell r="AD8">
            <v>427.17951003163728</v>
          </cell>
          <cell r="AE8">
            <v>402.15504845395486</v>
          </cell>
          <cell r="AF8">
            <v>116.49593053992282</v>
          </cell>
          <cell r="AG8">
            <v>62.314892961963949</v>
          </cell>
          <cell r="AH8">
            <v>30.032975378251095</v>
          </cell>
          <cell r="AI8">
            <v>33.563923285376966</v>
          </cell>
          <cell r="AJ8">
            <v>48.437362315701058</v>
          </cell>
          <cell r="AK8">
            <v>6.5114300892433974</v>
          </cell>
          <cell r="AL8">
            <v>4.8527899441524793</v>
          </cell>
          <cell r="AM8">
            <v>21.812204353455495</v>
          </cell>
          <cell r="AN8">
            <v>4.1248714525296082</v>
          </cell>
          <cell r="AO8">
            <v>13.71818530481305</v>
          </cell>
          <cell r="AP8">
            <v>13.732671244944926</v>
          </cell>
          <cell r="AQ8">
            <v>12.700548010554209</v>
          </cell>
          <cell r="AR8">
            <v>63.966290136988952</v>
          </cell>
          <cell r="AS8">
            <v>31.123042373168964</v>
          </cell>
          <cell r="AT8">
            <v>7.2321056108003763</v>
          </cell>
          <cell r="AU8"/>
          <cell r="AV8"/>
          <cell r="AW8"/>
          <cell r="AX8"/>
          <cell r="AY8"/>
        </row>
        <row r="9">
          <cell r="C9">
            <v>84.199527016078463</v>
          </cell>
          <cell r="D9">
            <v>88.407692624365851</v>
          </cell>
          <cell r="E9">
            <v>55.180567447053193</v>
          </cell>
          <cell r="F9">
            <v>15.974370480340735</v>
          </cell>
          <cell r="G9">
            <v>193.48145937036514</v>
          </cell>
          <cell r="H9">
            <v>72.806335102418927</v>
          </cell>
          <cell r="I9">
            <v>87.560265126655722</v>
          </cell>
          <cell r="J9">
            <v>242.32442800975733</v>
          </cell>
          <cell r="K9">
            <v>227.30975106314781</v>
          </cell>
          <cell r="L9">
            <v>64.169093298834156</v>
          </cell>
          <cell r="M9">
            <v>63.835916675802778</v>
          </cell>
          <cell r="N9">
            <v>52.985947517085769</v>
          </cell>
          <cell r="O9">
            <v>27.975971879535692</v>
          </cell>
          <cell r="P9">
            <v>18.962095632524083</v>
          </cell>
          <cell r="Q9">
            <v>25.296072955152979</v>
          </cell>
          <cell r="R9">
            <v>8.564812102925826</v>
          </cell>
          <cell r="S9">
            <v>17.622146170332726</v>
          </cell>
          <cell r="T9">
            <v>39.162739146317094</v>
          </cell>
          <cell r="U9">
            <v>18.947609692392295</v>
          </cell>
          <cell r="V9">
            <v>18.68324128498702</v>
          </cell>
          <cell r="W9">
            <v>23.966987948060485</v>
          </cell>
          <cell r="X9">
            <v>8.8907457558912935</v>
          </cell>
          <cell r="Y9">
            <v>9.8069814692275248</v>
          </cell>
          <cell r="Z9">
            <v>21.388490604600381</v>
          </cell>
          <cell r="AA9">
            <v>17.549716469673793</v>
          </cell>
          <cell r="AB9">
            <v>646.02222908774877</v>
          </cell>
          <cell r="AC9">
            <v>720.41839611963303</v>
          </cell>
          <cell r="AD9">
            <v>434.73392781036966</v>
          </cell>
          <cell r="AE9">
            <v>498.83783437861098</v>
          </cell>
          <cell r="AF9">
            <v>159.31636956951868</v>
          </cell>
          <cell r="AG9">
            <v>94.281741347809401</v>
          </cell>
          <cell r="AH9">
            <v>31.81112452942936</v>
          </cell>
          <cell r="AI9">
            <v>27.831112478217729</v>
          </cell>
          <cell r="AJ9">
            <v>37.326646234611601</v>
          </cell>
          <cell r="AK9">
            <v>7.1089751196800846</v>
          </cell>
          <cell r="AL9">
            <v>8.5104898274315843</v>
          </cell>
          <cell r="AM9">
            <v>18.491302578240681</v>
          </cell>
          <cell r="AN9">
            <v>5.5481150704787989</v>
          </cell>
          <cell r="AO9">
            <v>18.259527536131905</v>
          </cell>
          <cell r="AP9">
            <v>11.516322404779679</v>
          </cell>
          <cell r="AQ9">
            <v>10.697866787333114</v>
          </cell>
          <cell r="AR9">
            <v>90.236542566005042</v>
          </cell>
          <cell r="AS9">
            <v>37.543935336588596</v>
          </cell>
          <cell r="AT9">
            <v>6.9532512632632493</v>
          </cell>
          <cell r="AU9"/>
          <cell r="AV9"/>
          <cell r="AW9"/>
          <cell r="AX9"/>
          <cell r="AY9"/>
        </row>
        <row r="10">
          <cell r="C10">
            <v>446.5834268381808</v>
          </cell>
          <cell r="D10">
            <v>930.16032328793824</v>
          </cell>
          <cell r="E10">
            <v>690.12467381900967</v>
          </cell>
          <cell r="F10">
            <v>208.00361435249332</v>
          </cell>
          <cell r="G10">
            <v>50.385721263427932</v>
          </cell>
          <cell r="H10">
            <v>386.85789567477639</v>
          </cell>
          <cell r="I10">
            <v>416.57218037012734</v>
          </cell>
          <cell r="J10">
            <v>555.14468367091149</v>
          </cell>
          <cell r="K10">
            <v>573.87138277629367</v>
          </cell>
          <cell r="L10">
            <v>261.61607878027922</v>
          </cell>
          <cell r="M10">
            <v>302.78512063485078</v>
          </cell>
          <cell r="N10">
            <v>176.20697576319557</v>
          </cell>
          <cell r="O10">
            <v>178.15533471092235</v>
          </cell>
          <cell r="P10">
            <v>140.94819748239877</v>
          </cell>
          <cell r="Q10">
            <v>146.60857858889909</v>
          </cell>
          <cell r="R10">
            <v>78.908537382939059</v>
          </cell>
          <cell r="S10">
            <v>144.631247760908</v>
          </cell>
          <cell r="T10">
            <v>274.588238168305</v>
          </cell>
          <cell r="U10">
            <v>133.94786691370658</v>
          </cell>
          <cell r="V10">
            <v>160.18914746245974</v>
          </cell>
          <cell r="W10">
            <v>139.56116871477889</v>
          </cell>
          <cell r="X10">
            <v>84.402330177923574</v>
          </cell>
          <cell r="Y10">
            <v>60.265132433314477</v>
          </cell>
          <cell r="Z10">
            <v>56.285120382102853</v>
          </cell>
          <cell r="AA10">
            <v>98.91362070495201</v>
          </cell>
          <cell r="AB10">
            <v>1039.0873501089952</v>
          </cell>
          <cell r="AC10">
            <v>1027.5275698838232</v>
          </cell>
          <cell r="AD10">
            <v>953.86294282859421</v>
          </cell>
          <cell r="AE10">
            <v>795.11514640925179</v>
          </cell>
          <cell r="AF10">
            <v>366.49066384946781</v>
          </cell>
          <cell r="AG10">
            <v>265.4693388553377</v>
          </cell>
          <cell r="AH10">
            <v>123.4021024977572</v>
          </cell>
          <cell r="AI10">
            <v>121.84124244855602</v>
          </cell>
          <cell r="AJ10">
            <v>127.45092276459538</v>
          </cell>
          <cell r="AK10">
            <v>33.480629129619167</v>
          </cell>
          <cell r="AL10">
            <v>55.365263183733596</v>
          </cell>
          <cell r="AM10">
            <v>120.42524180067269</v>
          </cell>
          <cell r="AN10">
            <v>44.421135414159913</v>
          </cell>
          <cell r="AO10">
            <v>109.78169728883437</v>
          </cell>
          <cell r="AP10">
            <v>35.907024101695377</v>
          </cell>
          <cell r="AQ10">
            <v>44.051743940799021</v>
          </cell>
          <cell r="AR10">
            <v>175.30884747502404</v>
          </cell>
          <cell r="AS10">
            <v>163.6802590342231</v>
          </cell>
          <cell r="AT10">
            <v>60.92786419434421</v>
          </cell>
          <cell r="AU10"/>
          <cell r="AV10"/>
          <cell r="AW10"/>
          <cell r="AX10"/>
          <cell r="AY10"/>
        </row>
        <row r="11">
          <cell r="C11">
            <v>101.73837903065278</v>
          </cell>
          <cell r="D11">
            <v>134.98723311816309</v>
          </cell>
          <cell r="E11">
            <v>77.220925357584548</v>
          </cell>
          <cell r="F11">
            <v>69.507162237401843</v>
          </cell>
          <cell r="G11">
            <v>349.49865607486817</v>
          </cell>
          <cell r="H11">
            <v>19.038146818216031</v>
          </cell>
          <cell r="I11">
            <v>93.973915120009053</v>
          </cell>
          <cell r="J11">
            <v>239.10130633043218</v>
          </cell>
          <cell r="K11">
            <v>259.9646816052549</v>
          </cell>
          <cell r="L11">
            <v>72.795470647320087</v>
          </cell>
          <cell r="M11">
            <v>104.07061539187222</v>
          </cell>
          <cell r="N11">
            <v>75.728873524009273</v>
          </cell>
          <cell r="O11">
            <v>48.437362315701058</v>
          </cell>
          <cell r="P11">
            <v>37.112978617667622</v>
          </cell>
          <cell r="Q11">
            <v>36.772559024570313</v>
          </cell>
          <cell r="R11">
            <v>20.475876376297062</v>
          </cell>
          <cell r="S11">
            <v>32.969999739973233</v>
          </cell>
          <cell r="T11">
            <v>56.209069196410901</v>
          </cell>
          <cell r="U11">
            <v>25.477147206800456</v>
          </cell>
          <cell r="V11">
            <v>21.450055850160542</v>
          </cell>
          <cell r="W11">
            <v>24.941167421923968</v>
          </cell>
          <cell r="X11">
            <v>10.35020422416995</v>
          </cell>
          <cell r="Y11">
            <v>7.0148165088233956</v>
          </cell>
          <cell r="Z11">
            <v>16.401705714228775</v>
          </cell>
          <cell r="AA11">
            <v>33.198153297049089</v>
          </cell>
          <cell r="AB11">
            <v>665.05313293589927</v>
          </cell>
          <cell r="AC11">
            <v>753.58395605138526</v>
          </cell>
          <cell r="AD11">
            <v>500.6159835297895</v>
          </cell>
          <cell r="AE11">
            <v>519.29198184471068</v>
          </cell>
          <cell r="AF11">
            <v>248.32160722432138</v>
          </cell>
          <cell r="AG11">
            <v>135.95779110699399</v>
          </cell>
          <cell r="AH11">
            <v>34.932844627831891</v>
          </cell>
          <cell r="AI11">
            <v>41.733993519711269</v>
          </cell>
          <cell r="AJ11">
            <v>41.375466501449246</v>
          </cell>
          <cell r="AK11">
            <v>12.436179603148933</v>
          </cell>
          <cell r="AL11">
            <v>9.4013751455371199</v>
          </cell>
          <cell r="AM11">
            <v>21.037206556404293</v>
          </cell>
          <cell r="AN11">
            <v>6.8627141374395118</v>
          </cell>
          <cell r="AO11">
            <v>26.980063495474578</v>
          </cell>
          <cell r="AP11">
            <v>10.683380847201326</v>
          </cell>
          <cell r="AQ11">
            <v>17.035465594994939</v>
          </cell>
          <cell r="AR11">
            <v>61.507301799616158</v>
          </cell>
          <cell r="AS11">
            <v>42.614014382718089</v>
          </cell>
          <cell r="AT11">
            <v>9.5136411815585848</v>
          </cell>
          <cell r="AU11"/>
          <cell r="AV11"/>
          <cell r="AW11"/>
          <cell r="AX11"/>
          <cell r="AY11"/>
        </row>
        <row r="12">
          <cell r="C12">
            <v>157.18693637014479</v>
          </cell>
          <cell r="D12">
            <v>271.77796578273592</v>
          </cell>
          <cell r="E12">
            <v>111.76264960185745</v>
          </cell>
          <cell r="F12">
            <v>90.497289488377405</v>
          </cell>
          <cell r="G12">
            <v>391.35215860066603</v>
          </cell>
          <cell r="H12">
            <v>96.976126212324004</v>
          </cell>
          <cell r="I12">
            <v>28.309148502567069</v>
          </cell>
          <cell r="J12">
            <v>192.1234024830095</v>
          </cell>
          <cell r="K12">
            <v>234.84243993168349</v>
          </cell>
          <cell r="L12">
            <v>79.321386676695312</v>
          </cell>
          <cell r="M12">
            <v>166.80197913262543</v>
          </cell>
          <cell r="N12">
            <v>164.21623881909949</v>
          </cell>
          <cell r="O12">
            <v>112.07771879972456</v>
          </cell>
          <cell r="P12">
            <v>96.744351170215936</v>
          </cell>
          <cell r="Q12">
            <v>107.61967072416324</v>
          </cell>
          <cell r="R12">
            <v>61.75718426688973</v>
          </cell>
          <cell r="S12">
            <v>75.681794218580919</v>
          </cell>
          <cell r="T12">
            <v>136.93559206588986</v>
          </cell>
          <cell r="U12">
            <v>141.33207489589145</v>
          </cell>
          <cell r="V12">
            <v>145.10204081519177</v>
          </cell>
          <cell r="W12">
            <v>122.28668510760932</v>
          </cell>
          <cell r="X12">
            <v>51.617026174630745</v>
          </cell>
          <cell r="Y12">
            <v>35.334829466489282</v>
          </cell>
          <cell r="Z12">
            <v>66.88158558851336</v>
          </cell>
          <cell r="AA12">
            <v>59.772610468833349</v>
          </cell>
          <cell r="AB12">
            <v>998.81643654259778</v>
          </cell>
          <cell r="AC12">
            <v>1170.9637275838563</v>
          </cell>
          <cell r="AD12">
            <v>855.91625862744286</v>
          </cell>
          <cell r="AE12">
            <v>873.08934065368987</v>
          </cell>
          <cell r="AF12">
            <v>382.89236956369632</v>
          </cell>
          <cell r="AG12">
            <v>228.43241142336245</v>
          </cell>
          <cell r="AH12">
            <v>72.024094335301882</v>
          </cell>
          <cell r="AI12">
            <v>81.16472255846665</v>
          </cell>
          <cell r="AJ12">
            <v>90.902895812067612</v>
          </cell>
          <cell r="AK12">
            <v>23.988716858258215</v>
          </cell>
          <cell r="AL12">
            <v>26.205065698423375</v>
          </cell>
          <cell r="AM12">
            <v>62.713256315588417</v>
          </cell>
          <cell r="AN12">
            <v>52.576719708362432</v>
          </cell>
          <cell r="AO12">
            <v>213.26201062033633</v>
          </cell>
          <cell r="AP12">
            <v>27.740575352393996</v>
          </cell>
          <cell r="AQ12">
            <v>35.773029155476188</v>
          </cell>
          <cell r="AR12">
            <v>108.4924486171043</v>
          </cell>
          <cell r="AS12">
            <v>62.930545417565398</v>
          </cell>
          <cell r="AT12">
            <v>24.803550990671855</v>
          </cell>
          <cell r="AU12"/>
          <cell r="AV12"/>
          <cell r="AW12"/>
          <cell r="AX12"/>
          <cell r="AY12"/>
        </row>
        <row r="13">
          <cell r="C13">
            <v>161.25748554717961</v>
          </cell>
          <cell r="D13">
            <v>472.37202175781482</v>
          </cell>
          <cell r="E13">
            <v>289.8926339175502</v>
          </cell>
          <cell r="F13">
            <v>255.59717065551763</v>
          </cell>
          <cell r="G13">
            <v>519.22317362908427</v>
          </cell>
          <cell r="H13">
            <v>238.27922922795207</v>
          </cell>
          <cell r="I13">
            <v>185.95239198686326</v>
          </cell>
          <cell r="J13">
            <v>39.608181805369853</v>
          </cell>
          <cell r="K13">
            <v>62.528560578907928</v>
          </cell>
          <cell r="L13">
            <v>54.514214200990445</v>
          </cell>
          <cell r="M13">
            <v>173.87473940197611</v>
          </cell>
          <cell r="N13">
            <v>181.58125955209306</v>
          </cell>
          <cell r="O13">
            <v>193.62994025671685</v>
          </cell>
          <cell r="P13">
            <v>176.32286328425005</v>
          </cell>
          <cell r="Q13">
            <v>190.08450640945873</v>
          </cell>
          <cell r="R13">
            <v>157.16158597491341</v>
          </cell>
          <cell r="S13">
            <v>202.84661966557312</v>
          </cell>
          <cell r="T13">
            <v>354.4166327496136</v>
          </cell>
          <cell r="U13">
            <v>307.713961764695</v>
          </cell>
          <cell r="V13">
            <v>348.54982699623486</v>
          </cell>
          <cell r="W13">
            <v>279.71626097496181</v>
          </cell>
          <cell r="X13">
            <v>143.30940572388164</v>
          </cell>
          <cell r="Y13">
            <v>99.062101591303687</v>
          </cell>
          <cell r="Z13">
            <v>169.84040507527055</v>
          </cell>
          <cell r="AA13">
            <v>70.46323428610053</v>
          </cell>
          <cell r="AB13">
            <v>1188.7126257303473</v>
          </cell>
          <cell r="AC13">
            <v>1346.3848410949074</v>
          </cell>
          <cell r="AD13">
            <v>903.32511919377998</v>
          </cell>
          <cell r="AE13">
            <v>971.12656198066236</v>
          </cell>
          <cell r="AF13">
            <v>435.91453193111101</v>
          </cell>
          <cell r="AG13">
            <v>314.60564778239859</v>
          </cell>
          <cell r="AH13">
            <v>161.97816106873694</v>
          </cell>
          <cell r="AI13">
            <v>130.94927730642456</v>
          </cell>
          <cell r="AJ13">
            <v>157.38611804695651</v>
          </cell>
          <cell r="AK13">
            <v>73.555982504239566</v>
          </cell>
          <cell r="AL13">
            <v>76.688567057740968</v>
          </cell>
          <cell r="AM13">
            <v>200.23190747178376</v>
          </cell>
          <cell r="AN13">
            <v>163.78528210017876</v>
          </cell>
          <cell r="AO13">
            <v>259.25124905376339</v>
          </cell>
          <cell r="AP13">
            <v>74.070233378918346</v>
          </cell>
          <cell r="AQ13">
            <v>64.43708319127245</v>
          </cell>
          <cell r="AR13">
            <v>85.188192430073656</v>
          </cell>
          <cell r="AS13">
            <v>131.83654113949734</v>
          </cell>
          <cell r="AT13">
            <v>92.394947645643242</v>
          </cell>
          <cell r="AU13"/>
          <cell r="AV13"/>
          <cell r="AW13"/>
          <cell r="AX13"/>
          <cell r="AY13"/>
        </row>
        <row r="14">
          <cell r="C14">
            <v>201.61531475437073</v>
          </cell>
          <cell r="D14">
            <v>597.31325539457657</v>
          </cell>
          <cell r="E14">
            <v>305.13546442123487</v>
          </cell>
          <cell r="F14">
            <v>239.19908642632114</v>
          </cell>
          <cell r="G14">
            <v>508.33336813500523</v>
          </cell>
          <cell r="H14">
            <v>249.29578669818522</v>
          </cell>
          <cell r="I14">
            <v>219.0201718227265</v>
          </cell>
          <cell r="J14">
            <v>59.25111662408856</v>
          </cell>
          <cell r="K14">
            <v>39.249654787107822</v>
          </cell>
          <cell r="L14">
            <v>55.249375662679199</v>
          </cell>
          <cell r="M14">
            <v>219.46199299674595</v>
          </cell>
          <cell r="N14">
            <v>305.47950549936536</v>
          </cell>
          <cell r="O14">
            <v>310.39386068907788</v>
          </cell>
          <cell r="P14">
            <v>320.31672967935975</v>
          </cell>
          <cell r="Q14">
            <v>280.46228689174961</v>
          </cell>
          <cell r="R14">
            <v>155.60072592571223</v>
          </cell>
          <cell r="S14">
            <v>221.14960502210036</v>
          </cell>
          <cell r="T14">
            <v>366.62103731065315</v>
          </cell>
          <cell r="U14">
            <v>333.69811687610871</v>
          </cell>
          <cell r="V14">
            <v>340.11900983952847</v>
          </cell>
          <cell r="W14">
            <v>261.46035492386255</v>
          </cell>
          <cell r="X14">
            <v>141.73043824951586</v>
          </cell>
          <cell r="Y14">
            <v>112.19360632077816</v>
          </cell>
          <cell r="Z14">
            <v>160.13844667199882</v>
          </cell>
          <cell r="AA14">
            <v>95.762928726286248</v>
          </cell>
          <cell r="AB14">
            <v>1176.4538988938129</v>
          </cell>
          <cell r="AC14">
            <v>1199.6024312244235</v>
          </cell>
          <cell r="AD14">
            <v>950.71225084993216</v>
          </cell>
          <cell r="AE14">
            <v>937.63144691091395</v>
          </cell>
          <cell r="AF14">
            <v>333.50255668432897</v>
          </cell>
          <cell r="AG14">
            <v>299.11655629647237</v>
          </cell>
          <cell r="AH14">
            <v>170.23152545882908</v>
          </cell>
          <cell r="AI14">
            <v>165.0238299814479</v>
          </cell>
          <cell r="AJ14">
            <v>181.10684501277638</v>
          </cell>
          <cell r="AK14">
            <v>117.15141933088663</v>
          </cell>
          <cell r="AL14">
            <v>109.28555383932013</v>
          </cell>
          <cell r="AM14">
            <v>217.34342425247081</v>
          </cell>
          <cell r="AN14">
            <v>172.73759310162976</v>
          </cell>
          <cell r="AO14">
            <v>339.2824467969167</v>
          </cell>
          <cell r="AP14">
            <v>83.134810416391247</v>
          </cell>
          <cell r="AQ14">
            <v>89.338414277833976</v>
          </cell>
          <cell r="AR14">
            <v>120.52664338159549</v>
          </cell>
          <cell r="AS14">
            <v>152.71802383948472</v>
          </cell>
          <cell r="AT14">
            <v>116.27501995291266</v>
          </cell>
          <cell r="AU14"/>
          <cell r="AV14"/>
          <cell r="AW14"/>
          <cell r="AX14"/>
          <cell r="AY14"/>
        </row>
        <row r="15">
          <cell r="C15">
            <v>52.428238822011458</v>
          </cell>
          <cell r="D15">
            <v>117.93003861297076</v>
          </cell>
          <cell r="E15">
            <v>79.104097574718324</v>
          </cell>
          <cell r="F15">
            <v>64.90787624555584</v>
          </cell>
          <cell r="G15">
            <v>253.87334377983302</v>
          </cell>
          <cell r="H15">
            <v>71.267203963415398</v>
          </cell>
          <cell r="I15">
            <v>78.061109885228817</v>
          </cell>
          <cell r="J15">
            <v>55.394235063997257</v>
          </cell>
          <cell r="K15">
            <v>54.438163015298485</v>
          </cell>
          <cell r="L15">
            <v>33.122102111357137</v>
          </cell>
          <cell r="M15">
            <v>177.8909663035171</v>
          </cell>
          <cell r="N15">
            <v>258.26620512480082</v>
          </cell>
          <cell r="O15">
            <v>278.51754942905575</v>
          </cell>
          <cell r="P15">
            <v>238.5870554557533</v>
          </cell>
          <cell r="Q15">
            <v>159.25842580899192</v>
          </cell>
          <cell r="R15">
            <v>88.954536864341293</v>
          </cell>
          <cell r="S15">
            <v>126.92580743481776</v>
          </cell>
          <cell r="T15">
            <v>178.81082350188703</v>
          </cell>
          <cell r="U15">
            <v>39.296734092536198</v>
          </cell>
          <cell r="V15">
            <v>29.540453413769978</v>
          </cell>
          <cell r="W15">
            <v>31.083206037806438</v>
          </cell>
          <cell r="X15">
            <v>9.8323318644581725</v>
          </cell>
          <cell r="Y15">
            <v>10.158265517423612</v>
          </cell>
          <cell r="Z15">
            <v>31.289630684684568</v>
          </cell>
          <cell r="AA15">
            <v>46.706292469951087</v>
          </cell>
          <cell r="AB15">
            <v>800.69947633005984</v>
          </cell>
          <cell r="AC15">
            <v>904.86425033278624</v>
          </cell>
          <cell r="AD15">
            <v>719.24865645399041</v>
          </cell>
          <cell r="AE15">
            <v>601.58298624842405</v>
          </cell>
          <cell r="AF15">
            <v>259.73652804817891</v>
          </cell>
          <cell r="AG15">
            <v>141.59644330329675</v>
          </cell>
          <cell r="AH15">
            <v>61.398657248627707</v>
          </cell>
          <cell r="AI15">
            <v>83.764948812124487</v>
          </cell>
          <cell r="AJ15">
            <v>114.78296811933792</v>
          </cell>
          <cell r="AK15">
            <v>13.913745496592401</v>
          </cell>
          <cell r="AL15">
            <v>120.76566139377029</v>
          </cell>
          <cell r="AM15">
            <v>192.66300375291883</v>
          </cell>
          <cell r="AN15">
            <v>22.232296617277594</v>
          </cell>
          <cell r="AO15">
            <v>59.548078396790423</v>
          </cell>
          <cell r="AP15">
            <v>13.486410262704274</v>
          </cell>
          <cell r="AQ15">
            <v>18.223312685802394</v>
          </cell>
          <cell r="AR15">
            <v>36.062747958112197</v>
          </cell>
          <cell r="AS15">
            <v>23.405657767953262</v>
          </cell>
          <cell r="AT15">
            <v>71.433792274931079</v>
          </cell>
          <cell r="AU15"/>
          <cell r="AV15"/>
          <cell r="AW15"/>
          <cell r="AX15"/>
          <cell r="AY15"/>
        </row>
        <row r="16">
          <cell r="C16">
            <v>92.217494879028152</v>
          </cell>
          <cell r="D16">
            <v>129.82299546117699</v>
          </cell>
          <cell r="E16">
            <v>57.730092910249731</v>
          </cell>
          <cell r="F16">
            <v>64.433461706239427</v>
          </cell>
          <cell r="G16">
            <v>298.63489878709072</v>
          </cell>
          <cell r="H16">
            <v>102.31419515089222</v>
          </cell>
          <cell r="I16">
            <v>170.16271724320256</v>
          </cell>
          <cell r="J16">
            <v>187.37925708984537</v>
          </cell>
          <cell r="K16">
            <v>235.29512556080172</v>
          </cell>
          <cell r="L16">
            <v>170.90512167495748</v>
          </cell>
          <cell r="M16">
            <v>26.617914992179625</v>
          </cell>
          <cell r="N16">
            <v>258.45090086148173</v>
          </cell>
          <cell r="O16">
            <v>222.02600440007433</v>
          </cell>
          <cell r="P16">
            <v>235.58846584847041</v>
          </cell>
          <cell r="Q16">
            <v>215.93466657465333</v>
          </cell>
          <cell r="R16">
            <v>89.302199427504462</v>
          </cell>
          <cell r="S16">
            <v>82.562615781185258</v>
          </cell>
          <cell r="T16">
            <v>155.7890431474261</v>
          </cell>
          <cell r="U16">
            <v>42.972541400980028</v>
          </cell>
          <cell r="V16">
            <v>23.249933911536438</v>
          </cell>
          <cell r="W16">
            <v>38.101644031662808</v>
          </cell>
          <cell r="X16">
            <v>19.563262147993747</v>
          </cell>
          <cell r="Y16">
            <v>23.188368665976359</v>
          </cell>
          <cell r="Z16">
            <v>51.334550342060751</v>
          </cell>
          <cell r="AA16">
            <v>106.85553738221081</v>
          </cell>
          <cell r="AB16">
            <v>839.77167835055286</v>
          </cell>
          <cell r="AC16">
            <v>933.78905129095165</v>
          </cell>
          <cell r="AD16">
            <v>895.12969856422103</v>
          </cell>
          <cell r="AE16">
            <v>825.40886870987526</v>
          </cell>
          <cell r="AF16">
            <v>313.46487999701924</v>
          </cell>
          <cell r="AG16">
            <v>220.60638226715812</v>
          </cell>
          <cell r="AH16">
            <v>62.043281584492739</v>
          </cell>
          <cell r="AI16">
            <v>90.69284968015711</v>
          </cell>
          <cell r="AJ16">
            <v>118.55655552367116</v>
          </cell>
          <cell r="AK16">
            <v>11.465621614318469</v>
          </cell>
          <cell r="AL16">
            <v>53.340853050314784</v>
          </cell>
          <cell r="AM16">
            <v>114.34838991538341</v>
          </cell>
          <cell r="AN16">
            <v>10.505928080586775</v>
          </cell>
          <cell r="AO16">
            <v>51.946581312629192</v>
          </cell>
          <cell r="AP16">
            <v>17.104273810620949</v>
          </cell>
          <cell r="AQ16">
            <v>31.307738109849367</v>
          </cell>
          <cell r="AR16">
            <v>69.011018787887792</v>
          </cell>
          <cell r="AS16">
            <v>28.82339937724592</v>
          </cell>
          <cell r="AT16">
            <v>53.398796810842015</v>
          </cell>
          <cell r="AU16"/>
          <cell r="AV16"/>
          <cell r="AW16"/>
          <cell r="AX16"/>
          <cell r="AY16"/>
        </row>
        <row r="17">
          <cell r="C17">
            <v>76.387983800006097</v>
          </cell>
          <cell r="D17">
            <v>141.84994725560321</v>
          </cell>
          <cell r="E17">
            <v>52.627420498823739</v>
          </cell>
          <cell r="F17">
            <v>53.402418295874938</v>
          </cell>
          <cell r="G17">
            <v>173.84214603667979</v>
          </cell>
          <cell r="H17">
            <v>83.620089410806514</v>
          </cell>
          <cell r="I17">
            <v>167.13153427062426</v>
          </cell>
          <cell r="J17">
            <v>202.64019501869552</v>
          </cell>
          <cell r="K17">
            <v>332.08293455141279</v>
          </cell>
          <cell r="L17">
            <v>228.53381300428526</v>
          </cell>
          <cell r="M17">
            <v>262.68441686499995</v>
          </cell>
          <cell r="N17">
            <v>22.608931060704421</v>
          </cell>
          <cell r="O17">
            <v>165.19766126302918</v>
          </cell>
          <cell r="P17">
            <v>198.53705247636347</v>
          </cell>
          <cell r="Q17">
            <v>185.01080587829668</v>
          </cell>
          <cell r="R17">
            <v>92.460134376235885</v>
          </cell>
          <cell r="S17">
            <v>119.77699597977477</v>
          </cell>
          <cell r="T17">
            <v>237.81930062876796</v>
          </cell>
          <cell r="U17">
            <v>58.58838486305882</v>
          </cell>
          <cell r="V17">
            <v>53.634193337983717</v>
          </cell>
          <cell r="W17">
            <v>56.860936502341772</v>
          </cell>
          <cell r="X17">
            <v>32.759953608062183</v>
          </cell>
          <cell r="Y17">
            <v>26.726559543168076</v>
          </cell>
          <cell r="Z17">
            <v>50.324156017867764</v>
          </cell>
          <cell r="AA17">
            <v>101.47763210828042</v>
          </cell>
          <cell r="AB17">
            <v>563.35096875557565</v>
          </cell>
          <cell r="AC17">
            <v>543.74787027221873</v>
          </cell>
          <cell r="AD17">
            <v>521.79442800247853</v>
          </cell>
          <cell r="AE17">
            <v>442.35715380472845</v>
          </cell>
          <cell r="AF17">
            <v>156.90808202260783</v>
          </cell>
          <cell r="AG17">
            <v>123.26086458147225</v>
          </cell>
          <cell r="AH17">
            <v>69.833095890367375</v>
          </cell>
          <cell r="AI17">
            <v>78.071974340327699</v>
          </cell>
          <cell r="AJ17">
            <v>124.45233315731335</v>
          </cell>
          <cell r="AK17">
            <v>19.979732926782926</v>
          </cell>
          <cell r="AL17">
            <v>75.710766098844573</v>
          </cell>
          <cell r="AM17">
            <v>207.25034546563967</v>
          </cell>
          <cell r="AN17">
            <v>24.665934559419743</v>
          </cell>
          <cell r="AO17">
            <v>91.065862638550115</v>
          </cell>
          <cell r="AP17">
            <v>22.351805623364996</v>
          </cell>
          <cell r="AQ17">
            <v>33.346634183399978</v>
          </cell>
          <cell r="AR17">
            <v>36.548026952527479</v>
          </cell>
          <cell r="AS17">
            <v>31.829231954594068</v>
          </cell>
          <cell r="AT17">
            <v>91.228829465033513</v>
          </cell>
          <cell r="AU17"/>
          <cell r="AV17"/>
          <cell r="AW17"/>
          <cell r="AX17"/>
          <cell r="AY17"/>
        </row>
        <row r="18">
          <cell r="C18">
            <v>45.927673187866958</v>
          </cell>
          <cell r="D18">
            <v>74.801773355574184</v>
          </cell>
          <cell r="E18">
            <v>30.880402875961327</v>
          </cell>
          <cell r="F18">
            <v>33.212639237180873</v>
          </cell>
          <cell r="G18">
            <v>175.62391667289117</v>
          </cell>
          <cell r="H18">
            <v>51.037588569358803</v>
          </cell>
          <cell r="I18">
            <v>126.11459478743642</v>
          </cell>
          <cell r="J18">
            <v>207.65233030429698</v>
          </cell>
          <cell r="K18">
            <v>323.94545768237515</v>
          </cell>
          <cell r="L18">
            <v>271.78158726776888</v>
          </cell>
          <cell r="M18">
            <v>226.77739276330436</v>
          </cell>
          <cell r="N18">
            <v>171.01014474091318</v>
          </cell>
          <cell r="O18">
            <v>18.006023583825403</v>
          </cell>
          <cell r="P18">
            <v>114.96042088595213</v>
          </cell>
          <cell r="Q18">
            <v>177.68816314167242</v>
          </cell>
          <cell r="R18">
            <v>76.23225994358927</v>
          </cell>
          <cell r="S18">
            <v>80.668579108952599</v>
          </cell>
          <cell r="T18">
            <v>138.51093805522362</v>
          </cell>
          <cell r="U18">
            <v>28.142560191051381</v>
          </cell>
          <cell r="V18">
            <v>20.671436568076327</v>
          </cell>
          <cell r="W18">
            <v>21.091528831898518</v>
          </cell>
          <cell r="X18">
            <v>7.5652822338317334</v>
          </cell>
          <cell r="Y18">
            <v>8.0722901384446821</v>
          </cell>
          <cell r="Z18">
            <v>27.563122585779443</v>
          </cell>
          <cell r="AA18">
            <v>39.995680703895452</v>
          </cell>
          <cell r="AB18">
            <v>640.42703471184188</v>
          </cell>
          <cell r="AC18">
            <v>676.18195644215393</v>
          </cell>
          <cell r="AD18">
            <v>548.96280871966655</v>
          </cell>
          <cell r="AE18">
            <v>458.44741180612363</v>
          </cell>
          <cell r="AF18">
            <v>133.92975948854198</v>
          </cell>
          <cell r="AG18">
            <v>88.2121324325866</v>
          </cell>
          <cell r="AH18">
            <v>34.914737202667176</v>
          </cell>
          <cell r="AI18">
            <v>64.589185562656255</v>
          </cell>
          <cell r="AJ18">
            <v>89.378250613196414</v>
          </cell>
          <cell r="AK18">
            <v>9.2963520795815953</v>
          </cell>
          <cell r="AL18">
            <v>46.322415056458411</v>
          </cell>
          <cell r="AM18">
            <v>89.870772577677542</v>
          </cell>
          <cell r="AN18">
            <v>8.4163312165748962</v>
          </cell>
          <cell r="AO18">
            <v>43.157237137660516</v>
          </cell>
          <cell r="AP18">
            <v>16.571915510777387</v>
          </cell>
          <cell r="AQ18">
            <v>16.966657379368925</v>
          </cell>
          <cell r="AR18">
            <v>41.962147076787119</v>
          </cell>
          <cell r="AS18">
            <v>13.471924322572487</v>
          </cell>
          <cell r="AT18">
            <v>47.206057404498154</v>
          </cell>
          <cell r="AU18"/>
          <cell r="AV18"/>
          <cell r="AW18"/>
          <cell r="AX18"/>
          <cell r="AY18"/>
        </row>
        <row r="19">
          <cell r="C19">
            <v>28.98274471869567</v>
          </cell>
          <cell r="D19">
            <v>49.882334843847936</v>
          </cell>
          <cell r="E19">
            <v>16.430677594492348</v>
          </cell>
          <cell r="F19">
            <v>19.33873007595091</v>
          </cell>
          <cell r="G19">
            <v>136.89937721556058</v>
          </cell>
          <cell r="H19">
            <v>36.852231695295188</v>
          </cell>
          <cell r="I19">
            <v>100.34410729296701</v>
          </cell>
          <cell r="J19">
            <v>186.14795217864301</v>
          </cell>
          <cell r="K19">
            <v>317.24208888638543</v>
          </cell>
          <cell r="L19">
            <v>231.1340392579429</v>
          </cell>
          <cell r="M19">
            <v>234.14711480535661</v>
          </cell>
          <cell r="N19">
            <v>200.94896150830729</v>
          </cell>
          <cell r="O19">
            <v>117.12969042068907</v>
          </cell>
          <cell r="P19">
            <v>23.593974989666677</v>
          </cell>
          <cell r="Q19">
            <v>157.64686496932887</v>
          </cell>
          <cell r="R19">
            <v>82.758175972964509</v>
          </cell>
          <cell r="S19">
            <v>121.88832175398494</v>
          </cell>
          <cell r="T19">
            <v>258.54143798730485</v>
          </cell>
          <cell r="U19">
            <v>22.808112737516609</v>
          </cell>
          <cell r="V19">
            <v>12.541202669104459</v>
          </cell>
          <cell r="W19">
            <v>15.695516132803583</v>
          </cell>
          <cell r="X19">
            <v>4.9034907346137713</v>
          </cell>
          <cell r="Y19">
            <v>3.4295463262032801</v>
          </cell>
          <cell r="Z19">
            <v>11.37508448849473</v>
          </cell>
          <cell r="AA19">
            <v>40.517174548640241</v>
          </cell>
          <cell r="AB19">
            <v>618.60034441825496</v>
          </cell>
          <cell r="AC19">
            <v>659.34205103893794</v>
          </cell>
          <cell r="AD19">
            <v>527.45118762394577</v>
          </cell>
          <cell r="AE19">
            <v>414.67452221286237</v>
          </cell>
          <cell r="AF19">
            <v>121.91729363424834</v>
          </cell>
          <cell r="AG19">
            <v>74.135420109511429</v>
          </cell>
          <cell r="AH19">
            <v>30.648627833852554</v>
          </cell>
          <cell r="AI19">
            <v>51.747399635817004</v>
          </cell>
          <cell r="AJ19">
            <v>71.412063364733356</v>
          </cell>
          <cell r="AK19">
            <v>10.208966307884912</v>
          </cell>
          <cell r="AL19">
            <v>64.610914472853977</v>
          </cell>
          <cell r="AM19">
            <v>187.20180432323119</v>
          </cell>
          <cell r="AN19">
            <v>6.9097934428678514</v>
          </cell>
          <cell r="AO19">
            <v>24.253085265663493</v>
          </cell>
          <cell r="AP19">
            <v>13.001131268289086</v>
          </cell>
          <cell r="AQ19">
            <v>18.107425164748001</v>
          </cell>
          <cell r="AR19">
            <v>26.806232213892951</v>
          </cell>
          <cell r="AS19">
            <v>8.916096151121943</v>
          </cell>
          <cell r="AT19">
            <v>98.127758452802027</v>
          </cell>
          <cell r="AU19"/>
          <cell r="AV19"/>
          <cell r="AW19"/>
          <cell r="AX19"/>
          <cell r="AY19"/>
        </row>
        <row r="20">
          <cell r="C20">
            <v>39.633532200600499</v>
          </cell>
          <cell r="D20">
            <v>74.475839702608752</v>
          </cell>
          <cell r="E20">
            <v>24.350865361553165</v>
          </cell>
          <cell r="F20">
            <v>26.013126991677037</v>
          </cell>
          <cell r="G20">
            <v>141.83546131547155</v>
          </cell>
          <cell r="H20">
            <v>40.317992871827968</v>
          </cell>
          <cell r="I20">
            <v>108.78941038980588</v>
          </cell>
          <cell r="J20">
            <v>200.9670689334728</v>
          </cell>
          <cell r="K20">
            <v>270.4597452307425</v>
          </cell>
          <cell r="L20">
            <v>152.46451988717817</v>
          </cell>
          <cell r="M20">
            <v>217.3398027674379</v>
          </cell>
          <cell r="N20">
            <v>195.70505118059688</v>
          </cell>
          <cell r="O20">
            <v>176.26129803869031</v>
          </cell>
          <cell r="P20">
            <v>161.76087196675968</v>
          </cell>
          <cell r="Q20">
            <v>22.797248282417748</v>
          </cell>
          <cell r="R20">
            <v>98.678224177811032</v>
          </cell>
          <cell r="S20">
            <v>201.11917130485651</v>
          </cell>
          <cell r="T20">
            <v>359.95388336499354</v>
          </cell>
          <cell r="U20">
            <v>25.031704547747708</v>
          </cell>
          <cell r="V20">
            <v>25.093269793307776</v>
          </cell>
          <cell r="W20">
            <v>20.761973693900064</v>
          </cell>
          <cell r="X20">
            <v>7.0908676945153362</v>
          </cell>
          <cell r="Y20">
            <v>5.4430920045232645</v>
          </cell>
          <cell r="Z20">
            <v>17.020979654863151</v>
          </cell>
          <cell r="AA20">
            <v>32.278296098679832</v>
          </cell>
          <cell r="AB20">
            <v>465.87507760870363</v>
          </cell>
          <cell r="AC20">
            <v>502.58969287274681</v>
          </cell>
          <cell r="AD20">
            <v>364.1004837277207</v>
          </cell>
          <cell r="AE20">
            <v>285.70619721946002</v>
          </cell>
          <cell r="AF20">
            <v>88.70103291203479</v>
          </cell>
          <cell r="AG20">
            <v>58.13932071897306</v>
          </cell>
          <cell r="AH20">
            <v>24.416052092146256</v>
          </cell>
          <cell r="AI20">
            <v>37.370104055006969</v>
          </cell>
          <cell r="AJ20">
            <v>51.182447970676861</v>
          </cell>
          <cell r="AK20">
            <v>7.0981106645812391</v>
          </cell>
          <cell r="AL20">
            <v>25.491633146932241</v>
          </cell>
          <cell r="AM20">
            <v>68.590926524065594</v>
          </cell>
          <cell r="AN20">
            <v>10.256045613313288</v>
          </cell>
          <cell r="AO20">
            <v>46.134097834745084</v>
          </cell>
          <cell r="AP20">
            <v>8.1121264738071286</v>
          </cell>
          <cell r="AQ20">
            <v>14.75030853920377</v>
          </cell>
          <cell r="AR20">
            <v>23.470844498546349</v>
          </cell>
          <cell r="AS20">
            <v>8.0903975636094287</v>
          </cell>
          <cell r="AT20">
            <v>38.978043409636605</v>
          </cell>
          <cell r="AU20"/>
          <cell r="AV20"/>
          <cell r="AW20"/>
          <cell r="AX20"/>
          <cell r="AY20"/>
        </row>
        <row r="21">
          <cell r="C21">
            <v>21.573186341280781</v>
          </cell>
          <cell r="D21">
            <v>30.583441103259464</v>
          </cell>
          <cell r="E21">
            <v>9.5860708822176104</v>
          </cell>
          <cell r="F21">
            <v>10.480577685356126</v>
          </cell>
          <cell r="G21">
            <v>74.497568612806461</v>
          </cell>
          <cell r="H21">
            <v>20.465011921198201</v>
          </cell>
          <cell r="I21">
            <v>56.408250873223089</v>
          </cell>
          <cell r="J21">
            <v>153.996408056116</v>
          </cell>
          <cell r="K21">
            <v>145.76115109118848</v>
          </cell>
          <cell r="L21">
            <v>83.993102369200344</v>
          </cell>
          <cell r="M21">
            <v>85.640878059192431</v>
          </cell>
          <cell r="N21">
            <v>90.261892961235517</v>
          </cell>
          <cell r="O21">
            <v>69.413003626545191</v>
          </cell>
          <cell r="P21">
            <v>77.239032782749248</v>
          </cell>
          <cell r="Q21">
            <v>88.107109366631065</v>
          </cell>
          <cell r="R21">
            <v>12.03781624952447</v>
          </cell>
          <cell r="S21">
            <v>80.473018917173249</v>
          </cell>
          <cell r="T21">
            <v>173.17579279061721</v>
          </cell>
          <cell r="U21">
            <v>12.490501878643157</v>
          </cell>
          <cell r="V21">
            <v>6.7685555265828228</v>
          </cell>
          <cell r="W21">
            <v>10.820997278453442</v>
          </cell>
          <cell r="X21">
            <v>2.2199703251981093</v>
          </cell>
          <cell r="Y21">
            <v>2.0968398340778189</v>
          </cell>
          <cell r="Z21">
            <v>8.1773132044002175</v>
          </cell>
          <cell r="AA21">
            <v>14.478697161732464</v>
          </cell>
          <cell r="AB21">
            <v>363.80352195501911</v>
          </cell>
          <cell r="AC21">
            <v>358.7950081544497</v>
          </cell>
          <cell r="AD21">
            <v>238.33717298847975</v>
          </cell>
          <cell r="AE21">
            <v>214.67076829815377</v>
          </cell>
          <cell r="AF21">
            <v>64.364653490613421</v>
          </cell>
          <cell r="AG21">
            <v>41.79918025030436</v>
          </cell>
          <cell r="AH21">
            <v>11.577887650339843</v>
          </cell>
          <cell r="AI21">
            <v>22.058465335696059</v>
          </cell>
          <cell r="AJ21">
            <v>39.289491122470267</v>
          </cell>
          <cell r="AK21">
            <v>6.9460082931973464</v>
          </cell>
          <cell r="AL21">
            <v>16.014206815703172</v>
          </cell>
          <cell r="AM21">
            <v>34.621396914998243</v>
          </cell>
          <cell r="AN21">
            <v>2.5603899182953707</v>
          </cell>
          <cell r="AO21">
            <v>16.80369055288616</v>
          </cell>
          <cell r="AP21">
            <v>6.4643507838150569</v>
          </cell>
          <cell r="AQ21">
            <v>6.5186730593093003</v>
          </cell>
          <cell r="AR21">
            <v>13.913745496592401</v>
          </cell>
          <cell r="AS21">
            <v>6.1384171308495921</v>
          </cell>
          <cell r="AT21">
            <v>19.878331345860413</v>
          </cell>
          <cell r="AU21"/>
          <cell r="AV21"/>
          <cell r="AW21"/>
          <cell r="AX21"/>
          <cell r="AY21"/>
        </row>
        <row r="22">
          <cell r="C22">
            <v>23.912665672566263</v>
          </cell>
          <cell r="D22">
            <v>39.561102499941562</v>
          </cell>
          <cell r="E22">
            <v>15.101592587399855</v>
          </cell>
          <cell r="F22">
            <v>16.785583127721452</v>
          </cell>
          <cell r="G22">
            <v>146.26453751076858</v>
          </cell>
          <cell r="H22">
            <v>36.305387455319831</v>
          </cell>
          <cell r="I22">
            <v>72.886007773143902</v>
          </cell>
          <cell r="J22">
            <v>205.06296850573807</v>
          </cell>
          <cell r="K22">
            <v>217.49552662385457</v>
          </cell>
          <cell r="L22">
            <v>123.25724309643932</v>
          </cell>
          <cell r="M22">
            <v>83.18188972181963</v>
          </cell>
          <cell r="N22">
            <v>118.68692898485735</v>
          </cell>
          <cell r="O22">
            <v>83.667168716234812</v>
          </cell>
          <cell r="P22">
            <v>129.5694915088705</v>
          </cell>
          <cell r="Q22">
            <v>200.76426577162721</v>
          </cell>
          <cell r="R22">
            <v>77.604802771077217</v>
          </cell>
          <cell r="S22">
            <v>24.767336140342341</v>
          </cell>
          <cell r="T22">
            <v>195.10026318009403</v>
          </cell>
          <cell r="U22">
            <v>13.881152131295812</v>
          </cell>
          <cell r="V22">
            <v>13.120640274376399</v>
          </cell>
          <cell r="W22">
            <v>13.674727484417687</v>
          </cell>
          <cell r="X22">
            <v>3.4657611765327756</v>
          </cell>
          <cell r="Y22">
            <v>5.2946111181723321</v>
          </cell>
          <cell r="Z22">
            <v>11.729990021723742</v>
          </cell>
          <cell r="AA22">
            <v>12.816435531608597</v>
          </cell>
          <cell r="AB22">
            <v>888.4842735287591</v>
          </cell>
          <cell r="AC22">
            <v>800.44235089272047</v>
          </cell>
          <cell r="AD22">
            <v>382.37811868901753</v>
          </cell>
          <cell r="AE22">
            <v>293.35839509408311</v>
          </cell>
          <cell r="AF22">
            <v>74.258550600631764</v>
          </cell>
          <cell r="AG22">
            <v>31.677129583210256</v>
          </cell>
          <cell r="AH22">
            <v>12.128353375348206</v>
          </cell>
          <cell r="AI22">
            <v>21.192930412821116</v>
          </cell>
          <cell r="AJ22">
            <v>56.527759879310494</v>
          </cell>
          <cell r="AK22">
            <v>5.1968310222826917</v>
          </cell>
          <cell r="AL22">
            <v>20.110106387969189</v>
          </cell>
          <cell r="AM22">
            <v>60.355669559138214</v>
          </cell>
          <cell r="AN22">
            <v>4.5485852013847046</v>
          </cell>
          <cell r="AO22">
            <v>19.056254243380835</v>
          </cell>
          <cell r="AP22">
            <v>6.717854736121522</v>
          </cell>
          <cell r="AQ22">
            <v>6.5367804844740469</v>
          </cell>
          <cell r="AR22">
            <v>26.538242321454749</v>
          </cell>
          <cell r="AS22">
            <v>6.6780184007590755</v>
          </cell>
          <cell r="AT22">
            <v>25.114998703505506</v>
          </cell>
          <cell r="AU22"/>
          <cell r="AV22"/>
          <cell r="AW22"/>
          <cell r="AX22"/>
          <cell r="AY22"/>
        </row>
        <row r="23">
          <cell r="C23">
            <v>36.526298042329749</v>
          </cell>
          <cell r="D23">
            <v>87.114822467602878</v>
          </cell>
          <cell r="E23">
            <v>44.652910456268692</v>
          </cell>
          <cell r="F23">
            <v>40.62219761459577</v>
          </cell>
          <cell r="G23">
            <v>290.38153439699857</v>
          </cell>
          <cell r="H23">
            <v>60.786626278059181</v>
          </cell>
          <cell r="I23">
            <v>140.76712323075077</v>
          </cell>
          <cell r="J23">
            <v>357.61078254867533</v>
          </cell>
          <cell r="K23">
            <v>359.45049694541348</v>
          </cell>
          <cell r="L23">
            <v>177.44914512949762</v>
          </cell>
          <cell r="M23">
            <v>164.86448463999741</v>
          </cell>
          <cell r="N23">
            <v>237.0225739215183</v>
          </cell>
          <cell r="O23">
            <v>143.22973305315639</v>
          </cell>
          <cell r="P23">
            <v>257.16889515981757</v>
          </cell>
          <cell r="Q23">
            <v>367.97185122794383</v>
          </cell>
          <cell r="R23">
            <v>191.66709536885745</v>
          </cell>
          <cell r="S23">
            <v>192.94185810045582</v>
          </cell>
          <cell r="T23">
            <v>56.075074250191712</v>
          </cell>
          <cell r="U23">
            <v>33.958665153968496</v>
          </cell>
          <cell r="V23">
            <v>30.170591809503215</v>
          </cell>
          <cell r="W23">
            <v>25.028083062714693</v>
          </cell>
          <cell r="X23">
            <v>12.389100297720558</v>
          </cell>
          <cell r="Y23">
            <v>14.99656952144433</v>
          </cell>
          <cell r="Z23">
            <v>29.055174419354692</v>
          </cell>
          <cell r="AA23">
            <v>26.208687183456298</v>
          </cell>
          <cell r="AB23">
            <v>1719.9410222436602</v>
          </cell>
          <cell r="AC23">
            <v>1541.9269254490191</v>
          </cell>
          <cell r="AD23">
            <v>636.41442929533389</v>
          </cell>
          <cell r="AE23">
            <v>458.35687468030051</v>
          </cell>
          <cell r="AF23">
            <v>122.05853155053329</v>
          </cell>
          <cell r="AG23">
            <v>54.090500452135323</v>
          </cell>
          <cell r="AH23">
            <v>30.931103666422629</v>
          </cell>
          <cell r="AI23">
            <v>36.529919527362672</v>
          </cell>
          <cell r="AJ23">
            <v>82.89579240421655</v>
          </cell>
          <cell r="AK23">
            <v>9.6512576128106993</v>
          </cell>
          <cell r="AL23">
            <v>38.347905013903372</v>
          </cell>
          <cell r="AM23">
            <v>115.90924996458457</v>
          </cell>
          <cell r="AN23">
            <v>9.8359533494910991</v>
          </cell>
          <cell r="AO23">
            <v>43.5592219763179</v>
          </cell>
          <cell r="AP23">
            <v>8.4525460669043913</v>
          </cell>
          <cell r="AQ23">
            <v>12.20802604607308</v>
          </cell>
          <cell r="AR23">
            <v>52.573098223329517</v>
          </cell>
          <cell r="AS23">
            <v>7.0111950237904441</v>
          </cell>
          <cell r="AT23">
            <v>42.143221328434599</v>
          </cell>
          <cell r="AU23"/>
          <cell r="AV23"/>
          <cell r="AW23"/>
          <cell r="AX23"/>
          <cell r="AY23"/>
        </row>
        <row r="24">
          <cell r="C24">
            <v>27.668145651734964</v>
          </cell>
          <cell r="D24">
            <v>34.567074639504014</v>
          </cell>
          <cell r="E24">
            <v>18.45508772791117</v>
          </cell>
          <cell r="F24">
            <v>18.976581572655959</v>
          </cell>
          <cell r="G24">
            <v>132.21679706795706</v>
          </cell>
          <cell r="H24">
            <v>27.555879615713593</v>
          </cell>
          <cell r="I24">
            <v>141.87167616580078</v>
          </cell>
          <cell r="J24">
            <v>304.35684513915078</v>
          </cell>
          <cell r="K24">
            <v>337.00091122615913</v>
          </cell>
          <cell r="L24">
            <v>37.543935336588596</v>
          </cell>
          <cell r="M24">
            <v>44.066229880930813</v>
          </cell>
          <cell r="N24">
            <v>60.572958661115209</v>
          </cell>
          <cell r="O24">
            <v>27.35307645386839</v>
          </cell>
          <cell r="P24">
            <v>23.861964882104964</v>
          </cell>
          <cell r="Q24">
            <v>26.009505506644111</v>
          </cell>
          <cell r="R24">
            <v>13.815965400702725</v>
          </cell>
          <cell r="S24">
            <v>14.641663988215228</v>
          </cell>
          <cell r="T24">
            <v>34.925601657766045</v>
          </cell>
          <cell r="U24">
            <v>30.880402875961327</v>
          </cell>
          <cell r="V24">
            <v>102.78136672014216</v>
          </cell>
          <cell r="W24">
            <v>286.05023829759057</v>
          </cell>
          <cell r="X24">
            <v>91.257801345296897</v>
          </cell>
          <cell r="Y24">
            <v>37.935055720147119</v>
          </cell>
          <cell r="Z24">
            <v>87.719610468105472</v>
          </cell>
          <cell r="AA24">
            <v>18.954852662458233</v>
          </cell>
          <cell r="AB24">
            <v>862.15969882424758</v>
          </cell>
          <cell r="AC24">
            <v>918.43757623628028</v>
          </cell>
          <cell r="AD24">
            <v>560.52983191490785</v>
          </cell>
          <cell r="AE24">
            <v>476.60553776133304</v>
          </cell>
          <cell r="AF24">
            <v>121.08073059163651</v>
          </cell>
          <cell r="AG24">
            <v>76.210531033391646</v>
          </cell>
          <cell r="AH24">
            <v>43.059457041770834</v>
          </cell>
          <cell r="AI24">
            <v>46.655591679489781</v>
          </cell>
          <cell r="AJ24">
            <v>90.153248410247627</v>
          </cell>
          <cell r="AK24">
            <v>21.98603563503703</v>
          </cell>
          <cell r="AL24">
            <v>6.8482281973077166</v>
          </cell>
          <cell r="AM24">
            <v>10.973099649837252</v>
          </cell>
          <cell r="AN24">
            <v>59.443055330834902</v>
          </cell>
          <cell r="AO24">
            <v>324.89790824604142</v>
          </cell>
          <cell r="AP24">
            <v>22.826220162681324</v>
          </cell>
          <cell r="AQ24">
            <v>26.46943410582865</v>
          </cell>
          <cell r="AR24">
            <v>115.03285058661061</v>
          </cell>
          <cell r="AS24">
            <v>28.906693533003722</v>
          </cell>
          <cell r="AT24">
            <v>5.2258029025462847</v>
          </cell>
          <cell r="AU24"/>
          <cell r="AV24"/>
          <cell r="AW24"/>
          <cell r="AX24"/>
          <cell r="AY24"/>
        </row>
        <row r="25">
          <cell r="C25">
            <v>13.674727484417687</v>
          </cell>
          <cell r="D25">
            <v>19.335108590917894</v>
          </cell>
          <cell r="E25">
            <v>18.18709783547288</v>
          </cell>
          <cell r="F25">
            <v>18.980203057688882</v>
          </cell>
          <cell r="G25">
            <v>151.40342477252415</v>
          </cell>
          <cell r="H25">
            <v>21.783232473191831</v>
          </cell>
          <cell r="I25">
            <v>142.2338246690959</v>
          </cell>
          <cell r="J25">
            <v>336.40336619572207</v>
          </cell>
          <cell r="K25">
            <v>336.08829699785497</v>
          </cell>
          <cell r="L25">
            <v>26.951091615211006</v>
          </cell>
          <cell r="M25">
            <v>20.544684591923076</v>
          </cell>
          <cell r="N25">
            <v>49.056636256335437</v>
          </cell>
          <cell r="O25">
            <v>18.962095632524083</v>
          </cell>
          <cell r="P25">
            <v>12.186297135875355</v>
          </cell>
          <cell r="Q25">
            <v>27.229945962748065</v>
          </cell>
          <cell r="R25">
            <v>7.286427886294617</v>
          </cell>
          <cell r="S25">
            <v>14.239679149557841</v>
          </cell>
          <cell r="T25">
            <v>27.005413890705228</v>
          </cell>
          <cell r="U25">
            <v>103.72295282870969</v>
          </cell>
          <cell r="V25">
            <v>26.802610728860028</v>
          </cell>
          <cell r="W25">
            <v>113.87397537606672</v>
          </cell>
          <cell r="X25">
            <v>46.68818504478638</v>
          </cell>
          <cell r="Y25">
            <v>29.536831928736962</v>
          </cell>
          <cell r="Z25">
            <v>111.79162148212085</v>
          </cell>
          <cell r="AA25">
            <v>12.816435531608597</v>
          </cell>
          <cell r="AB25">
            <v>1462.5150016465022</v>
          </cell>
          <cell r="AC25">
            <v>1543.143744420089</v>
          </cell>
          <cell r="AD25">
            <v>656.81787597097173</v>
          </cell>
          <cell r="AE25">
            <v>537.87382154877491</v>
          </cell>
          <cell r="AF25">
            <v>139.60824802020687</v>
          </cell>
          <cell r="AG25">
            <v>63.238371645366129</v>
          </cell>
          <cell r="AH25">
            <v>69.872932225729812</v>
          </cell>
          <cell r="AI25">
            <v>45.554660229473143</v>
          </cell>
          <cell r="AJ25">
            <v>79.491596473243931</v>
          </cell>
          <cell r="AK25">
            <v>12.501366333742022</v>
          </cell>
          <cell r="AL25">
            <v>2.8537302059642924</v>
          </cell>
          <cell r="AM25">
            <v>5.5553580405447009</v>
          </cell>
          <cell r="AN25">
            <v>36.75083011437259</v>
          </cell>
          <cell r="AO25">
            <v>124.7746453252454</v>
          </cell>
          <cell r="AP25">
            <v>37.174543863227697</v>
          </cell>
          <cell r="AQ25">
            <v>29.906223402097847</v>
          </cell>
          <cell r="AR25">
            <v>146.9526196670287</v>
          </cell>
          <cell r="AS25">
            <v>22.065708305761905</v>
          </cell>
          <cell r="AT25">
            <v>3.3534951405113391</v>
          </cell>
          <cell r="AU25"/>
          <cell r="AV25"/>
          <cell r="AW25"/>
          <cell r="AX25"/>
          <cell r="AY25"/>
        </row>
        <row r="26">
          <cell r="C26">
            <v>25.784973434601184</v>
          </cell>
          <cell r="D26">
            <v>35.881673706464717</v>
          </cell>
          <cell r="E26">
            <v>23.738834390984639</v>
          </cell>
          <cell r="F26">
            <v>25.74875858427167</v>
          </cell>
          <cell r="G26">
            <v>141.98394220182234</v>
          </cell>
          <cell r="H26">
            <v>27.881813268679032</v>
          </cell>
          <cell r="I26">
            <v>130.66317998882172</v>
          </cell>
          <cell r="J26">
            <v>288.980019689247</v>
          </cell>
          <cell r="K26">
            <v>282.84884552846296</v>
          </cell>
          <cell r="L26">
            <v>27.581230010944243</v>
          </cell>
          <cell r="M26">
            <v>35.885295191497647</v>
          </cell>
          <cell r="N26">
            <v>55.760005052325134</v>
          </cell>
          <cell r="O26">
            <v>21.768746533060039</v>
          </cell>
          <cell r="P26">
            <v>16.470513929854786</v>
          </cell>
          <cell r="Q26">
            <v>20.24410133418829</v>
          </cell>
          <cell r="R26">
            <v>11.896578333239432</v>
          </cell>
          <cell r="S26">
            <v>11.766204872053256</v>
          </cell>
          <cell r="T26">
            <v>27.465342489889853</v>
          </cell>
          <cell r="U26">
            <v>310.03895515584861</v>
          </cell>
          <cell r="V26">
            <v>121.97523739477512</v>
          </cell>
          <cell r="W26">
            <v>25.364881170779086</v>
          </cell>
          <cell r="X26">
            <v>67.899222882772207</v>
          </cell>
          <cell r="Y26">
            <v>40.734463650617229</v>
          </cell>
          <cell r="Z26">
            <v>136.83419048496796</v>
          </cell>
          <cell r="AA26">
            <v>18.313849811626131</v>
          </cell>
          <cell r="AB26">
            <v>1280.9047702141413</v>
          </cell>
          <cell r="AC26">
            <v>1329.1501938230972</v>
          </cell>
          <cell r="AD26">
            <v>553.73230450806125</v>
          </cell>
          <cell r="AE26">
            <v>447.1628644434532</v>
          </cell>
          <cell r="AF26">
            <v>121.86659284378737</v>
          </cell>
          <cell r="AG26">
            <v>68.945832057294709</v>
          </cell>
          <cell r="AH26">
            <v>42.501748346696623</v>
          </cell>
          <cell r="AI26">
            <v>38.101644031662808</v>
          </cell>
          <cell r="AJ26">
            <v>70.148165088233952</v>
          </cell>
          <cell r="AK26">
            <v>20.251344304254225</v>
          </cell>
          <cell r="AL26">
            <v>5.5626010106106039</v>
          </cell>
          <cell r="AM26">
            <v>6.8627141374395118</v>
          </cell>
          <cell r="AN26">
            <v>56.053345339994067</v>
          </cell>
          <cell r="AO26">
            <v>219.63220279329425</v>
          </cell>
          <cell r="AP26">
            <v>19.849359465596748</v>
          </cell>
          <cell r="AQ26">
            <v>22.579959180440756</v>
          </cell>
          <cell r="AR26">
            <v>168.29765245123397</v>
          </cell>
          <cell r="AS26">
            <v>31.286009199651648</v>
          </cell>
          <cell r="AT26">
            <v>2.6038477386907686</v>
          </cell>
          <cell r="AU26"/>
          <cell r="AV26"/>
          <cell r="AW26"/>
          <cell r="AX26"/>
          <cell r="AY26"/>
        </row>
        <row r="27">
          <cell r="C27">
            <v>8.6191343784200711</v>
          </cell>
          <cell r="D27">
            <v>8.5684335879587774</v>
          </cell>
          <cell r="E27">
            <v>9.4049966305701354</v>
          </cell>
          <cell r="F27">
            <v>8.7458863545733116</v>
          </cell>
          <cell r="G27">
            <v>84.166933650781871</v>
          </cell>
          <cell r="H27">
            <v>9.2311653489885082</v>
          </cell>
          <cell r="I27">
            <v>49.241331993015834</v>
          </cell>
          <cell r="J27">
            <v>147.22060955946688</v>
          </cell>
          <cell r="K27">
            <v>144.79783607242433</v>
          </cell>
          <cell r="L27">
            <v>10.24880264324735</v>
          </cell>
          <cell r="M27">
            <v>18.853451081535635</v>
          </cell>
          <cell r="N27">
            <v>31.869068289956509</v>
          </cell>
          <cell r="O27">
            <v>7.826029156204112</v>
          </cell>
          <cell r="P27">
            <v>4.1610863028591032</v>
          </cell>
          <cell r="Q27">
            <v>7.2284841257674248</v>
          </cell>
          <cell r="R27">
            <v>2.2380777503628573</v>
          </cell>
          <cell r="S27">
            <v>3.3064158350829898</v>
          </cell>
          <cell r="T27">
            <v>11.599616560537568</v>
          </cell>
          <cell r="U27">
            <v>110.67982557700589</v>
          </cell>
          <cell r="V27">
            <v>56.553110274541133</v>
          </cell>
          <cell r="W27">
            <v>70.025034597113631</v>
          </cell>
          <cell r="X27">
            <v>15.043648826872616</v>
          </cell>
          <cell r="Y27">
            <v>15.927291174912357</v>
          </cell>
          <cell r="Z27">
            <v>74.320115846191911</v>
          </cell>
          <cell r="AA27">
            <v>5.5589795255776524</v>
          </cell>
          <cell r="AB27">
            <v>860.77629154166164</v>
          </cell>
          <cell r="AC27">
            <v>792.01153373601426</v>
          </cell>
          <cell r="AD27">
            <v>306.8013475363918</v>
          </cell>
          <cell r="AE27">
            <v>261.6378076904777</v>
          </cell>
          <cell r="AF27">
            <v>59.348896719978228</v>
          </cell>
          <cell r="AG27">
            <v>31.34033147514587</v>
          </cell>
          <cell r="AH27">
            <v>18.628919009492797</v>
          </cell>
          <cell r="AI27">
            <v>14.207085784261253</v>
          </cell>
          <cell r="AJ27">
            <v>19.277164830390749</v>
          </cell>
          <cell r="AK27">
            <v>4.508748866022267</v>
          </cell>
          <cell r="AL27">
            <v>1.948358947726887</v>
          </cell>
          <cell r="AM27">
            <v>1.7057194505192663</v>
          </cell>
          <cell r="AN27">
            <v>12.110245950183494</v>
          </cell>
          <cell r="AO27">
            <v>41.712264609513632</v>
          </cell>
          <cell r="AP27">
            <v>8.8400449654300015</v>
          </cell>
          <cell r="AQ27">
            <v>9.1152778279341202</v>
          </cell>
          <cell r="AR27">
            <v>87.610965917117028</v>
          </cell>
          <cell r="AS27">
            <v>14.967597641180665</v>
          </cell>
          <cell r="AT27">
            <v>1.8107425164748006</v>
          </cell>
          <cell r="AU27"/>
          <cell r="AV27"/>
          <cell r="AW27"/>
          <cell r="AX27"/>
          <cell r="AY27"/>
        </row>
        <row r="28">
          <cell r="C28">
            <v>7.5616607487987819</v>
          </cell>
          <cell r="D28">
            <v>11.411299338824154</v>
          </cell>
          <cell r="E28">
            <v>8.7096715042438166</v>
          </cell>
          <cell r="F28">
            <v>9.940976415446622</v>
          </cell>
          <cell r="G28">
            <v>61.145153296321212</v>
          </cell>
          <cell r="H28">
            <v>8.8472879354958938</v>
          </cell>
          <cell r="I28">
            <v>41.973011531885987</v>
          </cell>
          <cell r="J28">
            <v>98.135001422867873</v>
          </cell>
          <cell r="K28">
            <v>116.05048788086955</v>
          </cell>
          <cell r="L28">
            <v>9.8866541399523982</v>
          </cell>
          <cell r="M28">
            <v>19.831252040432037</v>
          </cell>
          <cell r="N28">
            <v>25.437310871438019</v>
          </cell>
          <cell r="O28">
            <v>6.7975274068464158</v>
          </cell>
          <cell r="P28">
            <v>2.9116739664914859</v>
          </cell>
          <cell r="Q28">
            <v>7.0800032394164916</v>
          </cell>
          <cell r="R28">
            <v>2.1475406245391193</v>
          </cell>
          <cell r="S28">
            <v>4.8491684591195279</v>
          </cell>
          <cell r="T28">
            <v>15.00381249151018</v>
          </cell>
          <cell r="U28">
            <v>42.18667914882996</v>
          </cell>
          <cell r="V28">
            <v>28.258447712105767</v>
          </cell>
          <cell r="W28">
            <v>42.690065568409949</v>
          </cell>
          <cell r="X28">
            <v>20.345502915110888</v>
          </cell>
          <cell r="Y28">
            <v>16.452406504690074</v>
          </cell>
          <cell r="Z28">
            <v>60.333940648940484</v>
          </cell>
          <cell r="AA28">
            <v>3.7120221587733475</v>
          </cell>
          <cell r="AB28">
            <v>736.89253153452091</v>
          </cell>
          <cell r="AC28">
            <v>682.7078724715285</v>
          </cell>
          <cell r="AD28">
            <v>254.89822404415781</v>
          </cell>
          <cell r="AE28">
            <v>223.75707424582387</v>
          </cell>
          <cell r="AF28">
            <v>47.046712063048403</v>
          </cell>
          <cell r="AG28">
            <v>27.881813268679032</v>
          </cell>
          <cell r="AH28">
            <v>22.45682868932052</v>
          </cell>
          <cell r="AI28">
            <v>13.421223532111185</v>
          </cell>
          <cell r="AJ28">
            <v>19.034525333183108</v>
          </cell>
          <cell r="AK28">
            <v>4.0995210572989587</v>
          </cell>
          <cell r="AL28">
            <v>1.5174022288058793</v>
          </cell>
          <cell r="AM28">
            <v>2.803029415502992</v>
          </cell>
          <cell r="AN28">
            <v>6.6526680055284357</v>
          </cell>
          <cell r="AO28">
            <v>20.077513022672598</v>
          </cell>
          <cell r="AP28">
            <v>9.3615388101746841</v>
          </cell>
          <cell r="AQ28">
            <v>6.5947242450012409</v>
          </cell>
          <cell r="AR28">
            <v>69.413003626545191</v>
          </cell>
          <cell r="AS28">
            <v>10.922398859375951</v>
          </cell>
          <cell r="AT28">
            <v>1.5717245043001311</v>
          </cell>
          <cell r="AU28"/>
          <cell r="AV28"/>
          <cell r="AW28"/>
          <cell r="AX28"/>
          <cell r="AY28"/>
        </row>
        <row r="29">
          <cell r="C29">
            <v>22.656010366132708</v>
          </cell>
          <cell r="D29">
            <v>36.146042113869996</v>
          </cell>
          <cell r="E29">
            <v>34.223033561373775</v>
          </cell>
          <cell r="F29">
            <v>23.561381624370178</v>
          </cell>
          <cell r="G29">
            <v>66.026915120737286</v>
          </cell>
          <cell r="H29">
            <v>16.459649474755924</v>
          </cell>
          <cell r="I29">
            <v>66.034158090803231</v>
          </cell>
          <cell r="J29">
            <v>193.15914720243305</v>
          </cell>
          <cell r="K29">
            <v>186.90484255052868</v>
          </cell>
          <cell r="L29">
            <v>33.397334973861277</v>
          </cell>
          <cell r="M29">
            <v>51.895880522167893</v>
          </cell>
          <cell r="N29">
            <v>47.70582233904522</v>
          </cell>
          <cell r="O29">
            <v>24.45588842750869</v>
          </cell>
          <cell r="P29">
            <v>12.740384345916736</v>
          </cell>
          <cell r="Q29">
            <v>18.708591680217669</v>
          </cell>
          <cell r="R29">
            <v>8.6299988335189237</v>
          </cell>
          <cell r="S29">
            <v>11.733611506756667</v>
          </cell>
          <cell r="T29">
            <v>29.080524814585349</v>
          </cell>
          <cell r="U29">
            <v>85.637256574159409</v>
          </cell>
          <cell r="V29">
            <v>110.95505843950994</v>
          </cell>
          <cell r="W29">
            <v>132.56808111615342</v>
          </cell>
          <cell r="X29">
            <v>72.831685497649588</v>
          </cell>
          <cell r="Y29">
            <v>60.236160553050809</v>
          </cell>
          <cell r="Z29">
            <v>20.465011921198201</v>
          </cell>
          <cell r="AA29">
            <v>26.809853698925966</v>
          </cell>
          <cell r="AB29">
            <v>1037.7111857964749</v>
          </cell>
          <cell r="AC29">
            <v>1158.5094405555426</v>
          </cell>
          <cell r="AD29">
            <v>623.72112425484522</v>
          </cell>
          <cell r="AE29">
            <v>622.5224127089391</v>
          </cell>
          <cell r="AF29">
            <v>207.82254010084623</v>
          </cell>
          <cell r="AG29">
            <v>109.25658195905673</v>
          </cell>
          <cell r="AH29">
            <v>48.169372423262772</v>
          </cell>
          <cell r="AI29">
            <v>41.494975507536644</v>
          </cell>
          <cell r="AJ29">
            <v>40.484581183343657</v>
          </cell>
          <cell r="AK29">
            <v>5.1678591420190898</v>
          </cell>
          <cell r="AL29">
            <v>6.7250977061874249</v>
          </cell>
          <cell r="AM29">
            <v>10.324853828939299</v>
          </cell>
          <cell r="AN29">
            <v>20.92494052038283</v>
          </cell>
          <cell r="AO29">
            <v>55.448557339491487</v>
          </cell>
          <cell r="AP29">
            <v>12.544824154137384</v>
          </cell>
          <cell r="AQ29">
            <v>16.376355318998126</v>
          </cell>
          <cell r="AR29">
            <v>133.90078760827859</v>
          </cell>
          <cell r="AS29">
            <v>27.899920693843743</v>
          </cell>
          <cell r="AT29">
            <v>4.2298945184851418</v>
          </cell>
          <cell r="AU29"/>
          <cell r="AV29"/>
          <cell r="AW29"/>
          <cell r="AX29"/>
          <cell r="AY29"/>
        </row>
        <row r="30">
          <cell r="C30">
            <v>24.713013864848119</v>
          </cell>
          <cell r="D30">
            <v>40.401287027585852</v>
          </cell>
          <cell r="E30">
            <v>14.178113903997676</v>
          </cell>
          <cell r="F30">
            <v>15.145050407795219</v>
          </cell>
          <cell r="G30">
            <v>85.887139041432988</v>
          </cell>
          <cell r="H30">
            <v>33.513222494915667</v>
          </cell>
          <cell r="I30">
            <v>54.626480237011897</v>
          </cell>
          <cell r="J30">
            <v>67.667447840663428</v>
          </cell>
          <cell r="K30">
            <v>101.18791330564468</v>
          </cell>
          <cell r="L30">
            <v>40.517174548640241</v>
          </cell>
          <cell r="M30">
            <v>111.1433756612229</v>
          </cell>
          <cell r="N30">
            <v>100.53966748474672</v>
          </cell>
          <cell r="O30">
            <v>38.181316702387683</v>
          </cell>
          <cell r="P30">
            <v>40.278156536465524</v>
          </cell>
          <cell r="Q30">
            <v>29.902601917064924</v>
          </cell>
          <cell r="R30">
            <v>13.90288104149354</v>
          </cell>
          <cell r="S30">
            <v>12.58466048949982</v>
          </cell>
          <cell r="T30">
            <v>22.485800569584097</v>
          </cell>
          <cell r="U30">
            <v>16.21338849251536</v>
          </cell>
          <cell r="V30">
            <v>12.21526901613902</v>
          </cell>
          <cell r="W30">
            <v>15.912805234780572</v>
          </cell>
          <cell r="X30">
            <v>4.7694957883946349</v>
          </cell>
          <cell r="Y30">
            <v>3.2774439548193977</v>
          </cell>
          <cell r="Z30">
            <v>26.817096668991812</v>
          </cell>
          <cell r="AA30">
            <v>25.828431254996634</v>
          </cell>
          <cell r="AB30">
            <v>1474.7121632374758</v>
          </cell>
          <cell r="AC30">
            <v>1333.4670039823754</v>
          </cell>
          <cell r="AD30">
            <v>956.71667303456013</v>
          </cell>
          <cell r="AE30">
            <v>784.31587804099593</v>
          </cell>
          <cell r="AF30">
            <v>330.30478540023523</v>
          </cell>
          <cell r="AG30">
            <v>194.72362873666719</v>
          </cell>
          <cell r="AH30">
            <v>49.27030387327941</v>
          </cell>
          <cell r="AI30">
            <v>72.451429569189926</v>
          </cell>
          <cell r="AJ30">
            <v>52.833845145701865</v>
          </cell>
          <cell r="AK30">
            <v>11.92917169853602</v>
          </cell>
          <cell r="AL30">
            <v>11.237468057242616</v>
          </cell>
          <cell r="AM30">
            <v>23.441872618282773</v>
          </cell>
          <cell r="AN30">
            <v>5.1099153814918967</v>
          </cell>
          <cell r="AO30">
            <v>33.915207333573051</v>
          </cell>
          <cell r="AP30">
            <v>13.888395101361752</v>
          </cell>
          <cell r="AQ30">
            <v>24.358108331619015</v>
          </cell>
          <cell r="AR30">
            <v>79.842880521440108</v>
          </cell>
          <cell r="AS30">
            <v>33.708782686694924</v>
          </cell>
          <cell r="AT30">
            <v>10.205344822851989</v>
          </cell>
          <cell r="AU30"/>
          <cell r="AV30"/>
          <cell r="AW30"/>
          <cell r="AX30"/>
          <cell r="AY30"/>
        </row>
        <row r="31">
          <cell r="C31">
            <v>406.98973097294299</v>
          </cell>
          <cell r="D31">
            <v>1013.1285453928102</v>
          </cell>
          <cell r="E31">
            <v>623.67404494941718</v>
          </cell>
          <cell r="F31">
            <v>725.3834520998065</v>
          </cell>
          <cell r="G31">
            <v>1216.0838096093728</v>
          </cell>
          <cell r="H31">
            <v>886.12306528727515</v>
          </cell>
          <cell r="I31">
            <v>1214.0847498711839</v>
          </cell>
          <cell r="J31">
            <v>1553.4722197340573</v>
          </cell>
          <cell r="K31">
            <v>1525.7497518068283</v>
          </cell>
          <cell r="L31">
            <v>981.13272512670346</v>
          </cell>
          <cell r="M31">
            <v>1046.4244787857519</v>
          </cell>
          <cell r="N31">
            <v>620.44368030002613</v>
          </cell>
          <cell r="O31">
            <v>814.30177411381885</v>
          </cell>
          <cell r="P31">
            <v>775.39253891980843</v>
          </cell>
          <cell r="Q31">
            <v>583.88841037743259</v>
          </cell>
          <cell r="R31">
            <v>454.41669896445097</v>
          </cell>
          <cell r="S31">
            <v>1031.91680974376</v>
          </cell>
          <cell r="T31">
            <v>1981.8431983415378</v>
          </cell>
          <cell r="U31">
            <v>1076.1677353613654</v>
          </cell>
          <cell r="V31">
            <v>1865.4848842328693</v>
          </cell>
          <cell r="W31">
            <v>1576.3274117770075</v>
          </cell>
          <cell r="X31">
            <v>977.21789980608253</v>
          </cell>
          <cell r="Y31">
            <v>836.56666409639331</v>
          </cell>
          <cell r="Z31">
            <v>1159.3822184484889</v>
          </cell>
          <cell r="AA31">
            <v>1781.9987897682815</v>
          </cell>
          <cell r="AB31">
            <v>165.03469443654666</v>
          </cell>
          <cell r="AC31">
            <v>123.19567785087962</v>
          </cell>
          <cell r="AD31">
            <v>530.81916870458883</v>
          </cell>
          <cell r="AE31">
            <v>513.18253659412426</v>
          </cell>
          <cell r="AF31">
            <v>1007.6275096277648</v>
          </cell>
          <cell r="AG31">
            <v>1603.0539713201777</v>
          </cell>
          <cell r="AH31">
            <v>1130.4067166998518</v>
          </cell>
          <cell r="AI31">
            <v>1468.6353113521802</v>
          </cell>
          <cell r="AJ31">
            <v>1252.8418826938155</v>
          </cell>
          <cell r="AK31">
            <v>813.69336462828312</v>
          </cell>
          <cell r="AL31">
            <v>611.99113423312133</v>
          </cell>
          <cell r="AM31">
            <v>2056.0401836966075</v>
          </cell>
          <cell r="AN31">
            <v>581.05640908166595</v>
          </cell>
          <cell r="AO31">
            <v>847.13053593750726</v>
          </cell>
          <cell r="AP31">
            <v>606.97899894751913</v>
          </cell>
          <cell r="AQ31">
            <v>554.06548113109284</v>
          </cell>
          <cell r="AR31">
            <v>469.54002046204818</v>
          </cell>
          <cell r="AS31">
            <v>1045.2366316949492</v>
          </cell>
          <cell r="AT31">
            <v>860.24755472685013</v>
          </cell>
          <cell r="AU31"/>
          <cell r="AV31"/>
          <cell r="AW31"/>
          <cell r="AX31"/>
          <cell r="AY31"/>
        </row>
        <row r="32">
          <cell r="C32">
            <v>413.58807670297699</v>
          </cell>
          <cell r="D32">
            <v>963.35485509995453</v>
          </cell>
          <cell r="E32">
            <v>602.97363650107684</v>
          </cell>
          <cell r="F32">
            <v>646.51475105223005</v>
          </cell>
          <cell r="G32">
            <v>967.70788010956187</v>
          </cell>
          <cell r="H32">
            <v>798.98289242444207</v>
          </cell>
          <cell r="I32">
            <v>1167.4798589821601</v>
          </cell>
          <cell r="J32">
            <v>1311.2057354848268</v>
          </cell>
          <cell r="K32">
            <v>1150.0568944886413</v>
          </cell>
          <cell r="L32">
            <v>932.65914796067398</v>
          </cell>
          <cell r="M32">
            <v>975.22608303796505</v>
          </cell>
          <cell r="N32">
            <v>525.5680154068117</v>
          </cell>
          <cell r="O32">
            <v>698.94298987424168</v>
          </cell>
          <cell r="P32">
            <v>697.83119396912662</v>
          </cell>
          <cell r="Q32">
            <v>531.93820757977051</v>
          </cell>
          <cell r="R32">
            <v>386.54644796194219</v>
          </cell>
          <cell r="S32">
            <v>817.88342281140626</v>
          </cell>
          <cell r="T32">
            <v>1577.978808952028</v>
          </cell>
          <cell r="U32">
            <v>950.70500787986089</v>
          </cell>
          <cell r="V32">
            <v>1578.3119855750626</v>
          </cell>
          <cell r="W32">
            <v>1250.7124494944435</v>
          </cell>
          <cell r="X32">
            <v>722.05892883955948</v>
          </cell>
          <cell r="Y32">
            <v>622.78315963131138</v>
          </cell>
          <cell r="Z32">
            <v>1038.0081475691802</v>
          </cell>
          <cell r="AA32">
            <v>1439.6598096035523</v>
          </cell>
          <cell r="AB32">
            <v>134.77356550121962</v>
          </cell>
          <cell r="AC32">
            <v>152.00821277302703</v>
          </cell>
          <cell r="AD32">
            <v>203.41519281574674</v>
          </cell>
          <cell r="AE32">
            <v>489.70807061054501</v>
          </cell>
          <cell r="AF32">
            <v>1389.4913774421016</v>
          </cell>
          <cell r="AG32">
            <v>2268.6213551307496</v>
          </cell>
          <cell r="AH32">
            <v>1634.3146301245931</v>
          </cell>
          <cell r="AI32">
            <v>2561.7262462725262</v>
          </cell>
          <cell r="AJ32">
            <v>1858.7742724668171</v>
          </cell>
          <cell r="AK32">
            <v>1079.401721495793</v>
          </cell>
          <cell r="AL32">
            <v>519.16522986855739</v>
          </cell>
          <cell r="AM32">
            <v>1474.3681221593436</v>
          </cell>
          <cell r="AN32">
            <v>500.98175351811761</v>
          </cell>
          <cell r="AO32">
            <v>777.21052440634901</v>
          </cell>
          <cell r="AP32">
            <v>839.97448151239848</v>
          </cell>
          <cell r="AQ32">
            <v>750.07473705445727</v>
          </cell>
          <cell r="AR32">
            <v>471.72377593691681</v>
          </cell>
          <cell r="AS32">
            <v>1492.3379308928365</v>
          </cell>
          <cell r="AT32">
            <v>650.50924904357339</v>
          </cell>
          <cell r="AU32"/>
          <cell r="AV32"/>
          <cell r="AW32"/>
          <cell r="AX32"/>
          <cell r="AY32"/>
        </row>
        <row r="33">
          <cell r="C33">
            <v>369.90210275050595</v>
          </cell>
          <cell r="D33">
            <v>704.51645533995168</v>
          </cell>
          <cell r="E33">
            <v>333.02814214501319</v>
          </cell>
          <cell r="F33">
            <v>358.58496202253826</v>
          </cell>
          <cell r="G33">
            <v>814.7435952878385</v>
          </cell>
          <cell r="H33">
            <v>411.96565140821519</v>
          </cell>
          <cell r="I33">
            <v>707.44623673160731</v>
          </cell>
          <cell r="J33">
            <v>791.24740039406163</v>
          </cell>
          <cell r="K33">
            <v>808.64139300731858</v>
          </cell>
          <cell r="L33">
            <v>603.41907916013008</v>
          </cell>
          <cell r="M33">
            <v>722.14584448034964</v>
          </cell>
          <cell r="N33">
            <v>456.26003484622203</v>
          </cell>
          <cell r="O33">
            <v>432.9376712340266</v>
          </cell>
          <cell r="P33">
            <v>424.17367745428851</v>
          </cell>
          <cell r="Q33">
            <v>296.273690545607</v>
          </cell>
          <cell r="R33">
            <v>204.07068160671051</v>
          </cell>
          <cell r="S33">
            <v>300.59050070488331</v>
          </cell>
          <cell r="T33">
            <v>529.40316805670557</v>
          </cell>
          <cell r="U33">
            <v>434.33918594177817</v>
          </cell>
          <cell r="V33">
            <v>504.80604171291168</v>
          </cell>
          <cell r="W33">
            <v>430.52576220208283</v>
          </cell>
          <cell r="X33">
            <v>226.06396021181286</v>
          </cell>
          <cell r="Y33">
            <v>193.36919333434452</v>
          </cell>
          <cell r="Z33">
            <v>471.11536645138193</v>
          </cell>
          <cell r="AA33">
            <v>873.71585756439015</v>
          </cell>
          <cell r="AB33">
            <v>753.34493803921123</v>
          </cell>
          <cell r="AC33">
            <v>326.58189878636296</v>
          </cell>
          <cell r="AD33">
            <v>134.15067007555214</v>
          </cell>
          <cell r="AE33">
            <v>364.06789036242441</v>
          </cell>
          <cell r="AF33">
            <v>1271.7858709011712</v>
          </cell>
          <cell r="AG33">
            <v>1666.5386039477819</v>
          </cell>
          <cell r="AH33">
            <v>1074.4366655156152</v>
          </cell>
          <cell r="AI33">
            <v>2124.7107828914009</v>
          </cell>
          <cell r="AJ33">
            <v>1260.2369551310971</v>
          </cell>
          <cell r="AK33">
            <v>601.18462289479965</v>
          </cell>
          <cell r="AL33">
            <v>237.41369430507774</v>
          </cell>
          <cell r="AM33">
            <v>621.75465788195379</v>
          </cell>
          <cell r="AN33">
            <v>250.85664674738641</v>
          </cell>
          <cell r="AO33">
            <v>495.50606814829729</v>
          </cell>
          <cell r="AP33">
            <v>430.98931228629982</v>
          </cell>
          <cell r="AQ33">
            <v>404.09616443161582</v>
          </cell>
          <cell r="AR33">
            <v>1232.3189270120886</v>
          </cell>
          <cell r="AS33">
            <v>710.64762950073487</v>
          </cell>
          <cell r="AT33">
            <v>267.81243967165591</v>
          </cell>
          <cell r="AU33"/>
          <cell r="AV33"/>
          <cell r="AW33"/>
          <cell r="AX33"/>
          <cell r="AY33"/>
        </row>
        <row r="34">
          <cell r="C34">
            <v>304.02366851611987</v>
          </cell>
          <cell r="D34">
            <v>604.99804663449595</v>
          </cell>
          <cell r="E34">
            <v>347.68791355839249</v>
          </cell>
          <cell r="F34">
            <v>410.06799325095028</v>
          </cell>
          <cell r="G34">
            <v>613.36729854564248</v>
          </cell>
          <cell r="H34">
            <v>474.01617596277418</v>
          </cell>
          <cell r="I34">
            <v>750.77730515085</v>
          </cell>
          <cell r="J34">
            <v>810.29279018234388</v>
          </cell>
          <cell r="K34">
            <v>701.95606542165626</v>
          </cell>
          <cell r="L34">
            <v>526.37198508412723</v>
          </cell>
          <cell r="M34">
            <v>733.06100036966006</v>
          </cell>
          <cell r="N34">
            <v>383.50802201929804</v>
          </cell>
          <cell r="O34">
            <v>383.28348994725485</v>
          </cell>
          <cell r="P34">
            <v>372.0279144648469</v>
          </cell>
          <cell r="Q34">
            <v>259.7510139883106</v>
          </cell>
          <cell r="R34">
            <v>194.69103537137084</v>
          </cell>
          <cell r="S34">
            <v>265.34258687918441</v>
          </cell>
          <cell r="T34">
            <v>421.98267900935406</v>
          </cell>
          <cell r="U34">
            <v>397.856345719844</v>
          </cell>
          <cell r="V34">
            <v>462.53244692329105</v>
          </cell>
          <cell r="W34">
            <v>354.8475894685343</v>
          </cell>
          <cell r="X34">
            <v>230.72481144921977</v>
          </cell>
          <cell r="Y34">
            <v>185.50332784277796</v>
          </cell>
          <cell r="Z34">
            <v>500.67030580528336</v>
          </cell>
          <cell r="AA34">
            <v>758.43312451050508</v>
          </cell>
          <cell r="AB34">
            <v>525.29640402934069</v>
          </cell>
          <cell r="AC34">
            <v>496.98001255670744</v>
          </cell>
          <cell r="AD34">
            <v>324.75304884472263</v>
          </cell>
          <cell r="AE34">
            <v>80.241243875064569</v>
          </cell>
          <cell r="AF34">
            <v>611.71227988558439</v>
          </cell>
          <cell r="AG34">
            <v>1017.5684860432093</v>
          </cell>
          <cell r="AH34">
            <v>753.9316186145486</v>
          </cell>
          <cell r="AI34">
            <v>1348.7967501268513</v>
          </cell>
          <cell r="AJ34">
            <v>759.67167239177411</v>
          </cell>
          <cell r="AK34">
            <v>500.20675572106552</v>
          </cell>
          <cell r="AL34">
            <v>219.57788051780042</v>
          </cell>
          <cell r="AM34">
            <v>542.00593597137038</v>
          </cell>
          <cell r="AN34">
            <v>234.02760579926922</v>
          </cell>
          <cell r="AO34">
            <v>478.06499622961235</v>
          </cell>
          <cell r="AP34">
            <v>372.82464117209656</v>
          </cell>
          <cell r="AQ34">
            <v>351.90332213674611</v>
          </cell>
          <cell r="AR34">
            <v>481.72269611289107</v>
          </cell>
          <cell r="AS34">
            <v>581.9690233099692</v>
          </cell>
          <cell r="AT34">
            <v>219.55977309263582</v>
          </cell>
          <cell r="AU34"/>
          <cell r="AV34"/>
          <cell r="AW34"/>
          <cell r="AX34"/>
          <cell r="AY34"/>
        </row>
        <row r="35">
          <cell r="C35">
            <v>163.8468473457385</v>
          </cell>
          <cell r="D35">
            <v>198.49721614100039</v>
          </cell>
          <cell r="E35">
            <v>98.381262405108529</v>
          </cell>
          <cell r="F35">
            <v>145.92049643263806</v>
          </cell>
          <cell r="G35">
            <v>334.15080250522698</v>
          </cell>
          <cell r="H35">
            <v>232.28567149842092</v>
          </cell>
          <cell r="I35">
            <v>353.64525643759526</v>
          </cell>
          <cell r="J35">
            <v>408.69545042346209</v>
          </cell>
          <cell r="K35">
            <v>305.89235479312146</v>
          </cell>
          <cell r="L35">
            <v>230.07294414328888</v>
          </cell>
          <cell r="M35">
            <v>288.33901683841492</v>
          </cell>
          <cell r="N35">
            <v>145.9567112829682</v>
          </cell>
          <cell r="O35">
            <v>121.33061305891009</v>
          </cell>
          <cell r="P35">
            <v>106.62014085506894</v>
          </cell>
          <cell r="Q35">
            <v>85.097655304249898</v>
          </cell>
          <cell r="R35">
            <v>60.688846182169591</v>
          </cell>
          <cell r="S35">
            <v>63.423067382046519</v>
          </cell>
          <cell r="T35">
            <v>113.70738706455131</v>
          </cell>
          <cell r="U35">
            <v>99.453221974862231</v>
          </cell>
          <cell r="V35">
            <v>118.40807463732035</v>
          </cell>
          <cell r="W35">
            <v>101.47038913821457</v>
          </cell>
          <cell r="X35">
            <v>49.364462484136162</v>
          </cell>
          <cell r="Y35">
            <v>41.074883243714453</v>
          </cell>
          <cell r="Z35">
            <v>172.62532706560913</v>
          </cell>
          <cell r="AA35">
            <v>326.35374522928691</v>
          </cell>
          <cell r="AB35">
            <v>1021.8889176875234</v>
          </cell>
          <cell r="AC35">
            <v>1416.0875635240884</v>
          </cell>
          <cell r="AD35">
            <v>1488.1370082546173</v>
          </cell>
          <cell r="AE35">
            <v>686.49956730102724</v>
          </cell>
          <cell r="AF35">
            <v>32.510071140788604</v>
          </cell>
          <cell r="AG35">
            <v>245.757595820993</v>
          </cell>
          <cell r="AH35">
            <v>326.23785770823241</v>
          </cell>
          <cell r="AI35">
            <v>688.64710792556582</v>
          </cell>
          <cell r="AJ35">
            <v>313.60249642827131</v>
          </cell>
          <cell r="AK35">
            <v>154.48530853556434</v>
          </cell>
          <cell r="AL35">
            <v>54.003584811344595</v>
          </cell>
          <cell r="AM35">
            <v>136.77986820947319</v>
          </cell>
          <cell r="AN35">
            <v>63.727272124814327</v>
          </cell>
          <cell r="AO35">
            <v>148.22376091359411</v>
          </cell>
          <cell r="AP35">
            <v>129.76505170065019</v>
          </cell>
          <cell r="AQ35">
            <v>125.00642036735435</v>
          </cell>
          <cell r="AR35">
            <v>213.12439418908431</v>
          </cell>
          <cell r="AS35">
            <v>253.71399843838344</v>
          </cell>
          <cell r="AT35">
            <v>52.576719708362432</v>
          </cell>
          <cell r="AU35"/>
          <cell r="AV35"/>
          <cell r="AW35"/>
          <cell r="AX35"/>
          <cell r="AY35"/>
        </row>
        <row r="36">
          <cell r="C36">
            <v>146.18848632507624</v>
          </cell>
          <cell r="D36">
            <v>155.61883335087776</v>
          </cell>
          <cell r="E36">
            <v>56.897151352671287</v>
          </cell>
          <cell r="F36">
            <v>90.327079691829056</v>
          </cell>
          <cell r="G36">
            <v>254.11598327704081</v>
          </cell>
          <cell r="H36">
            <v>128.29110729223922</v>
          </cell>
          <cell r="I36">
            <v>220.41444356041225</v>
          </cell>
          <cell r="J36">
            <v>305.70041608637558</v>
          </cell>
          <cell r="K36">
            <v>269.42762199635189</v>
          </cell>
          <cell r="L36">
            <v>129.96785486249487</v>
          </cell>
          <cell r="M36">
            <v>201.97746325766497</v>
          </cell>
          <cell r="N36">
            <v>124.97382700205804</v>
          </cell>
          <cell r="O36">
            <v>80.357131396118859</v>
          </cell>
          <cell r="P36">
            <v>69.565105997929095</v>
          </cell>
          <cell r="Q36">
            <v>53.913047685520873</v>
          </cell>
          <cell r="R36">
            <v>42.027333807380209</v>
          </cell>
          <cell r="S36">
            <v>29.055174419354692</v>
          </cell>
          <cell r="T36">
            <v>50.414693143691501</v>
          </cell>
          <cell r="U36">
            <v>64.965820006083078</v>
          </cell>
          <cell r="V36">
            <v>56.697969675859099</v>
          </cell>
          <cell r="W36">
            <v>60.290482828545123</v>
          </cell>
          <cell r="X36">
            <v>28.928422443201445</v>
          </cell>
          <cell r="Y36">
            <v>25.933454320952162</v>
          </cell>
          <cell r="Z36">
            <v>98.156730333065425</v>
          </cell>
          <cell r="AA36">
            <v>204.19381209783086</v>
          </cell>
          <cell r="AB36">
            <v>1395.8253547647284</v>
          </cell>
          <cell r="AC36">
            <v>1905.9586009611089</v>
          </cell>
          <cell r="AD36">
            <v>1960.8277206953346</v>
          </cell>
          <cell r="AE36">
            <v>1067.1574805993921</v>
          </cell>
          <cell r="AF36">
            <v>253.92042308526194</v>
          </cell>
          <cell r="AG36">
            <v>42.610392897685074</v>
          </cell>
          <cell r="AH36">
            <v>248.70910612284698</v>
          </cell>
          <cell r="AI36">
            <v>643.55599778031012</v>
          </cell>
          <cell r="AJ36">
            <v>275.77970674414519</v>
          </cell>
          <cell r="AK36">
            <v>134.46936075845127</v>
          </cell>
          <cell r="AL36">
            <v>27.099572501561887</v>
          </cell>
          <cell r="AM36">
            <v>77.144874171892596</v>
          </cell>
          <cell r="AN36">
            <v>39.872550212775216</v>
          </cell>
          <cell r="AO36">
            <v>113.62047142376113</v>
          </cell>
          <cell r="AP36">
            <v>109.54267927665956</v>
          </cell>
          <cell r="AQ36">
            <v>133.99494621913553</v>
          </cell>
          <cell r="AR36">
            <v>178.10463392046142</v>
          </cell>
          <cell r="AS36">
            <v>232.48847466026561</v>
          </cell>
          <cell r="AT36">
            <v>31.861825319890659</v>
          </cell>
          <cell r="AU36"/>
          <cell r="AV36"/>
          <cell r="AW36"/>
          <cell r="AX36"/>
          <cell r="AY36"/>
        </row>
        <row r="37">
          <cell r="C37">
            <v>37.580150186918104</v>
          </cell>
          <cell r="D37">
            <v>59.037449007144495</v>
          </cell>
          <cell r="E37">
            <v>26.223173123588083</v>
          </cell>
          <cell r="F37">
            <v>29.536831928736962</v>
          </cell>
          <cell r="G37">
            <v>116.14102500669354</v>
          </cell>
          <cell r="H37">
            <v>36.258308149891462</v>
          </cell>
          <cell r="I37">
            <v>69.767909159774192</v>
          </cell>
          <cell r="J37">
            <v>148.32516249451692</v>
          </cell>
          <cell r="K37">
            <v>156.5930128247407</v>
          </cell>
          <cell r="L37">
            <v>53.503819876797536</v>
          </cell>
          <cell r="M37">
            <v>59.164200983297739</v>
          </cell>
          <cell r="N37">
            <v>66.450628869592407</v>
          </cell>
          <cell r="O37">
            <v>32.683902422370231</v>
          </cell>
          <cell r="P37">
            <v>25.143970583769082</v>
          </cell>
          <cell r="Q37">
            <v>21.725288712664682</v>
          </cell>
          <cell r="R37">
            <v>11.107094596056442</v>
          </cell>
          <cell r="S37">
            <v>10.393662044565312</v>
          </cell>
          <cell r="T37">
            <v>28.023051184964068</v>
          </cell>
          <cell r="U37">
            <v>35.016138783589781</v>
          </cell>
          <cell r="V37">
            <v>39.669747050930006</v>
          </cell>
          <cell r="W37">
            <v>37.645336917511194</v>
          </cell>
          <cell r="X37">
            <v>12.008844369260895</v>
          </cell>
          <cell r="Y37">
            <v>14.594584682786854</v>
          </cell>
          <cell r="Z37">
            <v>38.257367888079628</v>
          </cell>
          <cell r="AA37">
            <v>54.336761434375987</v>
          </cell>
          <cell r="AB37">
            <v>1010.9303039778151</v>
          </cell>
          <cell r="AC37">
            <v>1332.6630343050608</v>
          </cell>
          <cell r="AD37">
            <v>1231.457013574249</v>
          </cell>
          <cell r="AE37">
            <v>683.95728480789637</v>
          </cell>
          <cell r="AF37">
            <v>327.58142865545636</v>
          </cell>
          <cell r="AG37">
            <v>258.50884462200855</v>
          </cell>
          <cell r="AH37">
            <v>27.009035375738154</v>
          </cell>
          <cell r="AI37">
            <v>124.78188829531125</v>
          </cell>
          <cell r="AJ37">
            <v>73.001895294198192</v>
          </cell>
          <cell r="AK37">
            <v>55.242132692613353</v>
          </cell>
          <cell r="AL37">
            <v>11.552537255109192</v>
          </cell>
          <cell r="AM37">
            <v>40.741706620683075</v>
          </cell>
          <cell r="AN37">
            <v>13.848558765999314</v>
          </cell>
          <cell r="AO37">
            <v>44.211089282248778</v>
          </cell>
          <cell r="AP37">
            <v>49.107337046796737</v>
          </cell>
          <cell r="AQ37">
            <v>69.800502525070783</v>
          </cell>
          <cell r="AR37">
            <v>100.66279797586705</v>
          </cell>
          <cell r="AS37">
            <v>133.78127860219118</v>
          </cell>
          <cell r="AT37">
            <v>18.531138913603119</v>
          </cell>
          <cell r="AU37"/>
          <cell r="AV37"/>
          <cell r="AW37"/>
          <cell r="AX37"/>
          <cell r="AY37"/>
        </row>
        <row r="38">
          <cell r="C38">
            <v>61.065480625596329</v>
          </cell>
          <cell r="D38">
            <v>92.467377346301731</v>
          </cell>
          <cell r="E38">
            <v>29.768606970845735</v>
          </cell>
          <cell r="F38">
            <v>30.539983282864011</v>
          </cell>
          <cell r="G38">
            <v>102.63288583379136</v>
          </cell>
          <cell r="H38">
            <v>42.556070622190845</v>
          </cell>
          <cell r="I38">
            <v>73.581332899470141</v>
          </cell>
          <cell r="J38">
            <v>123.36226616239502</v>
          </cell>
          <cell r="K38">
            <v>138.90205843878215</v>
          </cell>
          <cell r="L38">
            <v>76.464034985698049</v>
          </cell>
          <cell r="M38">
            <v>86.741809509209062</v>
          </cell>
          <cell r="N38">
            <v>75.450019176472225</v>
          </cell>
          <cell r="O38">
            <v>58.378338731147679</v>
          </cell>
          <cell r="P38">
            <v>45.525688349209574</v>
          </cell>
          <cell r="Q38">
            <v>32.495585200656819</v>
          </cell>
          <cell r="R38">
            <v>21.287089023677783</v>
          </cell>
          <cell r="S38">
            <v>19.787794220036673</v>
          </cell>
          <cell r="T38">
            <v>34.4620515735485</v>
          </cell>
          <cell r="U38">
            <v>40.991589087956655</v>
          </cell>
          <cell r="V38">
            <v>39.568345470007415</v>
          </cell>
          <cell r="W38">
            <v>33.824670207749307</v>
          </cell>
          <cell r="X38">
            <v>13.468302837539563</v>
          </cell>
          <cell r="Y38">
            <v>11.454757159219605</v>
          </cell>
          <cell r="Z38">
            <v>39.217061421811316</v>
          </cell>
          <cell r="AA38">
            <v>80.635985743656022</v>
          </cell>
          <cell r="AB38">
            <v>1277.7939145708349</v>
          </cell>
          <cell r="AC38">
            <v>1719.4521217642109</v>
          </cell>
          <cell r="AD38">
            <v>2565.5432914972571</v>
          </cell>
          <cell r="AE38">
            <v>1212.7737722892603</v>
          </cell>
          <cell r="AF38">
            <v>643.18660630694922</v>
          </cell>
          <cell r="AG38">
            <v>629.00487091791854</v>
          </cell>
          <cell r="AH38">
            <v>122.58002539527799</v>
          </cell>
          <cell r="AI38">
            <v>59.11712167786947</v>
          </cell>
          <cell r="AJ38">
            <v>112.25879305137168</v>
          </cell>
          <cell r="AK38">
            <v>101.82529467144384</v>
          </cell>
          <cell r="AL38">
            <v>17.727169236288344</v>
          </cell>
          <cell r="AM38">
            <v>53.608842942753064</v>
          </cell>
          <cell r="AN38">
            <v>23.268041336701238</v>
          </cell>
          <cell r="AO38">
            <v>57.197734610406172</v>
          </cell>
          <cell r="AP38">
            <v>81.860047684792974</v>
          </cell>
          <cell r="AQ38">
            <v>119.96169171645572</v>
          </cell>
          <cell r="AR38">
            <v>103.57809342739181</v>
          </cell>
          <cell r="AS38">
            <v>162.59381352433857</v>
          </cell>
          <cell r="AT38">
            <v>19.67552818401521</v>
          </cell>
          <cell r="AU38"/>
          <cell r="AV38"/>
          <cell r="AW38"/>
          <cell r="AX38"/>
          <cell r="AY38"/>
        </row>
        <row r="39">
          <cell r="C39">
            <v>74.678642864453948</v>
          </cell>
          <cell r="D39">
            <v>126.29204755405148</v>
          </cell>
          <cell r="E39">
            <v>46.536082673402476</v>
          </cell>
          <cell r="F39">
            <v>40.133297135147565</v>
          </cell>
          <cell r="G39">
            <v>117.86847336741103</v>
          </cell>
          <cell r="H39">
            <v>41.828152130568014</v>
          </cell>
          <cell r="I39">
            <v>87.060500192108648</v>
          </cell>
          <cell r="J39">
            <v>158.49067098200655</v>
          </cell>
          <cell r="K39">
            <v>174.09564998898628</v>
          </cell>
          <cell r="L39">
            <v>115.81146986869564</v>
          </cell>
          <cell r="M39">
            <v>120.68961020807799</v>
          </cell>
          <cell r="N39">
            <v>131.33315471991725</v>
          </cell>
          <cell r="O39">
            <v>88.154188672059448</v>
          </cell>
          <cell r="P39">
            <v>73.056217569692521</v>
          </cell>
          <cell r="Q39">
            <v>52.040739923485859</v>
          </cell>
          <cell r="R39">
            <v>43.874291174184478</v>
          </cell>
          <cell r="S39">
            <v>57.357079951855916</v>
          </cell>
          <cell r="T39">
            <v>80.654093168820808</v>
          </cell>
          <cell r="U39">
            <v>91.833617465535482</v>
          </cell>
          <cell r="V39">
            <v>79.053396784257032</v>
          </cell>
          <cell r="W39">
            <v>67.149575480951654</v>
          </cell>
          <cell r="X39">
            <v>19.219221069863508</v>
          </cell>
          <cell r="Y39">
            <v>19.411159776609843</v>
          </cell>
          <cell r="Z39">
            <v>37.717766618170124</v>
          </cell>
          <cell r="AA39">
            <v>64.911497730588849</v>
          </cell>
          <cell r="AB39">
            <v>1193.0837581651147</v>
          </cell>
          <cell r="AC39">
            <v>1614.8129332221652</v>
          </cell>
          <cell r="AD39">
            <v>1458.6617415714418</v>
          </cell>
          <cell r="AE39">
            <v>745.7108475897528</v>
          </cell>
          <cell r="AF39">
            <v>316.25704495742372</v>
          </cell>
          <cell r="AG39">
            <v>288.980019689247</v>
          </cell>
          <cell r="AH39">
            <v>71.498979005524163</v>
          </cell>
          <cell r="AI39">
            <v>127.72977711213233</v>
          </cell>
          <cell r="AJ39">
            <v>30.235778540096305</v>
          </cell>
          <cell r="AK39">
            <v>40.75619256081486</v>
          </cell>
          <cell r="AL39">
            <v>30.438581701941416</v>
          </cell>
          <cell r="AM39">
            <v>99.887800178815837</v>
          </cell>
          <cell r="AN39">
            <v>54.611994296880113</v>
          </cell>
          <cell r="AO39">
            <v>111.11440378095951</v>
          </cell>
          <cell r="AP39">
            <v>79.209120640673845</v>
          </cell>
          <cell r="AQ39">
            <v>149.23777672282012</v>
          </cell>
          <cell r="AR39">
            <v>177.70989205186996</v>
          </cell>
          <cell r="AS39">
            <v>261.27928067221546</v>
          </cell>
          <cell r="AT39">
            <v>42.700930023508811</v>
          </cell>
          <cell r="AU39"/>
          <cell r="AV39"/>
          <cell r="AW39"/>
          <cell r="AX39"/>
          <cell r="AY39"/>
        </row>
        <row r="40">
          <cell r="C40">
            <v>15.452876635595945</v>
          </cell>
          <cell r="D40">
            <v>24.618855253991452</v>
          </cell>
          <cell r="E40">
            <v>6.4317574185185036</v>
          </cell>
          <cell r="F40">
            <v>6.7033687959897268</v>
          </cell>
          <cell r="G40">
            <v>32.376076194569514</v>
          </cell>
          <cell r="H40">
            <v>11.165038356583592</v>
          </cell>
          <cell r="I40">
            <v>22.478557599518158</v>
          </cell>
          <cell r="J40">
            <v>71.506221975590023</v>
          </cell>
          <cell r="K40">
            <v>113.02654787835705</v>
          </cell>
          <cell r="L40">
            <v>14.561991317490353</v>
          </cell>
          <cell r="M40">
            <v>9.5498560318880994</v>
          </cell>
          <cell r="N40">
            <v>18.136397045011581</v>
          </cell>
          <cell r="O40">
            <v>9.4086181156030602</v>
          </cell>
          <cell r="P40">
            <v>9.6512576128106993</v>
          </cell>
          <cell r="Q40">
            <v>6.5512664246058439</v>
          </cell>
          <cell r="R40">
            <v>6.413649993353757</v>
          </cell>
          <cell r="S40">
            <v>5.1135368665248482</v>
          </cell>
          <cell r="T40">
            <v>7.177783335306124</v>
          </cell>
          <cell r="U40">
            <v>22.228675132244671</v>
          </cell>
          <cell r="V40">
            <v>12.548445639170396</v>
          </cell>
          <cell r="W40">
            <v>18.987446027754729</v>
          </cell>
          <cell r="X40">
            <v>4.4833984707916166</v>
          </cell>
          <cell r="Y40">
            <v>4.0162269015411134</v>
          </cell>
          <cell r="Z40">
            <v>5.3163400283700222</v>
          </cell>
          <cell r="AA40">
            <v>12.443422573214782</v>
          </cell>
          <cell r="AB40">
            <v>791.05184020228205</v>
          </cell>
          <cell r="AC40">
            <v>948.44882270433175</v>
          </cell>
          <cell r="AD40">
            <v>693.18120718681848</v>
          </cell>
          <cell r="AE40">
            <v>476.53310806067458</v>
          </cell>
          <cell r="AF40">
            <v>151.95751198256519</v>
          </cell>
          <cell r="AG40">
            <v>135.33851716635942</v>
          </cell>
          <cell r="AH40">
            <v>57.197734610406172</v>
          </cell>
          <cell r="AI40">
            <v>96.755215625314719</v>
          </cell>
          <cell r="AJ40">
            <v>39.655261110798222</v>
          </cell>
          <cell r="AK40">
            <v>16.42343462442641</v>
          </cell>
          <cell r="AL40">
            <v>3.3209017752147858</v>
          </cell>
          <cell r="AM40">
            <v>18.882422961799207</v>
          </cell>
          <cell r="AN40">
            <v>7.6377119344907323</v>
          </cell>
          <cell r="AO40">
            <v>25.861024620293133</v>
          </cell>
          <cell r="AP40">
            <v>23.152153815646848</v>
          </cell>
          <cell r="AQ40">
            <v>60.964079044673724</v>
          </cell>
          <cell r="AR40">
            <v>109.19501671349613</v>
          </cell>
          <cell r="AS40">
            <v>98.928106645083716</v>
          </cell>
          <cell r="AT40">
            <v>4.3168101592759376</v>
          </cell>
          <cell r="AU40"/>
          <cell r="AV40"/>
          <cell r="AW40"/>
          <cell r="AX40"/>
          <cell r="AY40"/>
        </row>
        <row r="41">
          <cell r="C41">
            <v>4.5884215367471501</v>
          </cell>
          <cell r="D41">
            <v>8.9233391211878441</v>
          </cell>
          <cell r="E41">
            <v>4.7731172734275864</v>
          </cell>
          <cell r="F41">
            <v>7.8767299466654013</v>
          </cell>
          <cell r="G41">
            <v>53.942019565784442</v>
          </cell>
          <cell r="H41">
            <v>9.4339685108337097</v>
          </cell>
          <cell r="I41">
            <v>26.320953219477762</v>
          </cell>
          <cell r="J41">
            <v>76.250367368754084</v>
          </cell>
          <cell r="K41">
            <v>103.57809342739181</v>
          </cell>
          <cell r="L41">
            <v>114.75761772410655</v>
          </cell>
          <cell r="M41">
            <v>52.573098223329517</v>
          </cell>
          <cell r="N41">
            <v>73.356800827427307</v>
          </cell>
          <cell r="O41">
            <v>45.293913307100794</v>
          </cell>
          <cell r="P41">
            <v>68.974803937558278</v>
          </cell>
          <cell r="Q41">
            <v>24.966517817154617</v>
          </cell>
          <cell r="R41">
            <v>17.089787870489165</v>
          </cell>
          <cell r="S41">
            <v>18.922259297161641</v>
          </cell>
          <cell r="T41">
            <v>36.012047167650898</v>
          </cell>
          <cell r="U41">
            <v>6.4969441491116005</v>
          </cell>
          <cell r="V41">
            <v>3.1036126732378153</v>
          </cell>
          <cell r="W41">
            <v>5.4249845793585161</v>
          </cell>
          <cell r="X41">
            <v>1.046609174522434</v>
          </cell>
          <cell r="Y41">
            <v>2.4263949720762357</v>
          </cell>
          <cell r="Z41">
            <v>6.4390003885844074</v>
          </cell>
          <cell r="AA41">
            <v>9.8757896848535367</v>
          </cell>
          <cell r="AB41">
            <v>492.75011803822304</v>
          </cell>
          <cell r="AC41">
            <v>505.51223129433731</v>
          </cell>
          <cell r="AD41">
            <v>295.32486146697454</v>
          </cell>
          <cell r="AE41">
            <v>239.95235531317479</v>
          </cell>
          <cell r="AF41">
            <v>60.297725798610969</v>
          </cell>
          <cell r="AG41">
            <v>30.185077749634999</v>
          </cell>
          <cell r="AH41">
            <v>13.225663340331922</v>
          </cell>
          <cell r="AI41">
            <v>16.173552157152923</v>
          </cell>
          <cell r="AJ41">
            <v>30.188699234667926</v>
          </cell>
          <cell r="AK41">
            <v>3.0746407929742139</v>
          </cell>
          <cell r="AL41">
            <v>11.813284177481632</v>
          </cell>
          <cell r="AM41">
            <v>104.11045172723529</v>
          </cell>
          <cell r="AN41">
            <v>1.245790851334666</v>
          </cell>
          <cell r="AO41">
            <v>4.7912246985923339</v>
          </cell>
          <cell r="AP41">
            <v>4.9324626148773634</v>
          </cell>
          <cell r="AQ41">
            <v>6.4172714783867084</v>
          </cell>
          <cell r="AR41">
            <v>21.232766748183558</v>
          </cell>
          <cell r="AS41">
            <v>4.5956645068130531</v>
          </cell>
          <cell r="AT41">
            <v>78.220455226678666</v>
          </cell>
          <cell r="AU41"/>
          <cell r="AV41"/>
          <cell r="AW41"/>
          <cell r="AX41"/>
          <cell r="AY41"/>
        </row>
        <row r="42">
          <cell r="C42">
            <v>13.689213424549475</v>
          </cell>
          <cell r="D42">
            <v>29.862765581702483</v>
          </cell>
          <cell r="E42">
            <v>22.23591810231061</v>
          </cell>
          <cell r="F42">
            <v>19.005553452919536</v>
          </cell>
          <cell r="G42">
            <v>123.70630724052555</v>
          </cell>
          <cell r="H42">
            <v>22.540122845078322</v>
          </cell>
          <cell r="I42">
            <v>61.782534662120391</v>
          </cell>
          <cell r="J42">
            <v>195.83542464178305</v>
          </cell>
          <cell r="K42">
            <v>203.57091667216335</v>
          </cell>
          <cell r="L42">
            <v>189.20448554645182</v>
          </cell>
          <cell r="M42">
            <v>119.83856122533537</v>
          </cell>
          <cell r="N42">
            <v>199.99651094464187</v>
          </cell>
          <cell r="O42">
            <v>87.955006995247174</v>
          </cell>
          <cell r="P42">
            <v>199.01508850071218</v>
          </cell>
          <cell r="Q42">
            <v>65.838597899023867</v>
          </cell>
          <cell r="R42">
            <v>33.672567836365417</v>
          </cell>
          <cell r="S42">
            <v>58.664436048750694</v>
          </cell>
          <cell r="T42">
            <v>114.89523415535859</v>
          </cell>
          <cell r="U42">
            <v>10.607329661509375</v>
          </cell>
          <cell r="V42">
            <v>6.268790592035776</v>
          </cell>
          <cell r="W42">
            <v>7.3443716468218119</v>
          </cell>
          <cell r="X42">
            <v>1.9700878579245862</v>
          </cell>
          <cell r="Y42">
            <v>2.4227734870432838</v>
          </cell>
          <cell r="Z42">
            <v>12.200783076007232</v>
          </cell>
          <cell r="AA42">
            <v>25.17656394906567</v>
          </cell>
          <cell r="AB42">
            <v>1726.7421711355316</v>
          </cell>
          <cell r="AC42">
            <v>1464.0541327854996</v>
          </cell>
          <cell r="AD42">
            <v>703.165641422661</v>
          </cell>
          <cell r="AE42">
            <v>585.74623219933619</v>
          </cell>
          <cell r="AF42">
            <v>148.43018556047261</v>
          </cell>
          <cell r="AG42">
            <v>81.106778797939512</v>
          </cell>
          <cell r="AH42">
            <v>46.851151871269053</v>
          </cell>
          <cell r="AI42">
            <v>58.657193078684827</v>
          </cell>
          <cell r="AJ42">
            <v>103.90040559532387</v>
          </cell>
          <cell r="AK42">
            <v>18.777399895843683</v>
          </cell>
          <cell r="AL42">
            <v>115.12700919746754</v>
          </cell>
          <cell r="AM42">
            <v>45.674169235560463</v>
          </cell>
          <cell r="AN42">
            <v>1.8614433069360916</v>
          </cell>
          <cell r="AO42">
            <v>11.71912556662488</v>
          </cell>
          <cell r="AP42">
            <v>21.663723467104518</v>
          </cell>
          <cell r="AQ42">
            <v>13.138747699541108</v>
          </cell>
          <cell r="AR42">
            <v>123.9706756479308</v>
          </cell>
          <cell r="AS42">
            <v>19.650177788784561</v>
          </cell>
          <cell r="AT42">
            <v>41.194392249801766</v>
          </cell>
          <cell r="AU42"/>
          <cell r="AV42"/>
          <cell r="AW42"/>
          <cell r="AX42"/>
          <cell r="AY42"/>
        </row>
        <row r="43">
          <cell r="C43">
            <v>6.6236961252648339</v>
          </cell>
          <cell r="D43">
            <v>7.7535994555451113</v>
          </cell>
          <cell r="E43">
            <v>3.8605030451242794</v>
          </cell>
          <cell r="F43">
            <v>5.5770869507423999</v>
          </cell>
          <cell r="G43">
            <v>41.933175196523543</v>
          </cell>
          <cell r="H43">
            <v>7.6377119344907323</v>
          </cell>
          <cell r="I43">
            <v>53.884075805257204</v>
          </cell>
          <cell r="J43">
            <v>155.29652118294479</v>
          </cell>
          <cell r="K43">
            <v>165.04555889164547</v>
          </cell>
          <cell r="L43">
            <v>19.599476998323258</v>
          </cell>
          <cell r="M43">
            <v>11.657560321064716</v>
          </cell>
          <cell r="N43">
            <v>23.590353504633754</v>
          </cell>
          <cell r="O43">
            <v>8.7350218994744573</v>
          </cell>
          <cell r="P43">
            <v>7.2900493713275685</v>
          </cell>
          <cell r="Q43">
            <v>9.8468178045899606</v>
          </cell>
          <cell r="R43">
            <v>2.9080524814585349</v>
          </cell>
          <cell r="S43">
            <v>4.4254547102644226</v>
          </cell>
          <cell r="T43">
            <v>10.183615912654263</v>
          </cell>
          <cell r="U43">
            <v>53.351717505413639</v>
          </cell>
          <cell r="V43">
            <v>35.023381753655627</v>
          </cell>
          <cell r="W43">
            <v>55.386992093931326</v>
          </cell>
          <cell r="X43">
            <v>13.225663340331922</v>
          </cell>
          <cell r="Y43">
            <v>5.8450768431806708</v>
          </cell>
          <cell r="Z43">
            <v>21.670966437170456</v>
          </cell>
          <cell r="AA43">
            <v>6.5983457300341923</v>
          </cell>
          <cell r="AB43">
            <v>462.74611454023545</v>
          </cell>
          <cell r="AC43">
            <v>464.5061562662483</v>
          </cell>
          <cell r="AD43">
            <v>286.1769902737438</v>
          </cell>
          <cell r="AE43">
            <v>264.15473978837713</v>
          </cell>
          <cell r="AF43">
            <v>70.868840609790936</v>
          </cell>
          <cell r="AG43">
            <v>40.339721782025691</v>
          </cell>
          <cell r="AH43">
            <v>15.865725929352195</v>
          </cell>
          <cell r="AI43">
            <v>23.554138654304236</v>
          </cell>
          <cell r="AJ43">
            <v>51.729292210652197</v>
          </cell>
          <cell r="AK43">
            <v>8.1664487493013738</v>
          </cell>
          <cell r="AL43">
            <v>1.119038875181424</v>
          </cell>
          <cell r="AM43">
            <v>1.9519804327598389</v>
          </cell>
          <cell r="AN43">
            <v>15.119700012564566</v>
          </cell>
          <cell r="AO43">
            <v>49.690396137101601</v>
          </cell>
          <cell r="AP43">
            <v>10.2415596731815</v>
          </cell>
          <cell r="AQ43">
            <v>13.069939483915096</v>
          </cell>
          <cell r="AR43">
            <v>62.575639884336304</v>
          </cell>
          <cell r="AS43">
            <v>11.139687961352941</v>
          </cell>
          <cell r="AT43">
            <v>0.86191343784200702</v>
          </cell>
          <cell r="AU43"/>
          <cell r="AV43"/>
          <cell r="AW43"/>
          <cell r="AX43"/>
          <cell r="AY43"/>
        </row>
        <row r="44">
          <cell r="C44">
            <v>35.935995981958946</v>
          </cell>
          <cell r="D44">
            <v>39.021501230032065</v>
          </cell>
          <cell r="E44">
            <v>14.044118957778577</v>
          </cell>
          <cell r="F44">
            <v>17.698197356024679</v>
          </cell>
          <cell r="G44">
            <v>104.40379201490396</v>
          </cell>
          <cell r="H44">
            <v>25.469904236734607</v>
          </cell>
          <cell r="I44">
            <v>226.76290682317267</v>
          </cell>
          <cell r="J44">
            <v>251.88152701171117</v>
          </cell>
          <cell r="K44">
            <v>328.53025773408973</v>
          </cell>
          <cell r="L44">
            <v>52.287000905726416</v>
          </cell>
          <cell r="M44">
            <v>52.478939612472757</v>
          </cell>
          <cell r="N44">
            <v>91.529412722768029</v>
          </cell>
          <cell r="O44">
            <v>39.093930930690995</v>
          </cell>
          <cell r="P44">
            <v>26.118150057632558</v>
          </cell>
          <cell r="Q44">
            <v>43.649759102141637</v>
          </cell>
          <cell r="R44">
            <v>17.259997667037776</v>
          </cell>
          <cell r="S44">
            <v>18.38990099731808</v>
          </cell>
          <cell r="T44">
            <v>42.842167939793846</v>
          </cell>
          <cell r="U44">
            <v>323.67022481987107</v>
          </cell>
          <cell r="V44">
            <v>127.90360839371363</v>
          </cell>
          <cell r="W44">
            <v>218.23430957057653</v>
          </cell>
          <cell r="X44">
            <v>40.314371386795038</v>
          </cell>
          <cell r="Y44">
            <v>22.822598677648397</v>
          </cell>
          <cell r="Z44">
            <v>60.735925487597868</v>
          </cell>
          <cell r="AA44">
            <v>36.732722689207883</v>
          </cell>
          <cell r="AB44">
            <v>672.31421042696365</v>
          </cell>
          <cell r="AC44">
            <v>668.39576362131163</v>
          </cell>
          <cell r="AD44">
            <v>611.16181416057634</v>
          </cell>
          <cell r="AE44">
            <v>581.63584668693829</v>
          </cell>
          <cell r="AF44">
            <v>170.3111981295543</v>
          </cell>
          <cell r="AG44">
            <v>128.83795153221527</v>
          </cell>
          <cell r="AH44">
            <v>54.800311518593524</v>
          </cell>
          <cell r="AI44">
            <v>67.721770116157742</v>
          </cell>
          <cell r="AJ44">
            <v>112.53764739890867</v>
          </cell>
          <cell r="AK44">
            <v>29.066038874453557</v>
          </cell>
          <cell r="AL44">
            <v>5.5662224956435464</v>
          </cell>
          <cell r="AM44">
            <v>12.045059219590406</v>
          </cell>
          <cell r="AN44">
            <v>56.618297005134224</v>
          </cell>
          <cell r="AO44">
            <v>33.426306854124853</v>
          </cell>
          <cell r="AP44">
            <v>36.605970713054617</v>
          </cell>
          <cell r="AQ44">
            <v>46.869259296433853</v>
          </cell>
          <cell r="AR44">
            <v>135.46526914251268</v>
          </cell>
          <cell r="AS44">
            <v>29.87000855176834</v>
          </cell>
          <cell r="AT44">
            <v>6.4208929634196599</v>
          </cell>
          <cell r="AU44"/>
          <cell r="AV44"/>
          <cell r="AW44"/>
          <cell r="AX44"/>
          <cell r="AY44"/>
        </row>
        <row r="45">
          <cell r="C45">
            <v>16.115608396625774</v>
          </cell>
          <cell r="D45">
            <v>32.133436697361873</v>
          </cell>
          <cell r="E45">
            <v>14.08757677817394</v>
          </cell>
          <cell r="F45">
            <v>11.722747051657894</v>
          </cell>
          <cell r="G45">
            <v>35.378287286884735</v>
          </cell>
          <cell r="H45">
            <v>11.248332512341479</v>
          </cell>
          <cell r="I45">
            <v>27.994079304700492</v>
          </cell>
          <cell r="J45">
            <v>71.390334454535633</v>
          </cell>
          <cell r="K45">
            <v>78.962859658433274</v>
          </cell>
          <cell r="L45">
            <v>13.739914215010774</v>
          </cell>
          <cell r="M45">
            <v>16.253224827877798</v>
          </cell>
          <cell r="N45">
            <v>21.10239328699738</v>
          </cell>
          <cell r="O45">
            <v>17.299834002400214</v>
          </cell>
          <cell r="P45">
            <v>13.337929376353387</v>
          </cell>
          <cell r="Q45">
            <v>7.8694869765994984</v>
          </cell>
          <cell r="R45">
            <v>6.4969441491116005</v>
          </cell>
          <cell r="S45">
            <v>6.7975274068464158</v>
          </cell>
          <cell r="T45">
            <v>8.5104898274315843</v>
          </cell>
          <cell r="U45">
            <v>22.634281455935071</v>
          </cell>
          <cell r="V45">
            <v>24.028553193620656</v>
          </cell>
          <cell r="W45">
            <v>20.334638460012027</v>
          </cell>
          <cell r="X45">
            <v>7.2321056108003763</v>
          </cell>
          <cell r="Y45">
            <v>7.2610774910639675</v>
          </cell>
          <cell r="Z45">
            <v>9.3325669299111098</v>
          </cell>
          <cell r="AA45">
            <v>14.956733186081895</v>
          </cell>
          <cell r="AB45">
            <v>583.72544355094999</v>
          </cell>
          <cell r="AC45">
            <v>748.08654177136827</v>
          </cell>
          <cell r="AD45">
            <v>498.62416676166669</v>
          </cell>
          <cell r="AE45">
            <v>366.92524205342147</v>
          </cell>
          <cell r="AF45">
            <v>127.59578216591325</v>
          </cell>
          <cell r="AG45">
            <v>113.0808701538509</v>
          </cell>
          <cell r="AH45">
            <v>51.479409743378724</v>
          </cell>
          <cell r="AI45">
            <v>86.770781389472646</v>
          </cell>
          <cell r="AJ45">
            <v>85.285972525963331</v>
          </cell>
          <cell r="AK45">
            <v>20.327395489946088</v>
          </cell>
          <cell r="AL45">
            <v>4.8708973693172268</v>
          </cell>
          <cell r="AM45">
            <v>23.478087468612287</v>
          </cell>
          <cell r="AN45">
            <v>9.6802294930742736</v>
          </cell>
          <cell r="AO45">
            <v>34.498266423878007</v>
          </cell>
          <cell r="AP45">
            <v>16.98476480453364</v>
          </cell>
          <cell r="AQ45">
            <v>34.280977321901013</v>
          </cell>
          <cell r="AR45">
            <v>45.706762600857047</v>
          </cell>
          <cell r="AS45">
            <v>67.272705972071989</v>
          </cell>
          <cell r="AT45">
            <v>5.9102635737737588</v>
          </cell>
          <cell r="AU45"/>
          <cell r="AV45"/>
          <cell r="AW45"/>
          <cell r="AX45"/>
          <cell r="AY45"/>
        </row>
        <row r="46">
          <cell r="C46">
            <v>25.191049889197455</v>
          </cell>
          <cell r="D46">
            <v>47.043090578015388</v>
          </cell>
          <cell r="E46">
            <v>11.157795386517742</v>
          </cell>
          <cell r="F46">
            <v>11.994358429129107</v>
          </cell>
          <cell r="G46">
            <v>43.099293377133279</v>
          </cell>
          <cell r="H46">
            <v>18.255906051098979</v>
          </cell>
          <cell r="I46">
            <v>36.631321108285277</v>
          </cell>
          <cell r="J46">
            <v>67.768849421586026</v>
          </cell>
          <cell r="K46">
            <v>86.919262275823627</v>
          </cell>
          <cell r="L46">
            <v>22.590823635539621</v>
          </cell>
          <cell r="M46">
            <v>30.536361797831091</v>
          </cell>
          <cell r="N46">
            <v>37.496856031160213</v>
          </cell>
          <cell r="O46">
            <v>17.488151224113629</v>
          </cell>
          <cell r="P46">
            <v>19.527047297664236</v>
          </cell>
          <cell r="Q46">
            <v>13.725428274878986</v>
          </cell>
          <cell r="R46">
            <v>7.018437993856347</v>
          </cell>
          <cell r="S46">
            <v>7.8224076711711605</v>
          </cell>
          <cell r="T46">
            <v>12.69330504048836</v>
          </cell>
          <cell r="U46">
            <v>24.731121290012826</v>
          </cell>
          <cell r="V46">
            <v>29.638233509659557</v>
          </cell>
          <cell r="W46">
            <v>20.461390436165278</v>
          </cell>
          <cell r="X46">
            <v>9.0609555524398964</v>
          </cell>
          <cell r="Y46">
            <v>6.7613125565169199</v>
          </cell>
          <cell r="Z46">
            <v>15.764324348429597</v>
          </cell>
          <cell r="AA46">
            <v>28.276555137270567</v>
          </cell>
          <cell r="AB46">
            <v>553.49328649588642</v>
          </cell>
          <cell r="AC46">
            <v>688.19804378148046</v>
          </cell>
          <cell r="AD46">
            <v>464.50977775128121</v>
          </cell>
          <cell r="AE46">
            <v>370.57569896663438</v>
          </cell>
          <cell r="AF46">
            <v>127.87463651345023</v>
          </cell>
          <cell r="AG46">
            <v>140.87214629670646</v>
          </cell>
          <cell r="AH46">
            <v>74.837988205903699</v>
          </cell>
          <cell r="AI46">
            <v>138.58336775588211</v>
          </cell>
          <cell r="AJ46">
            <v>157.51649150814271</v>
          </cell>
          <cell r="AK46">
            <v>63.307179860992136</v>
          </cell>
          <cell r="AL46">
            <v>4.8564114291854228</v>
          </cell>
          <cell r="AM46">
            <v>14.308487365183852</v>
          </cell>
          <cell r="AN46">
            <v>13.91012401155939</v>
          </cell>
          <cell r="AO46">
            <v>45.199754696244042</v>
          </cell>
          <cell r="AP46">
            <v>35.425366592313104</v>
          </cell>
          <cell r="AQ46">
            <v>16.130094336757562</v>
          </cell>
          <cell r="AR46">
            <v>61.297255667705109</v>
          </cell>
          <cell r="AS46">
            <v>59.070042372441087</v>
          </cell>
          <cell r="AT46">
            <v>5.3018540882382261</v>
          </cell>
          <cell r="AU46"/>
          <cell r="AV46"/>
          <cell r="AW46"/>
          <cell r="AX46"/>
          <cell r="AY46"/>
        </row>
        <row r="47">
          <cell r="C47">
            <v>49.313761693674863</v>
          </cell>
          <cell r="D47">
            <v>107.19233549027547</v>
          </cell>
          <cell r="E47">
            <v>65.29175365904851</v>
          </cell>
          <cell r="F47">
            <v>94.176718281854605</v>
          </cell>
          <cell r="G47">
            <v>187.74502707817345</v>
          </cell>
          <cell r="H47">
            <v>70.383561615375655</v>
          </cell>
          <cell r="I47">
            <v>119.57781430296303</v>
          </cell>
          <cell r="J47">
            <v>98.674602692777199</v>
          </cell>
          <cell r="K47">
            <v>121.41752869970118</v>
          </cell>
          <cell r="L47">
            <v>41.672428274151109</v>
          </cell>
          <cell r="M47">
            <v>65.110679407401051</v>
          </cell>
          <cell r="N47">
            <v>35.552118568466277</v>
          </cell>
          <cell r="O47">
            <v>39.571966955040338</v>
          </cell>
          <cell r="P47">
            <v>28.243961771973979</v>
          </cell>
          <cell r="Q47">
            <v>21.873769599015656</v>
          </cell>
          <cell r="R47">
            <v>12.772977711213233</v>
          </cell>
          <cell r="S47">
            <v>24.423295062212105</v>
          </cell>
          <cell r="T47">
            <v>46.680942074720434</v>
          </cell>
          <cell r="U47">
            <v>122.43516599396011</v>
          </cell>
          <cell r="V47">
            <v>159.99358727068002</v>
          </cell>
          <cell r="W47">
            <v>172.31387935277493</v>
          </cell>
          <cell r="X47">
            <v>88.509094205288449</v>
          </cell>
          <cell r="Y47">
            <v>74.783665930409484</v>
          </cell>
          <cell r="Z47">
            <v>140.97354787762924</v>
          </cell>
          <cell r="AA47">
            <v>106.34490799256488</v>
          </cell>
          <cell r="AB47">
            <v>458.24823012931188</v>
          </cell>
          <cell r="AC47">
            <v>483.05178111998327</v>
          </cell>
          <cell r="AD47">
            <v>993.67030631077375</v>
          </cell>
          <cell r="AE47">
            <v>435.13953413405989</v>
          </cell>
          <cell r="AF47">
            <v>193.01428780111516</v>
          </cell>
          <cell r="AG47">
            <v>167.12791278559135</v>
          </cell>
          <cell r="AH47">
            <v>96.251829205734637</v>
          </cell>
          <cell r="AI47">
            <v>108.27515951512704</v>
          </cell>
          <cell r="AJ47">
            <v>181.74060489354261</v>
          </cell>
          <cell r="AK47">
            <v>111.02386665513551</v>
          </cell>
          <cell r="AL47">
            <v>21.145851107392744</v>
          </cell>
          <cell r="AM47">
            <v>117.48821743895131</v>
          </cell>
          <cell r="AN47">
            <v>67.030066474864341</v>
          </cell>
          <cell r="AO47">
            <v>139.0432963550671</v>
          </cell>
          <cell r="AP47">
            <v>48.589464687084877</v>
          </cell>
          <cell r="AQ47">
            <v>56.368414537860652</v>
          </cell>
          <cell r="AR47">
            <v>44.326976803303253</v>
          </cell>
          <cell r="AS47">
            <v>324.61905389850352</v>
          </cell>
          <cell r="AT47">
            <v>36.294523000220977</v>
          </cell>
          <cell r="AU47"/>
          <cell r="AV47"/>
          <cell r="AW47"/>
          <cell r="AX47"/>
          <cell r="AY47"/>
        </row>
        <row r="48">
          <cell r="C48">
            <v>29.895358946998989</v>
          </cell>
          <cell r="D48">
            <v>64.292223789954392</v>
          </cell>
          <cell r="E48">
            <v>31.061477127608811</v>
          </cell>
          <cell r="F48">
            <v>38.293582738409143</v>
          </cell>
          <cell r="G48">
            <v>167.00116080943809</v>
          </cell>
          <cell r="H48">
            <v>42.360510430411587</v>
          </cell>
          <cell r="I48">
            <v>59.051934947276365</v>
          </cell>
          <cell r="J48">
            <v>126.73024724303802</v>
          </cell>
          <cell r="K48">
            <v>140.34340948189589</v>
          </cell>
          <cell r="L48">
            <v>24.144440714675046</v>
          </cell>
          <cell r="M48">
            <v>29.511481533506309</v>
          </cell>
          <cell r="N48">
            <v>28.881343137773072</v>
          </cell>
          <cell r="O48">
            <v>13.254635220595498</v>
          </cell>
          <cell r="P48">
            <v>8.2207710247956154</v>
          </cell>
          <cell r="Q48">
            <v>7.6847912399190736</v>
          </cell>
          <cell r="R48">
            <v>6.0406370349599516</v>
          </cell>
          <cell r="S48">
            <v>4.2480019436498893</v>
          </cell>
          <cell r="T48">
            <v>5.9102635737737588</v>
          </cell>
          <cell r="U48">
            <v>27.164759232154978</v>
          </cell>
          <cell r="V48">
            <v>20.685922508208115</v>
          </cell>
          <cell r="W48">
            <v>26.549106776553518</v>
          </cell>
          <cell r="X48">
            <v>13.598676298725735</v>
          </cell>
          <cell r="Y48">
            <v>9.6114212774482617</v>
          </cell>
          <cell r="Z48">
            <v>22.290240377804835</v>
          </cell>
          <cell r="AA48">
            <v>36.819638329998689</v>
          </cell>
          <cell r="AB48">
            <v>978.43471877716127</v>
          </cell>
          <cell r="AC48">
            <v>1313.1468514624905</v>
          </cell>
          <cell r="AD48">
            <v>726.98052699933771</v>
          </cell>
          <cell r="AE48">
            <v>545.20370725546502</v>
          </cell>
          <cell r="AF48">
            <v>229.01547051366686</v>
          </cell>
          <cell r="AG48">
            <v>215.00032343615169</v>
          </cell>
          <cell r="AH48">
            <v>137.77215510850166</v>
          </cell>
          <cell r="AI48">
            <v>179.8610541614423</v>
          </cell>
          <cell r="AJ48">
            <v>271.76710132763719</v>
          </cell>
          <cell r="AK48">
            <v>100.27167759230851</v>
          </cell>
          <cell r="AL48">
            <v>4.3421605545065782</v>
          </cell>
          <cell r="AM48">
            <v>18.610811584327994</v>
          </cell>
          <cell r="AN48">
            <v>11.251953997374404</v>
          </cell>
          <cell r="AO48">
            <v>27.273403783143515</v>
          </cell>
          <cell r="AP48">
            <v>71.817669688423678</v>
          </cell>
          <cell r="AQ48">
            <v>48.154886483130987</v>
          </cell>
          <cell r="AR48">
            <v>313.14256782908626</v>
          </cell>
          <cell r="AS48">
            <v>46.825801476038485</v>
          </cell>
          <cell r="AT48">
            <v>4.7803602434934804</v>
          </cell>
          <cell r="AU48"/>
          <cell r="AV48"/>
          <cell r="AW48"/>
          <cell r="AX48"/>
          <cell r="AY48"/>
        </row>
        <row r="49">
          <cell r="C49">
            <v>5.3018540882382261</v>
          </cell>
          <cell r="D49">
            <v>14.974840611246606</v>
          </cell>
          <cell r="E49">
            <v>8.8835027858253977</v>
          </cell>
          <cell r="F49">
            <v>8.028832318049286</v>
          </cell>
          <cell r="G49">
            <v>62.604611764599873</v>
          </cell>
          <cell r="H49">
            <v>11.342491123198142</v>
          </cell>
          <cell r="I49">
            <v>27.266160813077576</v>
          </cell>
          <cell r="J49">
            <v>97.124607098674801</v>
          </cell>
          <cell r="K49">
            <v>112.69699274035823</v>
          </cell>
          <cell r="L49">
            <v>80.57804198312887</v>
          </cell>
          <cell r="M49">
            <v>55.774490992456926</v>
          </cell>
          <cell r="N49">
            <v>95.067603599959369</v>
          </cell>
          <cell r="O49">
            <v>49.657802771805009</v>
          </cell>
          <cell r="P49">
            <v>103.13989373840437</v>
          </cell>
          <cell r="Q49">
            <v>38.398605804364671</v>
          </cell>
          <cell r="R49">
            <v>18.737563560481245</v>
          </cell>
          <cell r="S49">
            <v>27.914406633975528</v>
          </cell>
          <cell r="T49">
            <v>43.153615652627501</v>
          </cell>
          <cell r="U49">
            <v>5.5408721004129049</v>
          </cell>
          <cell r="V49">
            <v>3.4259248411703296</v>
          </cell>
          <cell r="W49">
            <v>3.1362060385343593</v>
          </cell>
          <cell r="X49">
            <v>1.8397143967384018</v>
          </cell>
          <cell r="Y49">
            <v>1.886793702166742</v>
          </cell>
          <cell r="Z49">
            <v>5.0121352856022563</v>
          </cell>
          <cell r="AA49">
            <v>9.8504392896228854</v>
          </cell>
          <cell r="AB49">
            <v>761.34117699196395</v>
          </cell>
          <cell r="AC49">
            <v>692.56193324618494</v>
          </cell>
          <cell r="AD49">
            <v>322.73950316640321</v>
          </cell>
          <cell r="AE49">
            <v>261.32635997764345</v>
          </cell>
          <cell r="AF49">
            <v>62.296785536799149</v>
          </cell>
          <cell r="AG49">
            <v>32.549907476151049</v>
          </cell>
          <cell r="AH49">
            <v>22.12003058125622</v>
          </cell>
          <cell r="AI49">
            <v>22.656010366132708</v>
          </cell>
          <cell r="AJ49">
            <v>45.909565762702158</v>
          </cell>
          <cell r="AK49">
            <v>4.5051273809893155</v>
          </cell>
          <cell r="AL49">
            <v>95.082089540091985</v>
          </cell>
          <cell r="AM49">
            <v>39.090309445658072</v>
          </cell>
          <cell r="AN49">
            <v>1.1624966955768217</v>
          </cell>
          <cell r="AO49">
            <v>6.6345605803636873</v>
          </cell>
          <cell r="AP49">
            <v>5.9500999091362043</v>
          </cell>
          <cell r="AQ49">
            <v>4.9505700400421198</v>
          </cell>
          <cell r="AR49">
            <v>40.904673447165841</v>
          </cell>
          <cell r="AS49">
            <v>5.1678591420190898</v>
          </cell>
          <cell r="AT49">
            <v>18.462330697977105</v>
          </cell>
          <cell r="AU49"/>
          <cell r="AV49"/>
          <cell r="AW49"/>
          <cell r="AX49"/>
          <cell r="AY49"/>
        </row>
        <row r="50"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</row>
        <row r="51"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</row>
        <row r="52"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</row>
        <row r="53"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</row>
        <row r="54"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</row>
      </sheetData>
      <sheetData sheetId="21">
        <row r="5">
          <cell r="B5">
            <v>0.93399999999999994</v>
          </cell>
        </row>
        <row r="6">
          <cell r="B6">
            <v>292.18</v>
          </cell>
        </row>
        <row r="7">
          <cell r="B7">
            <v>296.35000000000002</v>
          </cell>
        </row>
        <row r="8">
          <cell r="B8">
            <v>14139404.419999998</v>
          </cell>
        </row>
        <row r="9">
          <cell r="B9">
            <v>0</v>
          </cell>
        </row>
        <row r="14">
          <cell r="B14">
            <v>48954399.450207181</v>
          </cell>
        </row>
        <row r="16">
          <cell r="B16">
            <v>0.03</v>
          </cell>
        </row>
        <row r="17">
          <cell r="B17">
            <v>2500000</v>
          </cell>
        </row>
        <row r="19">
          <cell r="B19">
            <v>145000000</v>
          </cell>
        </row>
        <row r="22">
          <cell r="B22">
            <v>2.1999999999999999E-2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C8">
            <v>5.25</v>
          </cell>
          <cell r="D8">
            <v>1.75</v>
          </cell>
          <cell r="E8">
            <v>1.75</v>
          </cell>
          <cell r="F8">
            <v>1.75</v>
          </cell>
          <cell r="G8">
            <v>1.75</v>
          </cell>
          <cell r="H8">
            <v>1.75</v>
          </cell>
          <cell r="I8">
            <v>2.4500000000000002</v>
          </cell>
          <cell r="J8">
            <v>2.6500000000000004</v>
          </cell>
          <cell r="K8">
            <v>2.6500000000000004</v>
          </cell>
          <cell r="L8">
            <v>2.6500000000000004</v>
          </cell>
          <cell r="M8">
            <v>2.95</v>
          </cell>
          <cell r="N8">
            <v>3.1500000000000004</v>
          </cell>
          <cell r="O8">
            <v>3.4000000000000004</v>
          </cell>
          <cell r="P8">
            <v>3.6500000000000004</v>
          </cell>
          <cell r="Q8">
            <v>3.9000000000000004</v>
          </cell>
          <cell r="R8">
            <v>4.1500000000000004</v>
          </cell>
          <cell r="S8">
            <v>4.6000000000000005</v>
          </cell>
          <cell r="T8">
            <v>4.9000000000000004</v>
          </cell>
          <cell r="U8">
            <v>4.3</v>
          </cell>
          <cell r="V8">
            <v>3.95</v>
          </cell>
          <cell r="W8">
            <v>3.75</v>
          </cell>
          <cell r="X8">
            <v>3.45</v>
          </cell>
          <cell r="Y8">
            <v>3.1</v>
          </cell>
          <cell r="Z8">
            <v>2.5</v>
          </cell>
          <cell r="AA8">
            <v>2.8000000000000003</v>
          </cell>
          <cell r="AB8">
            <v>4.3</v>
          </cell>
          <cell r="AC8">
            <v>4.3</v>
          </cell>
          <cell r="AD8">
            <v>4.3</v>
          </cell>
          <cell r="AE8">
            <v>4.3</v>
          </cell>
          <cell r="AF8">
            <v>4.3500000000000005</v>
          </cell>
          <cell r="AG8">
            <v>4.4000000000000004</v>
          </cell>
          <cell r="AH8">
            <v>4.55</v>
          </cell>
          <cell r="AI8">
            <v>4.6000000000000005</v>
          </cell>
          <cell r="AJ8">
            <v>4.75</v>
          </cell>
          <cell r="AK8">
            <v>4.7</v>
          </cell>
          <cell r="AL8">
            <v>3.9000000000000004</v>
          </cell>
          <cell r="AM8">
            <v>4.9000000000000004</v>
          </cell>
          <cell r="AN8">
            <v>4.45</v>
          </cell>
          <cell r="AO8">
            <v>4.95</v>
          </cell>
          <cell r="AP8">
            <v>4.9000000000000004</v>
          </cell>
          <cell r="AQ8">
            <v>5.1000000000000005</v>
          </cell>
          <cell r="AR8">
            <v>9.35</v>
          </cell>
          <cell r="AS8">
            <v>5.4</v>
          </cell>
          <cell r="AT8">
            <v>4.75</v>
          </cell>
          <cell r="AU8">
            <v>5.1000000000000005</v>
          </cell>
          <cell r="AV8">
            <v>5.3000000000000007</v>
          </cell>
          <cell r="AW8">
            <v>5.1000000000000005</v>
          </cell>
          <cell r="AX8">
            <v>5.7</v>
          </cell>
          <cell r="AY8">
            <v>6</v>
          </cell>
          <cell r="AZ8">
            <v>6.25</v>
          </cell>
          <cell r="BA8">
            <v>7.3500000000000005</v>
          </cell>
          <cell r="BB8">
            <v>6.45</v>
          </cell>
          <cell r="BC8">
            <v>6.5</v>
          </cell>
          <cell r="BD8">
            <v>6.7</v>
          </cell>
          <cell r="BE8">
            <v>9.15</v>
          </cell>
        </row>
        <row r="9">
          <cell r="C9">
            <v>1.75</v>
          </cell>
          <cell r="D9">
            <v>5.25</v>
          </cell>
          <cell r="E9">
            <v>1.75</v>
          </cell>
          <cell r="F9">
            <v>1.75</v>
          </cell>
          <cell r="G9">
            <v>1.75</v>
          </cell>
          <cell r="H9">
            <v>1.75</v>
          </cell>
          <cell r="I9">
            <v>2.15</v>
          </cell>
          <cell r="J9">
            <v>2.35</v>
          </cell>
          <cell r="K9">
            <v>2.35</v>
          </cell>
          <cell r="L9">
            <v>2.35</v>
          </cell>
          <cell r="M9">
            <v>2.75</v>
          </cell>
          <cell r="N9">
            <v>2.95</v>
          </cell>
          <cell r="O9">
            <v>3.2</v>
          </cell>
          <cell r="P9">
            <v>3.45</v>
          </cell>
          <cell r="Q9">
            <v>3.7</v>
          </cell>
          <cell r="R9">
            <v>3.95</v>
          </cell>
          <cell r="S9">
            <v>4.4000000000000004</v>
          </cell>
          <cell r="T9">
            <v>4.75</v>
          </cell>
          <cell r="U9">
            <v>4.1000000000000005</v>
          </cell>
          <cell r="V9">
            <v>3.75</v>
          </cell>
          <cell r="W9">
            <v>3.6</v>
          </cell>
          <cell r="X9">
            <v>3.3000000000000003</v>
          </cell>
          <cell r="Y9">
            <v>2.95</v>
          </cell>
          <cell r="Z9">
            <v>2.2000000000000002</v>
          </cell>
          <cell r="AA9">
            <v>2.5</v>
          </cell>
          <cell r="AB9">
            <v>4.1000000000000005</v>
          </cell>
          <cell r="AC9">
            <v>4.1000000000000005</v>
          </cell>
          <cell r="AD9">
            <v>4.1000000000000005</v>
          </cell>
          <cell r="AE9">
            <v>4.1000000000000005</v>
          </cell>
          <cell r="AF9">
            <v>4.2</v>
          </cell>
          <cell r="AG9">
            <v>4.2</v>
          </cell>
          <cell r="AH9">
            <v>4.3500000000000005</v>
          </cell>
          <cell r="AI9">
            <v>4.4000000000000004</v>
          </cell>
          <cell r="AJ9">
            <v>4.55</v>
          </cell>
          <cell r="AK9">
            <v>4.5</v>
          </cell>
          <cell r="AL9">
            <v>3.7</v>
          </cell>
          <cell r="AM9">
            <v>4.7</v>
          </cell>
          <cell r="AN9">
            <v>4.3</v>
          </cell>
          <cell r="AO9">
            <v>4.75</v>
          </cell>
          <cell r="AP9">
            <v>4.7</v>
          </cell>
          <cell r="AQ9">
            <v>4.9000000000000004</v>
          </cell>
          <cell r="AR9">
            <v>9.15</v>
          </cell>
          <cell r="AS9">
            <v>5.2</v>
          </cell>
          <cell r="AT9">
            <v>4.55</v>
          </cell>
          <cell r="AU9">
            <v>4.9000000000000004</v>
          </cell>
          <cell r="AV9">
            <v>5.15</v>
          </cell>
          <cell r="AW9">
            <v>4.9000000000000004</v>
          </cell>
          <cell r="AX9">
            <v>5.5</v>
          </cell>
          <cell r="AY9">
            <v>5.8000000000000007</v>
          </cell>
          <cell r="AZ9">
            <v>6.0500000000000007</v>
          </cell>
          <cell r="BA9">
            <v>6.15</v>
          </cell>
          <cell r="BB9">
            <v>6.3000000000000007</v>
          </cell>
          <cell r="BC9">
            <v>6.3000000000000007</v>
          </cell>
          <cell r="BD9">
            <v>6.5500000000000007</v>
          </cell>
          <cell r="BE9">
            <v>8.9500000000000011</v>
          </cell>
        </row>
        <row r="10">
          <cell r="C10">
            <v>1.75</v>
          </cell>
          <cell r="D10">
            <v>1.75</v>
          </cell>
          <cell r="E10">
            <v>5.25</v>
          </cell>
          <cell r="F10">
            <v>1.75</v>
          </cell>
          <cell r="G10">
            <v>1.75</v>
          </cell>
          <cell r="H10">
            <v>1.75</v>
          </cell>
          <cell r="I10">
            <v>1.9000000000000001</v>
          </cell>
          <cell r="J10">
            <v>2.1</v>
          </cell>
          <cell r="K10">
            <v>2.1</v>
          </cell>
          <cell r="L10">
            <v>2.1</v>
          </cell>
          <cell r="M10">
            <v>2.5</v>
          </cell>
          <cell r="N10">
            <v>2.8000000000000003</v>
          </cell>
          <cell r="O10">
            <v>3.0500000000000003</v>
          </cell>
          <cell r="P10">
            <v>3.3000000000000003</v>
          </cell>
          <cell r="Q10">
            <v>3.5500000000000003</v>
          </cell>
          <cell r="R10">
            <v>3.8000000000000003</v>
          </cell>
          <cell r="S10">
            <v>4.25</v>
          </cell>
          <cell r="T10">
            <v>4.55</v>
          </cell>
          <cell r="U10">
            <v>3.95</v>
          </cell>
          <cell r="V10">
            <v>3.6</v>
          </cell>
          <cell r="W10">
            <v>3.45</v>
          </cell>
          <cell r="X10">
            <v>3.1</v>
          </cell>
          <cell r="Y10">
            <v>2.7</v>
          </cell>
          <cell r="Z10">
            <v>1.9500000000000002</v>
          </cell>
          <cell r="AA10">
            <v>2.25</v>
          </cell>
          <cell r="AB10">
            <v>3.95</v>
          </cell>
          <cell r="AC10">
            <v>3.95</v>
          </cell>
          <cell r="AD10">
            <v>3.95</v>
          </cell>
          <cell r="AE10">
            <v>3.95</v>
          </cell>
          <cell r="AF10">
            <v>4</v>
          </cell>
          <cell r="AG10">
            <v>4.05</v>
          </cell>
          <cell r="AH10">
            <v>4.2</v>
          </cell>
          <cell r="AI10">
            <v>4.25</v>
          </cell>
          <cell r="AJ10">
            <v>4.4000000000000004</v>
          </cell>
          <cell r="AK10">
            <v>4.3500000000000005</v>
          </cell>
          <cell r="AL10">
            <v>3.5500000000000003</v>
          </cell>
          <cell r="AM10">
            <v>4.55</v>
          </cell>
          <cell r="AN10">
            <v>4.1500000000000004</v>
          </cell>
          <cell r="AO10">
            <v>4.6000000000000005</v>
          </cell>
          <cell r="AP10">
            <v>4.55</v>
          </cell>
          <cell r="AQ10">
            <v>4.75</v>
          </cell>
          <cell r="AR10">
            <v>9</v>
          </cell>
          <cell r="AS10">
            <v>5.0500000000000007</v>
          </cell>
          <cell r="AT10">
            <v>4.4000000000000004</v>
          </cell>
          <cell r="AU10">
            <v>4.75</v>
          </cell>
          <cell r="AV10">
            <v>4.95</v>
          </cell>
          <cell r="AW10">
            <v>4.75</v>
          </cell>
          <cell r="AX10">
            <v>5.3500000000000005</v>
          </cell>
          <cell r="AY10">
            <v>5.65</v>
          </cell>
          <cell r="AZ10">
            <v>5.9</v>
          </cell>
          <cell r="BA10">
            <v>6</v>
          </cell>
          <cell r="BB10">
            <v>6.15</v>
          </cell>
          <cell r="BC10">
            <v>6.15</v>
          </cell>
          <cell r="BD10">
            <v>6.3500000000000005</v>
          </cell>
          <cell r="BE10">
            <v>8.8000000000000007</v>
          </cell>
        </row>
        <row r="11">
          <cell r="C11">
            <v>1.75</v>
          </cell>
          <cell r="D11">
            <v>1.75</v>
          </cell>
          <cell r="E11">
            <v>1.75</v>
          </cell>
          <cell r="F11">
            <v>5.25</v>
          </cell>
          <cell r="G11">
            <v>1.75</v>
          </cell>
          <cell r="H11">
            <v>1.75</v>
          </cell>
          <cell r="I11">
            <v>1.75</v>
          </cell>
          <cell r="J11">
            <v>1.8</v>
          </cell>
          <cell r="K11">
            <v>1.8</v>
          </cell>
          <cell r="L11">
            <v>1.8</v>
          </cell>
          <cell r="M11">
            <v>2.2000000000000002</v>
          </cell>
          <cell r="N11">
            <v>2.5</v>
          </cell>
          <cell r="O11">
            <v>2.9000000000000004</v>
          </cell>
          <cell r="P11">
            <v>3.1</v>
          </cell>
          <cell r="Q11">
            <v>3.35</v>
          </cell>
          <cell r="R11">
            <v>3.6500000000000004</v>
          </cell>
          <cell r="S11">
            <v>4.1000000000000005</v>
          </cell>
          <cell r="T11">
            <v>4.4000000000000004</v>
          </cell>
          <cell r="U11">
            <v>3.8000000000000003</v>
          </cell>
          <cell r="V11">
            <v>3.4000000000000004</v>
          </cell>
          <cell r="W11">
            <v>3.25</v>
          </cell>
          <cell r="X11">
            <v>2.95</v>
          </cell>
          <cell r="Y11">
            <v>2.4000000000000004</v>
          </cell>
          <cell r="Z11">
            <v>1.75</v>
          </cell>
          <cell r="AA11">
            <v>1.9500000000000002</v>
          </cell>
          <cell r="AB11">
            <v>3.75</v>
          </cell>
          <cell r="AC11">
            <v>3.75</v>
          </cell>
          <cell r="AD11">
            <v>3.75</v>
          </cell>
          <cell r="AE11">
            <v>3.75</v>
          </cell>
          <cell r="AF11">
            <v>3.85</v>
          </cell>
          <cell r="AG11">
            <v>3.9000000000000004</v>
          </cell>
          <cell r="AH11">
            <v>4.05</v>
          </cell>
          <cell r="AI11">
            <v>4.1000000000000005</v>
          </cell>
          <cell r="AJ11">
            <v>4.2</v>
          </cell>
          <cell r="AK11">
            <v>4.2</v>
          </cell>
          <cell r="AL11">
            <v>3.35</v>
          </cell>
          <cell r="AM11">
            <v>4.4000000000000004</v>
          </cell>
          <cell r="AN11">
            <v>3.95</v>
          </cell>
          <cell r="AO11">
            <v>4.45</v>
          </cell>
          <cell r="AP11">
            <v>4.3500000000000005</v>
          </cell>
          <cell r="AQ11">
            <v>4.6000000000000005</v>
          </cell>
          <cell r="AR11">
            <v>8.85</v>
          </cell>
          <cell r="AS11">
            <v>4.9000000000000004</v>
          </cell>
          <cell r="AT11">
            <v>4.25</v>
          </cell>
          <cell r="AU11">
            <v>4.6000000000000005</v>
          </cell>
          <cell r="AV11">
            <v>4.8000000000000007</v>
          </cell>
          <cell r="AW11">
            <v>4.6000000000000005</v>
          </cell>
          <cell r="AX11">
            <v>5.2</v>
          </cell>
          <cell r="AY11">
            <v>5.45</v>
          </cell>
          <cell r="AZ11">
            <v>5.75</v>
          </cell>
          <cell r="BA11">
            <v>5.8000000000000007</v>
          </cell>
          <cell r="BB11">
            <v>5.95</v>
          </cell>
          <cell r="BC11">
            <v>5.95</v>
          </cell>
          <cell r="BD11">
            <v>6.2</v>
          </cell>
          <cell r="BE11">
            <v>8.5</v>
          </cell>
        </row>
        <row r="12">
          <cell r="C12">
            <v>1.75</v>
          </cell>
          <cell r="D12">
            <v>1.75</v>
          </cell>
          <cell r="E12">
            <v>1.75</v>
          </cell>
          <cell r="F12">
            <v>1.75</v>
          </cell>
          <cell r="G12">
            <v>5.25</v>
          </cell>
          <cell r="H12">
            <v>1.75</v>
          </cell>
          <cell r="I12">
            <v>1.75</v>
          </cell>
          <cell r="J12">
            <v>1.75</v>
          </cell>
          <cell r="K12">
            <v>1.75</v>
          </cell>
          <cell r="L12">
            <v>1.75</v>
          </cell>
          <cell r="M12">
            <v>2.1</v>
          </cell>
          <cell r="N12">
            <v>2.4000000000000004</v>
          </cell>
          <cell r="O12">
            <v>2.8000000000000003</v>
          </cell>
          <cell r="P12">
            <v>3.0500000000000003</v>
          </cell>
          <cell r="Q12">
            <v>3.3000000000000003</v>
          </cell>
          <cell r="R12">
            <v>3.6</v>
          </cell>
          <cell r="S12">
            <v>4.05</v>
          </cell>
          <cell r="T12">
            <v>4.3500000000000005</v>
          </cell>
          <cell r="U12">
            <v>3.75</v>
          </cell>
          <cell r="V12">
            <v>3.35</v>
          </cell>
          <cell r="W12">
            <v>3.2</v>
          </cell>
          <cell r="X12">
            <v>2.85</v>
          </cell>
          <cell r="Y12">
            <v>2.3000000000000003</v>
          </cell>
          <cell r="Z12">
            <v>1.75</v>
          </cell>
          <cell r="AA12">
            <v>1.85</v>
          </cell>
          <cell r="AB12">
            <v>3.7</v>
          </cell>
          <cell r="AC12">
            <v>3.7</v>
          </cell>
          <cell r="AD12">
            <v>3.7</v>
          </cell>
          <cell r="AE12">
            <v>3.7</v>
          </cell>
          <cell r="AF12">
            <v>3.8000000000000003</v>
          </cell>
          <cell r="AG12">
            <v>3.85</v>
          </cell>
          <cell r="AH12">
            <v>4</v>
          </cell>
          <cell r="AI12">
            <v>4.05</v>
          </cell>
          <cell r="AJ12">
            <v>4.1500000000000004</v>
          </cell>
          <cell r="AK12">
            <v>4.1500000000000004</v>
          </cell>
          <cell r="AL12">
            <v>3.35</v>
          </cell>
          <cell r="AM12">
            <v>4.3500000000000005</v>
          </cell>
          <cell r="AN12">
            <v>3.9000000000000004</v>
          </cell>
          <cell r="AO12">
            <v>4.4000000000000004</v>
          </cell>
          <cell r="AP12">
            <v>4.3</v>
          </cell>
          <cell r="AQ12">
            <v>4.55</v>
          </cell>
          <cell r="AR12">
            <v>8.8000000000000007</v>
          </cell>
          <cell r="AS12">
            <v>4.8500000000000005</v>
          </cell>
          <cell r="AT12">
            <v>4.2</v>
          </cell>
          <cell r="AU12">
            <v>4.55</v>
          </cell>
          <cell r="AV12">
            <v>4.75</v>
          </cell>
          <cell r="AW12">
            <v>4.55</v>
          </cell>
          <cell r="AX12">
            <v>5.15</v>
          </cell>
          <cell r="AY12">
            <v>5.45</v>
          </cell>
          <cell r="AZ12">
            <v>5.7</v>
          </cell>
          <cell r="BA12">
            <v>5.75</v>
          </cell>
          <cell r="BB12">
            <v>5.9</v>
          </cell>
          <cell r="BC12">
            <v>5.95</v>
          </cell>
          <cell r="BD12">
            <v>6.15</v>
          </cell>
          <cell r="BE12">
            <v>8.4</v>
          </cell>
        </row>
        <row r="13">
          <cell r="C13">
            <v>1.75</v>
          </cell>
          <cell r="D13">
            <v>1.75</v>
          </cell>
          <cell r="E13">
            <v>1.75</v>
          </cell>
          <cell r="F13">
            <v>1.75</v>
          </cell>
          <cell r="G13">
            <v>1.75</v>
          </cell>
          <cell r="H13">
            <v>5.25</v>
          </cell>
          <cell r="I13">
            <v>1.75</v>
          </cell>
          <cell r="J13">
            <v>1.75</v>
          </cell>
          <cell r="K13">
            <v>1.75</v>
          </cell>
          <cell r="L13">
            <v>1.75</v>
          </cell>
          <cell r="M13">
            <v>1.9500000000000002</v>
          </cell>
          <cell r="N13">
            <v>2.25</v>
          </cell>
          <cell r="O13">
            <v>2.7</v>
          </cell>
          <cell r="P13">
            <v>3</v>
          </cell>
          <cell r="Q13">
            <v>3.25</v>
          </cell>
          <cell r="R13">
            <v>3.5</v>
          </cell>
          <cell r="S13">
            <v>3.95</v>
          </cell>
          <cell r="T13">
            <v>4.25</v>
          </cell>
          <cell r="U13">
            <v>3.7</v>
          </cell>
          <cell r="V13">
            <v>3.3000000000000003</v>
          </cell>
          <cell r="W13">
            <v>3.1500000000000004</v>
          </cell>
          <cell r="X13">
            <v>2.7</v>
          </cell>
          <cell r="Y13">
            <v>2.15</v>
          </cell>
          <cell r="Z13">
            <v>1.75</v>
          </cell>
          <cell r="AA13">
            <v>1.75</v>
          </cell>
          <cell r="AB13">
            <v>3.5500000000000003</v>
          </cell>
          <cell r="AC13">
            <v>3.5500000000000003</v>
          </cell>
          <cell r="AD13">
            <v>3.5500000000000003</v>
          </cell>
          <cell r="AE13">
            <v>3.5500000000000003</v>
          </cell>
          <cell r="AF13">
            <v>3.7</v>
          </cell>
          <cell r="AG13">
            <v>3.75</v>
          </cell>
          <cell r="AH13">
            <v>3.9000000000000004</v>
          </cell>
          <cell r="AI13">
            <v>3.95</v>
          </cell>
          <cell r="AJ13">
            <v>4.05</v>
          </cell>
          <cell r="AK13">
            <v>4.05</v>
          </cell>
          <cell r="AL13">
            <v>3.25</v>
          </cell>
          <cell r="AM13">
            <v>4.25</v>
          </cell>
          <cell r="AN13">
            <v>3.9000000000000004</v>
          </cell>
          <cell r="AO13">
            <v>4.3500000000000005</v>
          </cell>
          <cell r="AP13">
            <v>4.2</v>
          </cell>
          <cell r="AQ13">
            <v>4.45</v>
          </cell>
          <cell r="AR13">
            <v>8.7000000000000011</v>
          </cell>
          <cell r="AS13">
            <v>4.75</v>
          </cell>
          <cell r="AT13">
            <v>4.1000000000000005</v>
          </cell>
          <cell r="AU13">
            <v>4.45</v>
          </cell>
          <cell r="AV13">
            <v>4.6500000000000004</v>
          </cell>
          <cell r="AW13">
            <v>4.5</v>
          </cell>
          <cell r="AX13">
            <v>5.1000000000000005</v>
          </cell>
          <cell r="AY13">
            <v>5.3500000000000005</v>
          </cell>
          <cell r="AZ13">
            <v>5.6000000000000005</v>
          </cell>
          <cell r="BA13">
            <v>5.7</v>
          </cell>
          <cell r="BB13">
            <v>5.8500000000000005</v>
          </cell>
          <cell r="BC13">
            <v>5.8500000000000005</v>
          </cell>
          <cell r="BD13">
            <v>6.0500000000000007</v>
          </cell>
          <cell r="BE13">
            <v>8.25</v>
          </cell>
        </row>
        <row r="14">
          <cell r="C14">
            <v>2.4500000000000002</v>
          </cell>
          <cell r="D14">
            <v>2.15</v>
          </cell>
          <cell r="E14">
            <v>1.9000000000000001</v>
          </cell>
          <cell r="F14">
            <v>1.75</v>
          </cell>
          <cell r="G14">
            <v>1.75</v>
          </cell>
          <cell r="H14">
            <v>1.75</v>
          </cell>
          <cell r="I14">
            <v>5.25</v>
          </cell>
          <cell r="J14">
            <v>1.75</v>
          </cell>
          <cell r="K14">
            <v>1.75</v>
          </cell>
          <cell r="L14">
            <v>1.75</v>
          </cell>
          <cell r="M14">
            <v>1.75</v>
          </cell>
          <cell r="N14">
            <v>2.0500000000000003</v>
          </cell>
          <cell r="O14">
            <v>2.5</v>
          </cell>
          <cell r="P14">
            <v>2.8000000000000003</v>
          </cell>
          <cell r="Q14">
            <v>3.1500000000000004</v>
          </cell>
          <cell r="R14">
            <v>3.4000000000000004</v>
          </cell>
          <cell r="S14">
            <v>3.85</v>
          </cell>
          <cell r="T14">
            <v>4.1500000000000004</v>
          </cell>
          <cell r="U14">
            <v>3.7</v>
          </cell>
          <cell r="V14">
            <v>3.3000000000000003</v>
          </cell>
          <cell r="W14">
            <v>3.1500000000000004</v>
          </cell>
          <cell r="X14">
            <v>2.6500000000000004</v>
          </cell>
          <cell r="Y14">
            <v>1.75</v>
          </cell>
          <cell r="Z14">
            <v>1.75</v>
          </cell>
          <cell r="AA14">
            <v>1.75</v>
          </cell>
          <cell r="AB14">
            <v>3.35</v>
          </cell>
          <cell r="AC14">
            <v>3.35</v>
          </cell>
          <cell r="AD14">
            <v>3.35</v>
          </cell>
          <cell r="AE14">
            <v>3.35</v>
          </cell>
          <cell r="AF14">
            <v>3.5</v>
          </cell>
          <cell r="AG14">
            <v>3.6</v>
          </cell>
          <cell r="AH14">
            <v>3.8000000000000003</v>
          </cell>
          <cell r="AI14">
            <v>3.85</v>
          </cell>
          <cell r="AJ14">
            <v>3.95</v>
          </cell>
          <cell r="AK14">
            <v>3.95</v>
          </cell>
          <cell r="AL14">
            <v>3.1</v>
          </cell>
          <cell r="AM14">
            <v>4.1500000000000004</v>
          </cell>
          <cell r="AN14">
            <v>3.9000000000000004</v>
          </cell>
          <cell r="AO14">
            <v>4.3500000000000005</v>
          </cell>
          <cell r="AP14">
            <v>4.1000000000000005</v>
          </cell>
          <cell r="AQ14">
            <v>4.3500000000000005</v>
          </cell>
          <cell r="AR14">
            <v>8.6</v>
          </cell>
          <cell r="AS14">
            <v>4.6500000000000004</v>
          </cell>
          <cell r="AT14">
            <v>4</v>
          </cell>
          <cell r="AU14">
            <v>4.3500000000000005</v>
          </cell>
          <cell r="AV14">
            <v>4.55</v>
          </cell>
          <cell r="AW14">
            <v>4.5</v>
          </cell>
          <cell r="AX14">
            <v>5.1000000000000005</v>
          </cell>
          <cell r="AY14">
            <v>5.25</v>
          </cell>
          <cell r="AZ14">
            <v>5.5</v>
          </cell>
          <cell r="BA14">
            <v>5.5500000000000007</v>
          </cell>
          <cell r="BB14">
            <v>5.7</v>
          </cell>
          <cell r="BC14">
            <v>5.7</v>
          </cell>
          <cell r="BD14">
            <v>5.95</v>
          </cell>
          <cell r="BE14">
            <v>8.0500000000000007</v>
          </cell>
        </row>
        <row r="15">
          <cell r="C15">
            <v>2.6500000000000004</v>
          </cell>
          <cell r="D15">
            <v>2.35</v>
          </cell>
          <cell r="E15">
            <v>2.1</v>
          </cell>
          <cell r="F15">
            <v>1.8</v>
          </cell>
          <cell r="G15">
            <v>1.75</v>
          </cell>
          <cell r="H15">
            <v>1.75</v>
          </cell>
          <cell r="I15">
            <v>1.75</v>
          </cell>
          <cell r="J15">
            <v>5.25</v>
          </cell>
          <cell r="K15">
            <v>1.75</v>
          </cell>
          <cell r="L15">
            <v>1.75</v>
          </cell>
          <cell r="M15">
            <v>1.75</v>
          </cell>
          <cell r="N15">
            <v>1.75</v>
          </cell>
          <cell r="O15">
            <v>2.3000000000000003</v>
          </cell>
          <cell r="P15">
            <v>2.6500000000000004</v>
          </cell>
          <cell r="Q15">
            <v>3.0500000000000003</v>
          </cell>
          <cell r="R15">
            <v>3.3000000000000003</v>
          </cell>
          <cell r="S15">
            <v>3.75</v>
          </cell>
          <cell r="T15">
            <v>4.05</v>
          </cell>
          <cell r="U15">
            <v>3.7</v>
          </cell>
          <cell r="V15">
            <v>3.35</v>
          </cell>
          <cell r="W15">
            <v>3.2</v>
          </cell>
          <cell r="X15">
            <v>2.8000000000000003</v>
          </cell>
          <cell r="Y15">
            <v>2.2000000000000002</v>
          </cell>
          <cell r="Z15">
            <v>1.75</v>
          </cell>
          <cell r="AA15">
            <v>1.75</v>
          </cell>
          <cell r="AB15">
            <v>3.1500000000000004</v>
          </cell>
          <cell r="AC15">
            <v>3.1500000000000004</v>
          </cell>
          <cell r="AD15">
            <v>3.1500000000000004</v>
          </cell>
          <cell r="AE15">
            <v>3.1500000000000004</v>
          </cell>
          <cell r="AF15">
            <v>3.3000000000000003</v>
          </cell>
          <cell r="AG15">
            <v>3.4000000000000004</v>
          </cell>
          <cell r="AH15">
            <v>3.6500000000000004</v>
          </cell>
          <cell r="AI15">
            <v>3.75</v>
          </cell>
          <cell r="AJ15">
            <v>3.85</v>
          </cell>
          <cell r="AK15">
            <v>3.85</v>
          </cell>
          <cell r="AL15">
            <v>3.0500000000000003</v>
          </cell>
          <cell r="AM15">
            <v>4.05</v>
          </cell>
          <cell r="AN15">
            <v>3.9000000000000004</v>
          </cell>
          <cell r="AO15">
            <v>4.4000000000000004</v>
          </cell>
          <cell r="AP15">
            <v>4</v>
          </cell>
          <cell r="AQ15">
            <v>4.25</v>
          </cell>
          <cell r="AR15">
            <v>8.5</v>
          </cell>
          <cell r="AS15">
            <v>4.55</v>
          </cell>
          <cell r="AT15">
            <v>3.9000000000000004</v>
          </cell>
          <cell r="AU15">
            <v>4.25</v>
          </cell>
          <cell r="AV15">
            <v>4.45</v>
          </cell>
          <cell r="AW15">
            <v>4.55</v>
          </cell>
          <cell r="AX15">
            <v>5.15</v>
          </cell>
          <cell r="AY15">
            <v>5.15</v>
          </cell>
          <cell r="AZ15">
            <v>5.4</v>
          </cell>
          <cell r="BA15">
            <v>5.5</v>
          </cell>
          <cell r="BB15">
            <v>5.65</v>
          </cell>
          <cell r="BC15">
            <v>5.65</v>
          </cell>
          <cell r="BD15">
            <v>5.8500000000000005</v>
          </cell>
          <cell r="BE15">
            <v>7.75</v>
          </cell>
        </row>
        <row r="16">
          <cell r="C16">
            <v>2.6500000000000004</v>
          </cell>
          <cell r="D16">
            <v>2.35</v>
          </cell>
          <cell r="E16">
            <v>2.1</v>
          </cell>
          <cell r="F16">
            <v>1.8</v>
          </cell>
          <cell r="G16">
            <v>1.75</v>
          </cell>
          <cell r="H16">
            <v>1.75</v>
          </cell>
          <cell r="I16">
            <v>1.75</v>
          </cell>
          <cell r="J16">
            <v>1.75</v>
          </cell>
          <cell r="K16">
            <v>5.25</v>
          </cell>
          <cell r="L16">
            <v>1.75</v>
          </cell>
          <cell r="M16">
            <v>1.75</v>
          </cell>
          <cell r="N16">
            <v>1.75</v>
          </cell>
          <cell r="O16">
            <v>2.3000000000000003</v>
          </cell>
          <cell r="P16">
            <v>2.6500000000000004</v>
          </cell>
          <cell r="Q16">
            <v>3.0500000000000003</v>
          </cell>
          <cell r="R16">
            <v>3.3000000000000003</v>
          </cell>
          <cell r="S16">
            <v>3.75</v>
          </cell>
          <cell r="T16">
            <v>4.05</v>
          </cell>
          <cell r="U16">
            <v>3.7</v>
          </cell>
          <cell r="V16">
            <v>3.35</v>
          </cell>
          <cell r="W16">
            <v>3.2</v>
          </cell>
          <cell r="X16">
            <v>2.8000000000000003</v>
          </cell>
          <cell r="Y16">
            <v>2.2000000000000002</v>
          </cell>
          <cell r="Z16">
            <v>1.75</v>
          </cell>
          <cell r="AA16">
            <v>1.75</v>
          </cell>
          <cell r="AB16">
            <v>3.1500000000000004</v>
          </cell>
          <cell r="AC16">
            <v>3.1500000000000004</v>
          </cell>
          <cell r="AD16">
            <v>3.1500000000000004</v>
          </cell>
          <cell r="AE16">
            <v>3.1500000000000004</v>
          </cell>
          <cell r="AF16">
            <v>3.3000000000000003</v>
          </cell>
          <cell r="AG16">
            <v>3.4000000000000004</v>
          </cell>
          <cell r="AH16">
            <v>3.6500000000000004</v>
          </cell>
          <cell r="AI16">
            <v>3.75</v>
          </cell>
          <cell r="AJ16">
            <v>3.85</v>
          </cell>
          <cell r="AK16">
            <v>3.85</v>
          </cell>
          <cell r="AL16">
            <v>3.0500000000000003</v>
          </cell>
          <cell r="AM16">
            <v>4.05</v>
          </cell>
          <cell r="AN16">
            <v>3.9000000000000004</v>
          </cell>
          <cell r="AO16">
            <v>4.4000000000000004</v>
          </cell>
          <cell r="AP16">
            <v>4</v>
          </cell>
          <cell r="AQ16">
            <v>4.25</v>
          </cell>
          <cell r="AR16">
            <v>8.5</v>
          </cell>
          <cell r="AS16">
            <v>4.55</v>
          </cell>
          <cell r="AT16">
            <v>3.9000000000000004</v>
          </cell>
          <cell r="AU16">
            <v>4.25</v>
          </cell>
          <cell r="AV16">
            <v>4.45</v>
          </cell>
          <cell r="AW16">
            <v>4.55</v>
          </cell>
          <cell r="AX16">
            <v>5.15</v>
          </cell>
          <cell r="AY16">
            <v>5.15</v>
          </cell>
          <cell r="AZ16">
            <v>5.4</v>
          </cell>
          <cell r="BA16">
            <v>5.5</v>
          </cell>
          <cell r="BB16">
            <v>5.65</v>
          </cell>
          <cell r="BC16">
            <v>5.65</v>
          </cell>
          <cell r="BD16">
            <v>5.8500000000000005</v>
          </cell>
          <cell r="BE16">
            <v>7.75</v>
          </cell>
        </row>
        <row r="17">
          <cell r="C17">
            <v>2.6500000000000004</v>
          </cell>
          <cell r="D17">
            <v>2.35</v>
          </cell>
          <cell r="E17">
            <v>2.1</v>
          </cell>
          <cell r="F17">
            <v>1.8</v>
          </cell>
          <cell r="G17">
            <v>1.75</v>
          </cell>
          <cell r="H17">
            <v>1.75</v>
          </cell>
          <cell r="I17">
            <v>1.75</v>
          </cell>
          <cell r="J17">
            <v>1.75</v>
          </cell>
          <cell r="K17">
            <v>1.75</v>
          </cell>
          <cell r="L17">
            <v>5.25</v>
          </cell>
          <cell r="M17">
            <v>1.75</v>
          </cell>
          <cell r="N17">
            <v>1.75</v>
          </cell>
          <cell r="O17">
            <v>2.3000000000000003</v>
          </cell>
          <cell r="P17">
            <v>2.6500000000000004</v>
          </cell>
          <cell r="Q17">
            <v>3.0500000000000003</v>
          </cell>
          <cell r="R17">
            <v>3.3000000000000003</v>
          </cell>
          <cell r="S17">
            <v>3.75</v>
          </cell>
          <cell r="T17">
            <v>4.05</v>
          </cell>
          <cell r="U17">
            <v>3.7</v>
          </cell>
          <cell r="V17">
            <v>3.35</v>
          </cell>
          <cell r="W17">
            <v>3.2</v>
          </cell>
          <cell r="X17">
            <v>2.8000000000000003</v>
          </cell>
          <cell r="Y17">
            <v>2.2000000000000002</v>
          </cell>
          <cell r="Z17">
            <v>1.75</v>
          </cell>
          <cell r="AA17">
            <v>1.75</v>
          </cell>
          <cell r="AB17">
            <v>3.1500000000000004</v>
          </cell>
          <cell r="AC17">
            <v>3.1500000000000004</v>
          </cell>
          <cell r="AD17">
            <v>3.1500000000000004</v>
          </cell>
          <cell r="AE17">
            <v>3.1500000000000004</v>
          </cell>
          <cell r="AF17">
            <v>3.3000000000000003</v>
          </cell>
          <cell r="AG17">
            <v>3.4000000000000004</v>
          </cell>
          <cell r="AH17">
            <v>3.6500000000000004</v>
          </cell>
          <cell r="AI17">
            <v>3.75</v>
          </cell>
          <cell r="AJ17">
            <v>3.85</v>
          </cell>
          <cell r="AK17">
            <v>3.85</v>
          </cell>
          <cell r="AL17">
            <v>3.0500000000000003</v>
          </cell>
          <cell r="AM17">
            <v>4.05</v>
          </cell>
          <cell r="AN17">
            <v>3.9000000000000004</v>
          </cell>
          <cell r="AO17">
            <v>4.4000000000000004</v>
          </cell>
          <cell r="AP17">
            <v>4</v>
          </cell>
          <cell r="AQ17">
            <v>4.25</v>
          </cell>
          <cell r="AR17">
            <v>8.5</v>
          </cell>
          <cell r="AS17">
            <v>4.55</v>
          </cell>
          <cell r="AT17">
            <v>3.9000000000000004</v>
          </cell>
          <cell r="AU17">
            <v>4.25</v>
          </cell>
          <cell r="AV17">
            <v>4.45</v>
          </cell>
          <cell r="AW17">
            <v>4.55</v>
          </cell>
          <cell r="AX17">
            <v>5.15</v>
          </cell>
          <cell r="AY17">
            <v>5.15</v>
          </cell>
          <cell r="AZ17">
            <v>5.4</v>
          </cell>
          <cell r="BA17">
            <v>5.5</v>
          </cell>
          <cell r="BB17">
            <v>5.65</v>
          </cell>
          <cell r="BC17">
            <v>5.65</v>
          </cell>
          <cell r="BD17">
            <v>5.8500000000000005</v>
          </cell>
          <cell r="BE17">
            <v>7.75</v>
          </cell>
        </row>
        <row r="18">
          <cell r="C18">
            <v>2.95</v>
          </cell>
          <cell r="D18">
            <v>2.75</v>
          </cell>
          <cell r="E18">
            <v>2.5</v>
          </cell>
          <cell r="F18">
            <v>2.2000000000000002</v>
          </cell>
          <cell r="G18">
            <v>2.1</v>
          </cell>
          <cell r="H18">
            <v>1.9500000000000002</v>
          </cell>
          <cell r="I18">
            <v>1.75</v>
          </cell>
          <cell r="J18">
            <v>1.75</v>
          </cell>
          <cell r="K18">
            <v>1.75</v>
          </cell>
          <cell r="L18">
            <v>1.75</v>
          </cell>
          <cell r="M18">
            <v>5.25</v>
          </cell>
          <cell r="N18">
            <v>1.75</v>
          </cell>
          <cell r="O18">
            <v>1.75</v>
          </cell>
          <cell r="P18">
            <v>2.2000000000000002</v>
          </cell>
          <cell r="Q18">
            <v>2.6500000000000004</v>
          </cell>
          <cell r="R18">
            <v>3.0500000000000003</v>
          </cell>
          <cell r="S18">
            <v>3.5</v>
          </cell>
          <cell r="T18">
            <v>3.85</v>
          </cell>
          <cell r="U18">
            <v>3.85</v>
          </cell>
          <cell r="V18">
            <v>3.5</v>
          </cell>
          <cell r="W18">
            <v>3.35</v>
          </cell>
          <cell r="X18">
            <v>3</v>
          </cell>
          <cell r="Y18">
            <v>2.5</v>
          </cell>
          <cell r="Z18">
            <v>1.8</v>
          </cell>
          <cell r="AA18">
            <v>1.75</v>
          </cell>
          <cell r="AB18">
            <v>3.5500000000000003</v>
          </cell>
          <cell r="AC18">
            <v>3.5500000000000003</v>
          </cell>
          <cell r="AD18">
            <v>3.5500000000000003</v>
          </cell>
          <cell r="AE18">
            <v>3.5500000000000003</v>
          </cell>
          <cell r="AF18">
            <v>3.7</v>
          </cell>
          <cell r="AG18">
            <v>3.8000000000000003</v>
          </cell>
          <cell r="AH18">
            <v>3.95</v>
          </cell>
          <cell r="AI18">
            <v>4</v>
          </cell>
          <cell r="AJ18">
            <v>4.1500000000000004</v>
          </cell>
          <cell r="AK18">
            <v>4.1000000000000005</v>
          </cell>
          <cell r="AL18">
            <v>2.6500000000000004</v>
          </cell>
          <cell r="AM18">
            <v>3.8000000000000003</v>
          </cell>
          <cell r="AN18">
            <v>4.05</v>
          </cell>
          <cell r="AO18">
            <v>4.5</v>
          </cell>
          <cell r="AP18">
            <v>4.3</v>
          </cell>
          <cell r="AQ18">
            <v>4.5</v>
          </cell>
          <cell r="AR18">
            <v>8.75</v>
          </cell>
          <cell r="AS18">
            <v>4.8000000000000007</v>
          </cell>
          <cell r="AT18">
            <v>3.6500000000000004</v>
          </cell>
          <cell r="AU18">
            <v>4</v>
          </cell>
          <cell r="AV18">
            <v>4.2</v>
          </cell>
          <cell r="AW18">
            <v>4.6500000000000004</v>
          </cell>
          <cell r="AX18">
            <v>5.3000000000000007</v>
          </cell>
          <cell r="AY18">
            <v>4.9000000000000004</v>
          </cell>
          <cell r="AZ18">
            <v>5.15</v>
          </cell>
          <cell r="BA18">
            <v>5.25</v>
          </cell>
          <cell r="BB18">
            <v>5.4</v>
          </cell>
          <cell r="BC18">
            <v>5.4</v>
          </cell>
          <cell r="BD18">
            <v>5.6000000000000005</v>
          </cell>
          <cell r="BE18">
            <v>7.75</v>
          </cell>
        </row>
        <row r="19">
          <cell r="C19">
            <v>3.1500000000000004</v>
          </cell>
          <cell r="D19">
            <v>2.95</v>
          </cell>
          <cell r="E19">
            <v>2.8000000000000003</v>
          </cell>
          <cell r="F19">
            <v>2.5</v>
          </cell>
          <cell r="G19">
            <v>2.4000000000000004</v>
          </cell>
          <cell r="H19">
            <v>2.25</v>
          </cell>
          <cell r="I19">
            <v>2.0500000000000003</v>
          </cell>
          <cell r="J19">
            <v>1.75</v>
          </cell>
          <cell r="K19">
            <v>1.75</v>
          </cell>
          <cell r="L19">
            <v>1.75</v>
          </cell>
          <cell r="M19">
            <v>1.75</v>
          </cell>
          <cell r="N19">
            <v>5.25</v>
          </cell>
          <cell r="O19">
            <v>1.75</v>
          </cell>
          <cell r="P19">
            <v>1.75</v>
          </cell>
          <cell r="Q19">
            <v>2.35</v>
          </cell>
          <cell r="R19">
            <v>2.75</v>
          </cell>
          <cell r="S19">
            <v>3.35</v>
          </cell>
          <cell r="T19">
            <v>3.6500000000000004</v>
          </cell>
          <cell r="U19">
            <v>4.05</v>
          </cell>
          <cell r="V19">
            <v>3.6500000000000004</v>
          </cell>
          <cell r="W19">
            <v>3.5500000000000003</v>
          </cell>
          <cell r="X19">
            <v>3.2</v>
          </cell>
          <cell r="Y19">
            <v>2.85</v>
          </cell>
          <cell r="Z19">
            <v>2.1</v>
          </cell>
          <cell r="AA19">
            <v>2</v>
          </cell>
          <cell r="AB19">
            <v>3.85</v>
          </cell>
          <cell r="AC19">
            <v>3.85</v>
          </cell>
          <cell r="AD19">
            <v>3.85</v>
          </cell>
          <cell r="AE19">
            <v>3.85</v>
          </cell>
          <cell r="AF19">
            <v>3.95</v>
          </cell>
          <cell r="AG19">
            <v>4</v>
          </cell>
          <cell r="AH19">
            <v>4.1000000000000005</v>
          </cell>
          <cell r="AI19">
            <v>4.2</v>
          </cell>
          <cell r="AJ19">
            <v>4.3</v>
          </cell>
          <cell r="AK19">
            <v>4.3</v>
          </cell>
          <cell r="AL19">
            <v>2.35</v>
          </cell>
          <cell r="AM19">
            <v>3.6500000000000004</v>
          </cell>
          <cell r="AN19">
            <v>4.25</v>
          </cell>
          <cell r="AO19">
            <v>4.7</v>
          </cell>
          <cell r="AP19">
            <v>4.45</v>
          </cell>
          <cell r="AQ19">
            <v>4.7</v>
          </cell>
          <cell r="AR19">
            <v>8.9500000000000011</v>
          </cell>
          <cell r="AS19">
            <v>5</v>
          </cell>
          <cell r="AT19">
            <v>3.5</v>
          </cell>
          <cell r="AU19">
            <v>3.85</v>
          </cell>
          <cell r="AV19">
            <v>4.05</v>
          </cell>
          <cell r="AW19">
            <v>4.8500000000000005</v>
          </cell>
          <cell r="AX19">
            <v>5.45</v>
          </cell>
          <cell r="AY19">
            <v>4.7</v>
          </cell>
          <cell r="AZ19">
            <v>5</v>
          </cell>
          <cell r="BA19">
            <v>5.0500000000000007</v>
          </cell>
          <cell r="BB19">
            <v>5.2</v>
          </cell>
          <cell r="BC19">
            <v>5.2</v>
          </cell>
          <cell r="BD19">
            <v>5.45</v>
          </cell>
          <cell r="BE19">
            <v>12.100000000000001</v>
          </cell>
        </row>
        <row r="20">
          <cell r="C20">
            <v>3.4000000000000004</v>
          </cell>
          <cell r="D20">
            <v>3.2</v>
          </cell>
          <cell r="E20">
            <v>3.0500000000000003</v>
          </cell>
          <cell r="F20">
            <v>2.9000000000000004</v>
          </cell>
          <cell r="G20">
            <v>2.8000000000000003</v>
          </cell>
          <cell r="H20">
            <v>2.7</v>
          </cell>
          <cell r="I20">
            <v>2.5</v>
          </cell>
          <cell r="J20">
            <v>2.3000000000000003</v>
          </cell>
          <cell r="K20">
            <v>2.3000000000000003</v>
          </cell>
          <cell r="L20">
            <v>2.3000000000000003</v>
          </cell>
          <cell r="M20">
            <v>1.75</v>
          </cell>
          <cell r="N20">
            <v>1.75</v>
          </cell>
          <cell r="O20">
            <v>5.25</v>
          </cell>
          <cell r="P20">
            <v>1.75</v>
          </cell>
          <cell r="Q20">
            <v>1.75</v>
          </cell>
          <cell r="R20">
            <v>2.35</v>
          </cell>
          <cell r="S20">
            <v>3</v>
          </cell>
          <cell r="T20">
            <v>3.4000000000000004</v>
          </cell>
          <cell r="U20">
            <v>4.3</v>
          </cell>
          <cell r="V20">
            <v>3.95</v>
          </cell>
          <cell r="W20">
            <v>3.8000000000000003</v>
          </cell>
          <cell r="X20">
            <v>3.5</v>
          </cell>
          <cell r="Y20">
            <v>3.1</v>
          </cell>
          <cell r="Z20">
            <v>2.5</v>
          </cell>
          <cell r="AA20">
            <v>2.4500000000000002</v>
          </cell>
          <cell r="AB20">
            <v>4.1500000000000004</v>
          </cell>
          <cell r="AC20">
            <v>4.1500000000000004</v>
          </cell>
          <cell r="AD20">
            <v>4.1500000000000004</v>
          </cell>
          <cell r="AE20">
            <v>4.1500000000000004</v>
          </cell>
          <cell r="AF20">
            <v>4.2</v>
          </cell>
          <cell r="AG20">
            <v>4.25</v>
          </cell>
          <cell r="AH20">
            <v>4.4000000000000004</v>
          </cell>
          <cell r="AI20">
            <v>4.45</v>
          </cell>
          <cell r="AJ20">
            <v>4.55</v>
          </cell>
          <cell r="AK20">
            <v>4.55</v>
          </cell>
          <cell r="AL20">
            <v>1.75</v>
          </cell>
          <cell r="AM20">
            <v>3.35</v>
          </cell>
          <cell r="AN20">
            <v>4.5</v>
          </cell>
          <cell r="AO20">
            <v>4.95</v>
          </cell>
          <cell r="AP20">
            <v>4.7</v>
          </cell>
          <cell r="AQ20">
            <v>4.95</v>
          </cell>
          <cell r="AR20">
            <v>9.2000000000000011</v>
          </cell>
          <cell r="AS20">
            <v>5.25</v>
          </cell>
          <cell r="AT20">
            <v>3.25</v>
          </cell>
          <cell r="AU20">
            <v>3.5500000000000003</v>
          </cell>
          <cell r="AV20">
            <v>3.8000000000000003</v>
          </cell>
          <cell r="AW20">
            <v>5.1000000000000005</v>
          </cell>
          <cell r="AX20">
            <v>5.7</v>
          </cell>
          <cell r="AY20">
            <v>4.45</v>
          </cell>
          <cell r="AZ20">
            <v>4.7</v>
          </cell>
          <cell r="BA20">
            <v>4.8000000000000007</v>
          </cell>
          <cell r="BB20">
            <v>4.95</v>
          </cell>
          <cell r="BC20">
            <v>4.95</v>
          </cell>
          <cell r="BD20">
            <v>5.2</v>
          </cell>
          <cell r="BE20">
            <v>7.75</v>
          </cell>
        </row>
        <row r="21">
          <cell r="C21">
            <v>3.6500000000000004</v>
          </cell>
          <cell r="D21">
            <v>3.45</v>
          </cell>
          <cell r="E21">
            <v>3.3000000000000003</v>
          </cell>
          <cell r="F21">
            <v>3.1</v>
          </cell>
          <cell r="G21">
            <v>3.0500000000000003</v>
          </cell>
          <cell r="H21">
            <v>3</v>
          </cell>
          <cell r="I21">
            <v>2.8000000000000003</v>
          </cell>
          <cell r="J21">
            <v>2.6500000000000004</v>
          </cell>
          <cell r="K21">
            <v>2.6500000000000004</v>
          </cell>
          <cell r="L21">
            <v>2.6500000000000004</v>
          </cell>
          <cell r="M21">
            <v>2.2000000000000002</v>
          </cell>
          <cell r="N21">
            <v>1.75</v>
          </cell>
          <cell r="O21">
            <v>1.75</v>
          </cell>
          <cell r="P21">
            <v>5.25</v>
          </cell>
          <cell r="Q21">
            <v>1.75</v>
          </cell>
          <cell r="R21">
            <v>1.75</v>
          </cell>
          <cell r="S21">
            <v>1.75</v>
          </cell>
          <cell r="T21">
            <v>1.75</v>
          </cell>
          <cell r="U21">
            <v>4.55</v>
          </cell>
          <cell r="V21">
            <v>4.1500000000000004</v>
          </cell>
          <cell r="W21">
            <v>4</v>
          </cell>
          <cell r="X21">
            <v>3.7</v>
          </cell>
          <cell r="Y21">
            <v>3.35</v>
          </cell>
          <cell r="Z21">
            <v>2.85</v>
          </cell>
          <cell r="AA21">
            <v>2.8000000000000003</v>
          </cell>
          <cell r="AB21">
            <v>4.3500000000000005</v>
          </cell>
          <cell r="AC21">
            <v>4.3500000000000005</v>
          </cell>
          <cell r="AD21">
            <v>4.3500000000000005</v>
          </cell>
          <cell r="AE21">
            <v>4.3500000000000005</v>
          </cell>
          <cell r="AF21">
            <v>4.45</v>
          </cell>
          <cell r="AG21">
            <v>4.5</v>
          </cell>
          <cell r="AH21">
            <v>4.6000000000000005</v>
          </cell>
          <cell r="AI21">
            <v>4.6500000000000004</v>
          </cell>
          <cell r="AJ21">
            <v>4.8000000000000007</v>
          </cell>
          <cell r="AK21">
            <v>4.75</v>
          </cell>
          <cell r="AL21">
            <v>1.75</v>
          </cell>
          <cell r="AM21">
            <v>1.75</v>
          </cell>
          <cell r="AN21">
            <v>4.7</v>
          </cell>
          <cell r="AO21">
            <v>5.2</v>
          </cell>
          <cell r="AP21">
            <v>4.95</v>
          </cell>
          <cell r="AQ21">
            <v>5.2</v>
          </cell>
          <cell r="AR21">
            <v>9.4</v>
          </cell>
          <cell r="AS21">
            <v>5.5</v>
          </cell>
          <cell r="AT21">
            <v>1.75</v>
          </cell>
          <cell r="AU21">
            <v>3.35</v>
          </cell>
          <cell r="AV21">
            <v>3.5500000000000003</v>
          </cell>
          <cell r="AW21">
            <v>5.3500000000000005</v>
          </cell>
          <cell r="AX21">
            <v>5.95</v>
          </cell>
          <cell r="AY21">
            <v>4.25</v>
          </cell>
          <cell r="AZ21">
            <v>4.5</v>
          </cell>
          <cell r="BA21">
            <v>4.6000000000000005</v>
          </cell>
          <cell r="BB21">
            <v>4.7</v>
          </cell>
          <cell r="BC21">
            <v>4.75</v>
          </cell>
          <cell r="BD21">
            <v>4.95</v>
          </cell>
          <cell r="BE21">
            <v>7.75</v>
          </cell>
        </row>
        <row r="22">
          <cell r="C22">
            <v>3.9000000000000004</v>
          </cell>
          <cell r="D22">
            <v>3.7</v>
          </cell>
          <cell r="E22">
            <v>3.5500000000000003</v>
          </cell>
          <cell r="F22">
            <v>3.35</v>
          </cell>
          <cell r="G22">
            <v>3.3000000000000003</v>
          </cell>
          <cell r="H22">
            <v>3.25</v>
          </cell>
          <cell r="I22">
            <v>3.1500000000000004</v>
          </cell>
          <cell r="J22">
            <v>3.0500000000000003</v>
          </cell>
          <cell r="K22">
            <v>3.0500000000000003</v>
          </cell>
          <cell r="L22">
            <v>3.0500000000000003</v>
          </cell>
          <cell r="M22">
            <v>2.6500000000000004</v>
          </cell>
          <cell r="N22">
            <v>2.35</v>
          </cell>
          <cell r="O22">
            <v>1.75</v>
          </cell>
          <cell r="P22">
            <v>1.75</v>
          </cell>
          <cell r="Q22">
            <v>5.25</v>
          </cell>
          <cell r="R22">
            <v>1.75</v>
          </cell>
          <cell r="S22">
            <v>1.75</v>
          </cell>
          <cell r="T22">
            <v>1.75</v>
          </cell>
          <cell r="U22">
            <v>4.8000000000000007</v>
          </cell>
          <cell r="V22">
            <v>4.4000000000000004</v>
          </cell>
          <cell r="W22">
            <v>4.3</v>
          </cell>
          <cell r="X22">
            <v>3.95</v>
          </cell>
          <cell r="Y22">
            <v>3.6</v>
          </cell>
          <cell r="Z22">
            <v>3.1500000000000004</v>
          </cell>
          <cell r="AA22">
            <v>3.1</v>
          </cell>
          <cell r="AB22">
            <v>4.6000000000000005</v>
          </cell>
          <cell r="AC22">
            <v>4.6000000000000005</v>
          </cell>
          <cell r="AD22">
            <v>4.6000000000000005</v>
          </cell>
          <cell r="AE22">
            <v>4.6000000000000005</v>
          </cell>
          <cell r="AF22">
            <v>4.7</v>
          </cell>
          <cell r="AG22">
            <v>4.75</v>
          </cell>
          <cell r="AH22">
            <v>4.8500000000000005</v>
          </cell>
          <cell r="AI22">
            <v>4.95</v>
          </cell>
          <cell r="AJ22">
            <v>5.0500000000000007</v>
          </cell>
          <cell r="AK22">
            <v>5.0500000000000007</v>
          </cell>
          <cell r="AL22">
            <v>1.75</v>
          </cell>
          <cell r="AM22">
            <v>3.4000000000000004</v>
          </cell>
          <cell r="AN22">
            <v>4.95</v>
          </cell>
          <cell r="AO22">
            <v>5.45</v>
          </cell>
          <cell r="AP22">
            <v>5.2</v>
          </cell>
          <cell r="AQ22">
            <v>5.45</v>
          </cell>
          <cell r="AR22">
            <v>9.7000000000000011</v>
          </cell>
          <cell r="AS22">
            <v>5.75</v>
          </cell>
          <cell r="AT22">
            <v>3.25</v>
          </cell>
          <cell r="AU22">
            <v>3.0500000000000003</v>
          </cell>
          <cell r="AV22">
            <v>3.3000000000000003</v>
          </cell>
          <cell r="AW22">
            <v>5.6000000000000005</v>
          </cell>
          <cell r="AX22">
            <v>6.2</v>
          </cell>
          <cell r="AY22">
            <v>4</v>
          </cell>
          <cell r="AZ22">
            <v>4.25</v>
          </cell>
          <cell r="BA22">
            <v>4.3500000000000005</v>
          </cell>
          <cell r="BB22">
            <v>4.45</v>
          </cell>
          <cell r="BC22">
            <v>4.5</v>
          </cell>
          <cell r="BD22">
            <v>4.7</v>
          </cell>
          <cell r="BE22">
            <v>8.35</v>
          </cell>
        </row>
        <row r="23">
          <cell r="C23">
            <v>4.1500000000000004</v>
          </cell>
          <cell r="D23">
            <v>3.95</v>
          </cell>
          <cell r="E23">
            <v>3.8000000000000003</v>
          </cell>
          <cell r="F23">
            <v>3.6500000000000004</v>
          </cell>
          <cell r="G23">
            <v>3.6</v>
          </cell>
          <cell r="H23">
            <v>3.5</v>
          </cell>
          <cell r="I23">
            <v>3.4000000000000004</v>
          </cell>
          <cell r="J23">
            <v>3.3000000000000003</v>
          </cell>
          <cell r="K23">
            <v>3.3000000000000003</v>
          </cell>
          <cell r="L23">
            <v>3.3000000000000003</v>
          </cell>
          <cell r="M23">
            <v>3.0500000000000003</v>
          </cell>
          <cell r="N23">
            <v>2.75</v>
          </cell>
          <cell r="O23">
            <v>2.35</v>
          </cell>
          <cell r="P23">
            <v>1.75</v>
          </cell>
          <cell r="Q23">
            <v>1.75</v>
          </cell>
          <cell r="R23">
            <v>5.25</v>
          </cell>
          <cell r="S23">
            <v>1.75</v>
          </cell>
          <cell r="T23">
            <v>1.75</v>
          </cell>
          <cell r="U23">
            <v>5.0500000000000007</v>
          </cell>
          <cell r="V23">
            <v>4.7</v>
          </cell>
          <cell r="W23">
            <v>4.55</v>
          </cell>
          <cell r="X23">
            <v>4.2</v>
          </cell>
          <cell r="Y23">
            <v>3.85</v>
          </cell>
          <cell r="Z23">
            <v>3.4000000000000004</v>
          </cell>
          <cell r="AA23">
            <v>3.4000000000000004</v>
          </cell>
          <cell r="AB23">
            <v>4.9000000000000004</v>
          </cell>
          <cell r="AC23">
            <v>4.9000000000000004</v>
          </cell>
          <cell r="AD23">
            <v>4.9000000000000004</v>
          </cell>
          <cell r="AE23">
            <v>4.9000000000000004</v>
          </cell>
          <cell r="AF23">
            <v>4.95</v>
          </cell>
          <cell r="AG23">
            <v>5</v>
          </cell>
          <cell r="AH23">
            <v>5.15</v>
          </cell>
          <cell r="AI23">
            <v>5.2</v>
          </cell>
          <cell r="AJ23">
            <v>5.3000000000000007</v>
          </cell>
          <cell r="AK23">
            <v>5.3000000000000007</v>
          </cell>
          <cell r="AL23">
            <v>2.4000000000000004</v>
          </cell>
          <cell r="AM23">
            <v>3.7</v>
          </cell>
          <cell r="AN23">
            <v>5.25</v>
          </cell>
          <cell r="AO23">
            <v>5.7</v>
          </cell>
          <cell r="AP23">
            <v>5.45</v>
          </cell>
          <cell r="AQ23">
            <v>5.7</v>
          </cell>
          <cell r="AR23">
            <v>9.9500000000000011</v>
          </cell>
          <cell r="AS23">
            <v>6</v>
          </cell>
          <cell r="AT23">
            <v>3.5</v>
          </cell>
          <cell r="AU23">
            <v>2.6</v>
          </cell>
          <cell r="AV23">
            <v>1.75</v>
          </cell>
          <cell r="AW23">
            <v>5.8500000000000005</v>
          </cell>
          <cell r="AX23">
            <v>6.45</v>
          </cell>
          <cell r="AY23">
            <v>3.7</v>
          </cell>
          <cell r="AZ23">
            <v>3.95</v>
          </cell>
          <cell r="BA23">
            <v>4.05</v>
          </cell>
          <cell r="BB23">
            <v>4.2</v>
          </cell>
          <cell r="BC23">
            <v>4.2</v>
          </cell>
          <cell r="BD23">
            <v>4.45</v>
          </cell>
          <cell r="BE23">
            <v>8.75</v>
          </cell>
        </row>
        <row r="24">
          <cell r="C24">
            <v>4.6000000000000005</v>
          </cell>
          <cell r="D24">
            <v>4.4000000000000004</v>
          </cell>
          <cell r="E24">
            <v>4.25</v>
          </cell>
          <cell r="F24">
            <v>4.1000000000000005</v>
          </cell>
          <cell r="G24">
            <v>4.05</v>
          </cell>
          <cell r="H24">
            <v>3.95</v>
          </cell>
          <cell r="I24">
            <v>3.85</v>
          </cell>
          <cell r="J24">
            <v>3.75</v>
          </cell>
          <cell r="K24">
            <v>3.75</v>
          </cell>
          <cell r="L24">
            <v>3.75</v>
          </cell>
          <cell r="M24">
            <v>3.5</v>
          </cell>
          <cell r="N24">
            <v>3.35</v>
          </cell>
          <cell r="O24">
            <v>3</v>
          </cell>
          <cell r="P24">
            <v>1.75</v>
          </cell>
          <cell r="Q24">
            <v>1.75</v>
          </cell>
          <cell r="R24">
            <v>1.75</v>
          </cell>
          <cell r="S24">
            <v>5.25</v>
          </cell>
          <cell r="T24">
            <v>1.75</v>
          </cell>
          <cell r="U24">
            <v>5.5</v>
          </cell>
          <cell r="V24">
            <v>5.15</v>
          </cell>
          <cell r="W24">
            <v>5</v>
          </cell>
          <cell r="X24">
            <v>4.6500000000000004</v>
          </cell>
          <cell r="Y24">
            <v>4.3</v>
          </cell>
          <cell r="Z24">
            <v>3.85</v>
          </cell>
          <cell r="AA24">
            <v>3.85</v>
          </cell>
          <cell r="AB24">
            <v>5.3500000000000005</v>
          </cell>
          <cell r="AC24">
            <v>5.3500000000000005</v>
          </cell>
          <cell r="AD24">
            <v>5.3500000000000005</v>
          </cell>
          <cell r="AE24">
            <v>5.3500000000000005</v>
          </cell>
          <cell r="AF24">
            <v>5.4</v>
          </cell>
          <cell r="AG24">
            <v>5.45</v>
          </cell>
          <cell r="AH24">
            <v>5.6000000000000005</v>
          </cell>
          <cell r="AI24">
            <v>5.65</v>
          </cell>
          <cell r="AJ24">
            <v>5.75</v>
          </cell>
          <cell r="AK24">
            <v>5.75</v>
          </cell>
          <cell r="AL24">
            <v>3.0500000000000003</v>
          </cell>
          <cell r="AM24">
            <v>4.1500000000000004</v>
          </cell>
          <cell r="AN24">
            <v>5.7</v>
          </cell>
          <cell r="AO24">
            <v>6.15</v>
          </cell>
          <cell r="AP24">
            <v>5.9</v>
          </cell>
          <cell r="AQ24">
            <v>6.15</v>
          </cell>
          <cell r="AR24">
            <v>10.4</v>
          </cell>
          <cell r="AS24">
            <v>6.45</v>
          </cell>
          <cell r="AT24">
            <v>3.95</v>
          </cell>
          <cell r="AU24">
            <v>1.75</v>
          </cell>
          <cell r="AV24">
            <v>1.75</v>
          </cell>
          <cell r="AW24">
            <v>6.3000000000000007</v>
          </cell>
          <cell r="AX24">
            <v>6.9</v>
          </cell>
          <cell r="AY24">
            <v>3.25</v>
          </cell>
          <cell r="AZ24">
            <v>3.5</v>
          </cell>
          <cell r="BA24">
            <v>3.6</v>
          </cell>
          <cell r="BB24">
            <v>3.75</v>
          </cell>
          <cell r="BC24">
            <v>3.75</v>
          </cell>
          <cell r="BD24">
            <v>4</v>
          </cell>
          <cell r="BE24">
            <v>9.35</v>
          </cell>
        </row>
        <row r="25">
          <cell r="C25">
            <v>4.9000000000000004</v>
          </cell>
          <cell r="D25">
            <v>4.75</v>
          </cell>
          <cell r="E25">
            <v>4.55</v>
          </cell>
          <cell r="F25">
            <v>4.4000000000000004</v>
          </cell>
          <cell r="G25">
            <v>4.3500000000000005</v>
          </cell>
          <cell r="H25">
            <v>4.25</v>
          </cell>
          <cell r="I25">
            <v>4.1500000000000004</v>
          </cell>
          <cell r="J25">
            <v>4.05</v>
          </cell>
          <cell r="K25">
            <v>4.05</v>
          </cell>
          <cell r="L25">
            <v>4.05</v>
          </cell>
          <cell r="M25">
            <v>3.85</v>
          </cell>
          <cell r="N25">
            <v>3.6500000000000004</v>
          </cell>
          <cell r="O25">
            <v>3.4000000000000004</v>
          </cell>
          <cell r="P25">
            <v>1.75</v>
          </cell>
          <cell r="Q25">
            <v>1.75</v>
          </cell>
          <cell r="R25">
            <v>1.75</v>
          </cell>
          <cell r="S25">
            <v>1.75</v>
          </cell>
          <cell r="T25">
            <v>5.25</v>
          </cell>
          <cell r="U25">
            <v>5.8000000000000007</v>
          </cell>
          <cell r="V25">
            <v>5.45</v>
          </cell>
          <cell r="W25">
            <v>5.3000000000000007</v>
          </cell>
          <cell r="X25">
            <v>4.95</v>
          </cell>
          <cell r="Y25">
            <v>4.6000000000000005</v>
          </cell>
          <cell r="Z25">
            <v>4.1500000000000004</v>
          </cell>
          <cell r="AA25">
            <v>4.1500000000000004</v>
          </cell>
          <cell r="AB25">
            <v>5.65</v>
          </cell>
          <cell r="AC25">
            <v>5.65</v>
          </cell>
          <cell r="AD25">
            <v>5.65</v>
          </cell>
          <cell r="AE25">
            <v>5.65</v>
          </cell>
          <cell r="AF25">
            <v>5.7</v>
          </cell>
          <cell r="AG25">
            <v>5.75</v>
          </cell>
          <cell r="AH25">
            <v>5.9</v>
          </cell>
          <cell r="AI25">
            <v>5.95</v>
          </cell>
          <cell r="AJ25">
            <v>6.1000000000000005</v>
          </cell>
          <cell r="AK25">
            <v>6.0500000000000007</v>
          </cell>
          <cell r="AL25">
            <v>3.4000000000000004</v>
          </cell>
          <cell r="AM25">
            <v>4.45</v>
          </cell>
          <cell r="AN25">
            <v>6</v>
          </cell>
          <cell r="AO25">
            <v>6.45</v>
          </cell>
          <cell r="AP25">
            <v>6.25</v>
          </cell>
          <cell r="AQ25">
            <v>6.45</v>
          </cell>
          <cell r="AR25">
            <v>10.700000000000001</v>
          </cell>
          <cell r="AS25">
            <v>6.75</v>
          </cell>
          <cell r="AT25">
            <v>4.3</v>
          </cell>
          <cell r="AU25">
            <v>1.75</v>
          </cell>
          <cell r="AV25">
            <v>1.75</v>
          </cell>
          <cell r="AW25">
            <v>6.6000000000000005</v>
          </cell>
          <cell r="AX25">
            <v>7.25</v>
          </cell>
          <cell r="AY25">
            <v>2.85</v>
          </cell>
          <cell r="AZ25">
            <v>3.2</v>
          </cell>
          <cell r="BA25">
            <v>3.3000000000000003</v>
          </cell>
          <cell r="BB25">
            <v>3.45</v>
          </cell>
          <cell r="BC25">
            <v>3.45</v>
          </cell>
          <cell r="BD25">
            <v>3.6500000000000004</v>
          </cell>
          <cell r="BE25">
            <v>9.65</v>
          </cell>
        </row>
        <row r="26">
          <cell r="C26">
            <v>4.3</v>
          </cell>
          <cell r="D26">
            <v>4.1000000000000005</v>
          </cell>
          <cell r="E26">
            <v>3.95</v>
          </cell>
          <cell r="F26">
            <v>3.8000000000000003</v>
          </cell>
          <cell r="G26">
            <v>3.75</v>
          </cell>
          <cell r="H26">
            <v>3.7</v>
          </cell>
          <cell r="I26">
            <v>3.7</v>
          </cell>
          <cell r="J26">
            <v>3.7</v>
          </cell>
          <cell r="K26">
            <v>3.7</v>
          </cell>
          <cell r="L26">
            <v>3.7</v>
          </cell>
          <cell r="M26">
            <v>3.85</v>
          </cell>
          <cell r="N26">
            <v>4.05</v>
          </cell>
          <cell r="O26">
            <v>4.3</v>
          </cell>
          <cell r="P26">
            <v>4.55</v>
          </cell>
          <cell r="Q26">
            <v>4.8000000000000007</v>
          </cell>
          <cell r="R26">
            <v>5.0500000000000007</v>
          </cell>
          <cell r="S26">
            <v>5.5</v>
          </cell>
          <cell r="T26">
            <v>5.8000000000000007</v>
          </cell>
          <cell r="U26">
            <v>5.25</v>
          </cell>
          <cell r="V26">
            <v>1.75</v>
          </cell>
          <cell r="W26">
            <v>1.75</v>
          </cell>
          <cell r="X26">
            <v>1.75</v>
          </cell>
          <cell r="Y26">
            <v>1.75</v>
          </cell>
          <cell r="Z26">
            <v>3.5500000000000003</v>
          </cell>
          <cell r="AA26">
            <v>3.85</v>
          </cell>
          <cell r="AB26">
            <v>5.3500000000000005</v>
          </cell>
          <cell r="AC26">
            <v>5.3500000000000005</v>
          </cell>
          <cell r="AD26">
            <v>5.3500000000000005</v>
          </cell>
          <cell r="AE26">
            <v>5.3500000000000005</v>
          </cell>
          <cell r="AF26">
            <v>5.4</v>
          </cell>
          <cell r="AG26">
            <v>5.45</v>
          </cell>
          <cell r="AH26">
            <v>5.6000000000000005</v>
          </cell>
          <cell r="AI26">
            <v>5.65</v>
          </cell>
          <cell r="AJ26">
            <v>5.8000000000000007</v>
          </cell>
          <cell r="AK26">
            <v>5.75</v>
          </cell>
          <cell r="AL26">
            <v>4.8000000000000007</v>
          </cell>
          <cell r="AM26">
            <v>5.8000000000000007</v>
          </cell>
          <cell r="AN26">
            <v>1.75</v>
          </cell>
          <cell r="AO26">
            <v>1.75</v>
          </cell>
          <cell r="AP26">
            <v>5.95</v>
          </cell>
          <cell r="AQ26">
            <v>6.15</v>
          </cell>
          <cell r="AR26">
            <v>10.4</v>
          </cell>
          <cell r="AS26">
            <v>6.45</v>
          </cell>
          <cell r="AT26">
            <v>5.65</v>
          </cell>
          <cell r="AU26">
            <v>6</v>
          </cell>
          <cell r="AV26">
            <v>6.2</v>
          </cell>
          <cell r="AW26">
            <v>1.75</v>
          </cell>
          <cell r="AX26">
            <v>3.3000000000000003</v>
          </cell>
          <cell r="AY26">
            <v>6.9</v>
          </cell>
          <cell r="AZ26">
            <v>7.15</v>
          </cell>
          <cell r="BA26">
            <v>7.25</v>
          </cell>
          <cell r="BB26">
            <v>7.3500000000000005</v>
          </cell>
          <cell r="BC26">
            <v>7.4</v>
          </cell>
          <cell r="BD26">
            <v>7.6000000000000005</v>
          </cell>
          <cell r="BE26">
            <v>10.050000000000001</v>
          </cell>
        </row>
        <row r="27">
          <cell r="C27">
            <v>3.95</v>
          </cell>
          <cell r="D27">
            <v>3.75</v>
          </cell>
          <cell r="E27">
            <v>3.6</v>
          </cell>
          <cell r="F27">
            <v>3.4000000000000004</v>
          </cell>
          <cell r="G27">
            <v>3.35</v>
          </cell>
          <cell r="H27">
            <v>3.3000000000000003</v>
          </cell>
          <cell r="I27">
            <v>3.3000000000000003</v>
          </cell>
          <cell r="J27">
            <v>3.35</v>
          </cell>
          <cell r="K27">
            <v>3.35</v>
          </cell>
          <cell r="L27">
            <v>3.35</v>
          </cell>
          <cell r="M27">
            <v>3.5</v>
          </cell>
          <cell r="N27">
            <v>3.6500000000000004</v>
          </cell>
          <cell r="O27">
            <v>3.95</v>
          </cell>
          <cell r="P27">
            <v>4.1500000000000004</v>
          </cell>
          <cell r="Q27">
            <v>4.4000000000000004</v>
          </cell>
          <cell r="R27">
            <v>4.7</v>
          </cell>
          <cell r="S27">
            <v>5.15</v>
          </cell>
          <cell r="T27">
            <v>5.45</v>
          </cell>
          <cell r="U27">
            <v>1.75</v>
          </cell>
          <cell r="V27">
            <v>5.25</v>
          </cell>
          <cell r="W27">
            <v>1.75</v>
          </cell>
          <cell r="X27">
            <v>1.75</v>
          </cell>
          <cell r="Y27">
            <v>1.75</v>
          </cell>
          <cell r="Z27">
            <v>3.1500000000000004</v>
          </cell>
          <cell r="AA27">
            <v>3.5</v>
          </cell>
          <cell r="AB27">
            <v>5</v>
          </cell>
          <cell r="AC27">
            <v>5</v>
          </cell>
          <cell r="AD27">
            <v>5</v>
          </cell>
          <cell r="AE27">
            <v>5</v>
          </cell>
          <cell r="AF27">
            <v>5.0500000000000007</v>
          </cell>
          <cell r="AG27">
            <v>5.1000000000000005</v>
          </cell>
          <cell r="AH27">
            <v>5.25</v>
          </cell>
          <cell r="AI27">
            <v>5.3000000000000007</v>
          </cell>
          <cell r="AJ27">
            <v>5.4</v>
          </cell>
          <cell r="AK27">
            <v>5.4</v>
          </cell>
          <cell r="AL27">
            <v>4.4000000000000004</v>
          </cell>
          <cell r="AM27">
            <v>5.4</v>
          </cell>
          <cell r="AN27">
            <v>1.75</v>
          </cell>
          <cell r="AO27">
            <v>1.75</v>
          </cell>
          <cell r="AP27">
            <v>5.5500000000000007</v>
          </cell>
          <cell r="AQ27">
            <v>5.8000000000000007</v>
          </cell>
          <cell r="AR27">
            <v>10.050000000000001</v>
          </cell>
          <cell r="AS27">
            <v>6.1000000000000005</v>
          </cell>
          <cell r="AT27">
            <v>5.25</v>
          </cell>
          <cell r="AU27">
            <v>5.65</v>
          </cell>
          <cell r="AV27">
            <v>5.8500000000000005</v>
          </cell>
          <cell r="AW27">
            <v>3.0500000000000003</v>
          </cell>
          <cell r="AX27">
            <v>3.6500000000000004</v>
          </cell>
          <cell r="AY27">
            <v>6.5</v>
          </cell>
          <cell r="AZ27">
            <v>6.75</v>
          </cell>
          <cell r="BA27">
            <v>6.8500000000000005</v>
          </cell>
          <cell r="BB27">
            <v>7</v>
          </cell>
          <cell r="BC27">
            <v>7</v>
          </cell>
          <cell r="BD27">
            <v>7.25</v>
          </cell>
          <cell r="BE27">
            <v>9.65</v>
          </cell>
        </row>
        <row r="28">
          <cell r="C28">
            <v>3.75</v>
          </cell>
          <cell r="D28">
            <v>3.6</v>
          </cell>
          <cell r="E28">
            <v>3.45</v>
          </cell>
          <cell r="F28">
            <v>3.25</v>
          </cell>
          <cell r="G28">
            <v>3.2</v>
          </cell>
          <cell r="H28">
            <v>3.1500000000000004</v>
          </cell>
          <cell r="I28">
            <v>3.1500000000000004</v>
          </cell>
          <cell r="J28">
            <v>3.2</v>
          </cell>
          <cell r="K28">
            <v>3.2</v>
          </cell>
          <cell r="L28">
            <v>3.2</v>
          </cell>
          <cell r="M28">
            <v>3.35</v>
          </cell>
          <cell r="N28">
            <v>3.5500000000000003</v>
          </cell>
          <cell r="O28">
            <v>3.8000000000000003</v>
          </cell>
          <cell r="P28">
            <v>4</v>
          </cell>
          <cell r="Q28">
            <v>4.3</v>
          </cell>
          <cell r="R28">
            <v>4.55</v>
          </cell>
          <cell r="S28">
            <v>5</v>
          </cell>
          <cell r="T28">
            <v>5.3000000000000007</v>
          </cell>
          <cell r="U28">
            <v>1.75</v>
          </cell>
          <cell r="V28">
            <v>1.75</v>
          </cell>
          <cell r="W28">
            <v>5.25</v>
          </cell>
          <cell r="X28">
            <v>1.75</v>
          </cell>
          <cell r="Y28">
            <v>1.75</v>
          </cell>
          <cell r="Z28">
            <v>2.95</v>
          </cell>
          <cell r="AA28">
            <v>3.35</v>
          </cell>
          <cell r="AB28">
            <v>4.8500000000000005</v>
          </cell>
          <cell r="AC28">
            <v>4.8500000000000005</v>
          </cell>
          <cell r="AD28">
            <v>4.8500000000000005</v>
          </cell>
          <cell r="AE28">
            <v>4.8500000000000005</v>
          </cell>
          <cell r="AF28">
            <v>4.9000000000000004</v>
          </cell>
          <cell r="AG28">
            <v>4.95</v>
          </cell>
          <cell r="AH28">
            <v>5.1000000000000005</v>
          </cell>
          <cell r="AI28">
            <v>5.15</v>
          </cell>
          <cell r="AJ28">
            <v>5.25</v>
          </cell>
          <cell r="AK28">
            <v>5.25</v>
          </cell>
          <cell r="AL28">
            <v>4.25</v>
          </cell>
          <cell r="AM28">
            <v>5.3000000000000007</v>
          </cell>
          <cell r="AN28">
            <v>1.75</v>
          </cell>
          <cell r="AO28">
            <v>1.75</v>
          </cell>
          <cell r="AP28">
            <v>5.4</v>
          </cell>
          <cell r="AQ28">
            <v>5.65</v>
          </cell>
          <cell r="AR28">
            <v>9.9</v>
          </cell>
          <cell r="AS28">
            <v>5.95</v>
          </cell>
          <cell r="AT28">
            <v>5.15</v>
          </cell>
          <cell r="AU28">
            <v>5.5</v>
          </cell>
          <cell r="AV28">
            <v>5.7</v>
          </cell>
          <cell r="AW28">
            <v>3.2</v>
          </cell>
          <cell r="AX28">
            <v>3.8000000000000003</v>
          </cell>
          <cell r="AY28">
            <v>6.4</v>
          </cell>
          <cell r="AZ28">
            <v>6.65</v>
          </cell>
          <cell r="BA28">
            <v>6.7</v>
          </cell>
          <cell r="BB28">
            <v>6.8500000000000005</v>
          </cell>
          <cell r="BC28">
            <v>6.8500000000000005</v>
          </cell>
          <cell r="BD28">
            <v>7.1000000000000005</v>
          </cell>
          <cell r="BE28">
            <v>9.5500000000000007</v>
          </cell>
        </row>
        <row r="29">
          <cell r="C29">
            <v>3.45</v>
          </cell>
          <cell r="D29">
            <v>3.3000000000000003</v>
          </cell>
          <cell r="E29">
            <v>3.1</v>
          </cell>
          <cell r="F29">
            <v>2.95</v>
          </cell>
          <cell r="G29">
            <v>2.85</v>
          </cell>
          <cell r="H29">
            <v>2.7</v>
          </cell>
          <cell r="I29">
            <v>2.6500000000000004</v>
          </cell>
          <cell r="J29">
            <v>2.8000000000000003</v>
          </cell>
          <cell r="K29">
            <v>2.8000000000000003</v>
          </cell>
          <cell r="L29">
            <v>2.8000000000000003</v>
          </cell>
          <cell r="M29">
            <v>3</v>
          </cell>
          <cell r="N29">
            <v>3.2</v>
          </cell>
          <cell r="O29">
            <v>3.5</v>
          </cell>
          <cell r="P29">
            <v>3.7</v>
          </cell>
          <cell r="Q29">
            <v>3.95</v>
          </cell>
          <cell r="R29">
            <v>4.2</v>
          </cell>
          <cell r="S29">
            <v>4.6500000000000004</v>
          </cell>
          <cell r="T29">
            <v>4.95</v>
          </cell>
          <cell r="U29">
            <v>1.75</v>
          </cell>
          <cell r="V29">
            <v>1.75</v>
          </cell>
          <cell r="W29">
            <v>1.75</v>
          </cell>
          <cell r="X29">
            <v>5.25</v>
          </cell>
          <cell r="Y29">
            <v>1.75</v>
          </cell>
          <cell r="Z29">
            <v>2.4500000000000002</v>
          </cell>
          <cell r="AA29">
            <v>3</v>
          </cell>
          <cell r="AB29">
            <v>4.5</v>
          </cell>
          <cell r="AC29">
            <v>4.5</v>
          </cell>
          <cell r="AD29">
            <v>4.5</v>
          </cell>
          <cell r="AE29">
            <v>4.5</v>
          </cell>
          <cell r="AF29">
            <v>4.55</v>
          </cell>
          <cell r="AG29">
            <v>4.6000000000000005</v>
          </cell>
          <cell r="AH29">
            <v>4.75</v>
          </cell>
          <cell r="AI29">
            <v>4.8000000000000007</v>
          </cell>
          <cell r="AJ29">
            <v>4.95</v>
          </cell>
          <cell r="AK29">
            <v>4.9000000000000004</v>
          </cell>
          <cell r="AL29">
            <v>3.95</v>
          </cell>
          <cell r="AM29">
            <v>4.95</v>
          </cell>
          <cell r="AN29">
            <v>2.8000000000000003</v>
          </cell>
          <cell r="AO29">
            <v>3.4000000000000004</v>
          </cell>
          <cell r="AP29">
            <v>5.1000000000000005</v>
          </cell>
          <cell r="AQ29">
            <v>5.3000000000000007</v>
          </cell>
          <cell r="AR29">
            <v>9.5500000000000007</v>
          </cell>
          <cell r="AS29">
            <v>5.65</v>
          </cell>
          <cell r="AT29">
            <v>4.8000000000000007</v>
          </cell>
          <cell r="AU29">
            <v>5.15</v>
          </cell>
          <cell r="AV29">
            <v>5.3500000000000005</v>
          </cell>
          <cell r="AW29">
            <v>3.5500000000000003</v>
          </cell>
          <cell r="AX29">
            <v>4.1500000000000004</v>
          </cell>
          <cell r="AY29">
            <v>6.0500000000000007</v>
          </cell>
          <cell r="AZ29">
            <v>6.3000000000000007</v>
          </cell>
          <cell r="BA29">
            <v>6.4</v>
          </cell>
          <cell r="BB29">
            <v>6.5500000000000007</v>
          </cell>
          <cell r="BC29">
            <v>6.5500000000000007</v>
          </cell>
          <cell r="BD29">
            <v>6.75</v>
          </cell>
          <cell r="BE29">
            <v>9.2000000000000011</v>
          </cell>
        </row>
        <row r="30">
          <cell r="C30">
            <v>3.1</v>
          </cell>
          <cell r="D30">
            <v>2.95</v>
          </cell>
          <cell r="E30">
            <v>2.7</v>
          </cell>
          <cell r="F30">
            <v>2.4000000000000004</v>
          </cell>
          <cell r="G30">
            <v>2.3000000000000003</v>
          </cell>
          <cell r="H30">
            <v>2.15</v>
          </cell>
          <cell r="I30">
            <v>1.75</v>
          </cell>
          <cell r="J30">
            <v>2.2000000000000002</v>
          </cell>
          <cell r="K30">
            <v>2.2000000000000002</v>
          </cell>
          <cell r="L30">
            <v>2.2000000000000002</v>
          </cell>
          <cell r="M30">
            <v>2.5</v>
          </cell>
          <cell r="N30">
            <v>2.85</v>
          </cell>
          <cell r="O30">
            <v>3.1</v>
          </cell>
          <cell r="P30">
            <v>3.35</v>
          </cell>
          <cell r="Q30">
            <v>3.6</v>
          </cell>
          <cell r="R30">
            <v>3.85</v>
          </cell>
          <cell r="S30">
            <v>4.3</v>
          </cell>
          <cell r="T30">
            <v>4.6000000000000005</v>
          </cell>
          <cell r="U30">
            <v>1.75</v>
          </cell>
          <cell r="V30">
            <v>1.75</v>
          </cell>
          <cell r="W30">
            <v>1.75</v>
          </cell>
          <cell r="X30">
            <v>1.75</v>
          </cell>
          <cell r="Y30">
            <v>5.25</v>
          </cell>
          <cell r="Z30">
            <v>1.75</v>
          </cell>
          <cell r="AA30">
            <v>2.4000000000000004</v>
          </cell>
          <cell r="AB30">
            <v>4.1500000000000004</v>
          </cell>
          <cell r="AC30">
            <v>4.1500000000000004</v>
          </cell>
          <cell r="AD30">
            <v>4.1500000000000004</v>
          </cell>
          <cell r="AE30">
            <v>4.1500000000000004</v>
          </cell>
          <cell r="AF30">
            <v>4.25</v>
          </cell>
          <cell r="AG30">
            <v>4.3</v>
          </cell>
          <cell r="AH30">
            <v>4.4000000000000004</v>
          </cell>
          <cell r="AI30">
            <v>4.5</v>
          </cell>
          <cell r="AJ30">
            <v>4.6000000000000005</v>
          </cell>
          <cell r="AK30">
            <v>4.55</v>
          </cell>
          <cell r="AL30">
            <v>3.6</v>
          </cell>
          <cell r="AM30">
            <v>4.6000000000000005</v>
          </cell>
          <cell r="AN30">
            <v>3.25</v>
          </cell>
          <cell r="AO30">
            <v>3.7</v>
          </cell>
          <cell r="AP30">
            <v>4.75</v>
          </cell>
          <cell r="AQ30">
            <v>5</v>
          </cell>
          <cell r="AR30">
            <v>9.2000000000000011</v>
          </cell>
          <cell r="AS30">
            <v>5.3000000000000007</v>
          </cell>
          <cell r="AT30">
            <v>4.45</v>
          </cell>
          <cell r="AU30">
            <v>4.8000000000000007</v>
          </cell>
          <cell r="AV30">
            <v>5</v>
          </cell>
          <cell r="AW30">
            <v>3.85</v>
          </cell>
          <cell r="AX30">
            <v>4.5</v>
          </cell>
          <cell r="AY30">
            <v>5.7</v>
          </cell>
          <cell r="AZ30">
            <v>5.95</v>
          </cell>
          <cell r="BA30">
            <v>6.0500000000000007</v>
          </cell>
          <cell r="BB30">
            <v>6.2</v>
          </cell>
          <cell r="BC30">
            <v>6.2</v>
          </cell>
          <cell r="BD30">
            <v>6.4</v>
          </cell>
          <cell r="BE30">
            <v>8.85</v>
          </cell>
        </row>
        <row r="31">
          <cell r="C31">
            <v>2.5</v>
          </cell>
          <cell r="D31">
            <v>2.2000000000000002</v>
          </cell>
          <cell r="E31">
            <v>1.9500000000000002</v>
          </cell>
          <cell r="F31">
            <v>1.75</v>
          </cell>
          <cell r="G31">
            <v>1.75</v>
          </cell>
          <cell r="H31">
            <v>1.75</v>
          </cell>
          <cell r="I31">
            <v>1.75</v>
          </cell>
          <cell r="J31">
            <v>1.75</v>
          </cell>
          <cell r="K31">
            <v>1.75</v>
          </cell>
          <cell r="L31">
            <v>1.75</v>
          </cell>
          <cell r="M31">
            <v>1.8</v>
          </cell>
          <cell r="N31">
            <v>2.1</v>
          </cell>
          <cell r="O31">
            <v>2.5</v>
          </cell>
          <cell r="P31">
            <v>2.85</v>
          </cell>
          <cell r="Q31">
            <v>3.1500000000000004</v>
          </cell>
          <cell r="R31">
            <v>3.4000000000000004</v>
          </cell>
          <cell r="S31">
            <v>3.85</v>
          </cell>
          <cell r="T31">
            <v>4.1500000000000004</v>
          </cell>
          <cell r="U31">
            <v>3.5500000000000003</v>
          </cell>
          <cell r="V31">
            <v>3.1500000000000004</v>
          </cell>
          <cell r="W31">
            <v>2.95</v>
          </cell>
          <cell r="X31">
            <v>2.4500000000000002</v>
          </cell>
          <cell r="Y31">
            <v>1.75</v>
          </cell>
          <cell r="Z31">
            <v>5.25</v>
          </cell>
          <cell r="AA31">
            <v>1.75</v>
          </cell>
          <cell r="AB31">
            <v>3.5500000000000003</v>
          </cell>
          <cell r="AC31">
            <v>3.5500000000000003</v>
          </cell>
          <cell r="AD31">
            <v>3.5500000000000003</v>
          </cell>
          <cell r="AE31">
            <v>3.5500000000000003</v>
          </cell>
          <cell r="AF31">
            <v>3.7</v>
          </cell>
          <cell r="AG31">
            <v>3.75</v>
          </cell>
          <cell r="AH31">
            <v>3.9000000000000004</v>
          </cell>
          <cell r="AI31">
            <v>3.95</v>
          </cell>
          <cell r="AJ31">
            <v>4.1000000000000005</v>
          </cell>
          <cell r="AK31">
            <v>4.05</v>
          </cell>
          <cell r="AL31">
            <v>3.1</v>
          </cell>
          <cell r="AM31">
            <v>4.1500000000000004</v>
          </cell>
          <cell r="AN31">
            <v>3.75</v>
          </cell>
          <cell r="AO31">
            <v>4.25</v>
          </cell>
          <cell r="AP31">
            <v>4.25</v>
          </cell>
          <cell r="AQ31">
            <v>4.45</v>
          </cell>
          <cell r="AR31">
            <v>8.7000000000000011</v>
          </cell>
          <cell r="AS31">
            <v>4.8000000000000007</v>
          </cell>
          <cell r="AT31">
            <v>4</v>
          </cell>
          <cell r="AU31">
            <v>4.3500000000000005</v>
          </cell>
          <cell r="AV31">
            <v>4.55</v>
          </cell>
          <cell r="AW31">
            <v>4.4000000000000004</v>
          </cell>
          <cell r="AX31">
            <v>5</v>
          </cell>
          <cell r="AY31">
            <v>5.25</v>
          </cell>
          <cell r="AZ31">
            <v>5.5</v>
          </cell>
          <cell r="BA31">
            <v>5.5500000000000007</v>
          </cell>
          <cell r="BB31">
            <v>5.7</v>
          </cell>
          <cell r="BC31">
            <v>5.7</v>
          </cell>
          <cell r="BD31">
            <v>5.95</v>
          </cell>
          <cell r="BE31">
            <v>8.1</v>
          </cell>
        </row>
        <row r="32">
          <cell r="C32">
            <v>2.8000000000000003</v>
          </cell>
          <cell r="D32">
            <v>2.5</v>
          </cell>
          <cell r="E32">
            <v>2.25</v>
          </cell>
          <cell r="F32">
            <v>1.9500000000000002</v>
          </cell>
          <cell r="G32">
            <v>1.85</v>
          </cell>
          <cell r="H32">
            <v>1.75</v>
          </cell>
          <cell r="I32">
            <v>1.75</v>
          </cell>
          <cell r="J32">
            <v>1.75</v>
          </cell>
          <cell r="K32">
            <v>1.75</v>
          </cell>
          <cell r="L32">
            <v>1.75</v>
          </cell>
          <cell r="M32">
            <v>1.75</v>
          </cell>
          <cell r="N32">
            <v>2</v>
          </cell>
          <cell r="O32">
            <v>2.4500000000000002</v>
          </cell>
          <cell r="P32">
            <v>2.8000000000000003</v>
          </cell>
          <cell r="Q32">
            <v>3.1</v>
          </cell>
          <cell r="R32">
            <v>3.4000000000000004</v>
          </cell>
          <cell r="S32">
            <v>3.85</v>
          </cell>
          <cell r="T32">
            <v>4.1500000000000004</v>
          </cell>
          <cell r="U32">
            <v>3.85</v>
          </cell>
          <cell r="V32">
            <v>3.5</v>
          </cell>
          <cell r="W32">
            <v>3.35</v>
          </cell>
          <cell r="X32">
            <v>3</v>
          </cell>
          <cell r="Y32">
            <v>2.4000000000000004</v>
          </cell>
          <cell r="Z32">
            <v>1.75</v>
          </cell>
          <cell r="AA32">
            <v>5.25</v>
          </cell>
          <cell r="AB32">
            <v>2.9000000000000004</v>
          </cell>
          <cell r="AC32">
            <v>2.9000000000000004</v>
          </cell>
          <cell r="AD32">
            <v>2.9000000000000004</v>
          </cell>
          <cell r="AE32">
            <v>2.9000000000000004</v>
          </cell>
          <cell r="AF32">
            <v>3.1500000000000004</v>
          </cell>
          <cell r="AG32">
            <v>3.25</v>
          </cell>
          <cell r="AH32">
            <v>3.45</v>
          </cell>
          <cell r="AI32">
            <v>3.6</v>
          </cell>
          <cell r="AJ32">
            <v>3.8000000000000003</v>
          </cell>
          <cell r="AK32">
            <v>3.8000000000000003</v>
          </cell>
          <cell r="AL32">
            <v>3.1500000000000004</v>
          </cell>
          <cell r="AM32">
            <v>4.1500000000000004</v>
          </cell>
          <cell r="AN32">
            <v>4.05</v>
          </cell>
          <cell r="AO32">
            <v>4.5</v>
          </cell>
          <cell r="AP32">
            <v>3.95</v>
          </cell>
          <cell r="AQ32">
            <v>4.2</v>
          </cell>
          <cell r="AR32">
            <v>8.4</v>
          </cell>
          <cell r="AS32">
            <v>4.5</v>
          </cell>
          <cell r="AT32">
            <v>4</v>
          </cell>
          <cell r="AU32">
            <v>4.3500000000000005</v>
          </cell>
          <cell r="AV32">
            <v>4.55</v>
          </cell>
          <cell r="AW32">
            <v>4.6500000000000004</v>
          </cell>
          <cell r="AX32">
            <v>5.25</v>
          </cell>
          <cell r="AY32">
            <v>5.25</v>
          </cell>
          <cell r="AZ32">
            <v>5.5</v>
          </cell>
          <cell r="BA32">
            <v>5.5500000000000007</v>
          </cell>
          <cell r="BB32">
            <v>5.7</v>
          </cell>
          <cell r="BC32">
            <v>5.75</v>
          </cell>
          <cell r="BD32">
            <v>5.95</v>
          </cell>
          <cell r="BE32">
            <v>8</v>
          </cell>
        </row>
        <row r="33">
          <cell r="C33">
            <v>4.3</v>
          </cell>
          <cell r="D33">
            <v>4.1000000000000005</v>
          </cell>
          <cell r="E33">
            <v>3.95</v>
          </cell>
          <cell r="F33">
            <v>3.75</v>
          </cell>
          <cell r="G33">
            <v>3.7</v>
          </cell>
          <cell r="H33">
            <v>3.5500000000000003</v>
          </cell>
          <cell r="I33">
            <v>3.35</v>
          </cell>
          <cell r="J33">
            <v>3.1500000000000004</v>
          </cell>
          <cell r="K33">
            <v>3.1500000000000004</v>
          </cell>
          <cell r="L33">
            <v>3.1500000000000004</v>
          </cell>
          <cell r="M33">
            <v>3.5500000000000003</v>
          </cell>
          <cell r="N33">
            <v>3.85</v>
          </cell>
          <cell r="O33">
            <v>4.1500000000000004</v>
          </cell>
          <cell r="P33">
            <v>4.3500000000000005</v>
          </cell>
          <cell r="Q33">
            <v>4.6000000000000005</v>
          </cell>
          <cell r="R33">
            <v>4.9000000000000004</v>
          </cell>
          <cell r="S33">
            <v>5.3500000000000005</v>
          </cell>
          <cell r="T33">
            <v>5.65</v>
          </cell>
          <cell r="U33">
            <v>5.3500000000000005</v>
          </cell>
          <cell r="V33">
            <v>5</v>
          </cell>
          <cell r="W33">
            <v>4.8500000000000005</v>
          </cell>
          <cell r="X33">
            <v>4.5</v>
          </cell>
          <cell r="Y33">
            <v>4.1500000000000004</v>
          </cell>
          <cell r="Z33">
            <v>3.5500000000000003</v>
          </cell>
          <cell r="AA33">
            <v>2.9000000000000004</v>
          </cell>
          <cell r="AB33">
            <v>5.25</v>
          </cell>
          <cell r="AC33">
            <v>1.75</v>
          </cell>
          <cell r="AD33">
            <v>1.75</v>
          </cell>
          <cell r="AE33">
            <v>1.75</v>
          </cell>
          <cell r="AF33">
            <v>1.75</v>
          </cell>
          <cell r="AG33">
            <v>1.75</v>
          </cell>
          <cell r="AH33">
            <v>1.75</v>
          </cell>
          <cell r="AI33">
            <v>1.8</v>
          </cell>
          <cell r="AJ33">
            <v>3</v>
          </cell>
          <cell r="AK33">
            <v>3.3000000000000003</v>
          </cell>
          <cell r="AL33">
            <v>4.6000000000000005</v>
          </cell>
          <cell r="AM33">
            <v>5.65</v>
          </cell>
          <cell r="AN33">
            <v>5.5500000000000007</v>
          </cell>
          <cell r="AO33">
            <v>6</v>
          </cell>
          <cell r="AP33">
            <v>3.6</v>
          </cell>
          <cell r="AQ33">
            <v>3.95</v>
          </cell>
          <cell r="AR33">
            <v>8.25</v>
          </cell>
          <cell r="AS33">
            <v>4.3</v>
          </cell>
          <cell r="AT33">
            <v>5.5</v>
          </cell>
          <cell r="AU33">
            <v>5.8500000000000005</v>
          </cell>
          <cell r="AV33">
            <v>6.0500000000000007</v>
          </cell>
          <cell r="AW33">
            <v>6.15</v>
          </cell>
          <cell r="AX33">
            <v>6.75</v>
          </cell>
          <cell r="AY33">
            <v>6.7</v>
          </cell>
          <cell r="AZ33">
            <v>7</v>
          </cell>
          <cell r="BA33">
            <v>7.0500000000000007</v>
          </cell>
          <cell r="BB33">
            <v>7.2</v>
          </cell>
          <cell r="BC33">
            <v>7.2</v>
          </cell>
          <cell r="BD33">
            <v>7.45</v>
          </cell>
          <cell r="BE33">
            <v>9.8500000000000014</v>
          </cell>
        </row>
        <row r="34">
          <cell r="C34">
            <v>4.3</v>
          </cell>
          <cell r="D34">
            <v>4.1000000000000005</v>
          </cell>
          <cell r="E34">
            <v>3.95</v>
          </cell>
          <cell r="F34">
            <v>3.75</v>
          </cell>
          <cell r="G34">
            <v>3.7</v>
          </cell>
          <cell r="H34">
            <v>3.5500000000000003</v>
          </cell>
          <cell r="I34">
            <v>3.35</v>
          </cell>
          <cell r="J34">
            <v>3.1500000000000004</v>
          </cell>
          <cell r="K34">
            <v>3.1500000000000004</v>
          </cell>
          <cell r="L34">
            <v>3.1500000000000004</v>
          </cell>
          <cell r="M34">
            <v>3.5500000000000003</v>
          </cell>
          <cell r="N34">
            <v>3.85</v>
          </cell>
          <cell r="O34">
            <v>4.1500000000000004</v>
          </cell>
          <cell r="P34">
            <v>4.3500000000000005</v>
          </cell>
          <cell r="Q34">
            <v>4.6000000000000005</v>
          </cell>
          <cell r="R34">
            <v>4.9000000000000004</v>
          </cell>
          <cell r="S34">
            <v>5.3500000000000005</v>
          </cell>
          <cell r="T34">
            <v>5.65</v>
          </cell>
          <cell r="U34">
            <v>5.3500000000000005</v>
          </cell>
          <cell r="V34">
            <v>5</v>
          </cell>
          <cell r="W34">
            <v>4.8500000000000005</v>
          </cell>
          <cell r="X34">
            <v>4.5</v>
          </cell>
          <cell r="Y34">
            <v>4.1500000000000004</v>
          </cell>
          <cell r="Z34">
            <v>3.5500000000000003</v>
          </cell>
          <cell r="AA34">
            <v>2.9000000000000004</v>
          </cell>
          <cell r="AB34">
            <v>1.75</v>
          </cell>
          <cell r="AC34">
            <v>5.25</v>
          </cell>
          <cell r="AD34">
            <v>1.75</v>
          </cell>
          <cell r="AE34">
            <v>1.75</v>
          </cell>
          <cell r="AF34">
            <v>1.75</v>
          </cell>
          <cell r="AG34">
            <v>1.75</v>
          </cell>
          <cell r="AH34">
            <v>1.75</v>
          </cell>
          <cell r="AI34">
            <v>1.8</v>
          </cell>
          <cell r="AJ34">
            <v>3</v>
          </cell>
          <cell r="AK34">
            <v>3.3000000000000003</v>
          </cell>
          <cell r="AL34">
            <v>4.6000000000000005</v>
          </cell>
          <cell r="AM34">
            <v>5.65</v>
          </cell>
          <cell r="AN34">
            <v>5.5500000000000007</v>
          </cell>
          <cell r="AO34">
            <v>6</v>
          </cell>
          <cell r="AP34">
            <v>3.6</v>
          </cell>
          <cell r="AQ34">
            <v>3.95</v>
          </cell>
          <cell r="AR34">
            <v>8.25</v>
          </cell>
          <cell r="AS34">
            <v>4.3</v>
          </cell>
          <cell r="AT34">
            <v>5.5</v>
          </cell>
          <cell r="AU34">
            <v>5.8500000000000005</v>
          </cell>
          <cell r="AV34">
            <v>6.0500000000000007</v>
          </cell>
          <cell r="AW34">
            <v>6.15</v>
          </cell>
          <cell r="AX34">
            <v>6.75</v>
          </cell>
          <cell r="AY34">
            <v>6.7</v>
          </cell>
          <cell r="AZ34">
            <v>7</v>
          </cell>
          <cell r="BA34">
            <v>7.0500000000000007</v>
          </cell>
          <cell r="BB34">
            <v>7.2</v>
          </cell>
          <cell r="BC34">
            <v>7.2</v>
          </cell>
          <cell r="BD34">
            <v>7.45</v>
          </cell>
          <cell r="BE34">
            <v>9.8500000000000014</v>
          </cell>
        </row>
        <row r="35">
          <cell r="C35">
            <v>4.3</v>
          </cell>
          <cell r="D35">
            <v>4.1000000000000005</v>
          </cell>
          <cell r="E35">
            <v>3.95</v>
          </cell>
          <cell r="F35">
            <v>3.75</v>
          </cell>
          <cell r="G35">
            <v>3.7</v>
          </cell>
          <cell r="H35">
            <v>3.5500000000000003</v>
          </cell>
          <cell r="I35">
            <v>3.35</v>
          </cell>
          <cell r="J35">
            <v>3.1500000000000004</v>
          </cell>
          <cell r="K35">
            <v>3.1500000000000004</v>
          </cell>
          <cell r="L35">
            <v>3.1500000000000004</v>
          </cell>
          <cell r="M35">
            <v>3.5500000000000003</v>
          </cell>
          <cell r="N35">
            <v>3.85</v>
          </cell>
          <cell r="O35">
            <v>4.1500000000000004</v>
          </cell>
          <cell r="P35">
            <v>4.3500000000000005</v>
          </cell>
          <cell r="Q35">
            <v>4.6000000000000005</v>
          </cell>
          <cell r="R35">
            <v>4.9000000000000004</v>
          </cell>
          <cell r="S35">
            <v>5.3500000000000005</v>
          </cell>
          <cell r="T35">
            <v>5.65</v>
          </cell>
          <cell r="U35">
            <v>5.3500000000000005</v>
          </cell>
          <cell r="V35">
            <v>5</v>
          </cell>
          <cell r="W35">
            <v>4.8500000000000005</v>
          </cell>
          <cell r="X35">
            <v>4.5</v>
          </cell>
          <cell r="Y35">
            <v>4.1500000000000004</v>
          </cell>
          <cell r="Z35">
            <v>3.5500000000000003</v>
          </cell>
          <cell r="AA35">
            <v>2.9000000000000004</v>
          </cell>
          <cell r="AB35">
            <v>1.75</v>
          </cell>
          <cell r="AC35">
            <v>1.75</v>
          </cell>
          <cell r="AD35">
            <v>5.25</v>
          </cell>
          <cell r="AE35">
            <v>1.75</v>
          </cell>
          <cell r="AF35">
            <v>1.75</v>
          </cell>
          <cell r="AG35">
            <v>1.75</v>
          </cell>
          <cell r="AH35">
            <v>1.75</v>
          </cell>
          <cell r="AI35">
            <v>1.8</v>
          </cell>
          <cell r="AJ35">
            <v>3</v>
          </cell>
          <cell r="AK35">
            <v>3.3000000000000003</v>
          </cell>
          <cell r="AL35">
            <v>4.6000000000000005</v>
          </cell>
          <cell r="AM35">
            <v>5.65</v>
          </cell>
          <cell r="AN35">
            <v>5.5500000000000007</v>
          </cell>
          <cell r="AO35">
            <v>6</v>
          </cell>
          <cell r="AP35">
            <v>3.6</v>
          </cell>
          <cell r="AQ35">
            <v>3.95</v>
          </cell>
          <cell r="AR35">
            <v>8.25</v>
          </cell>
          <cell r="AS35">
            <v>4.3</v>
          </cell>
          <cell r="AT35">
            <v>5.5</v>
          </cell>
          <cell r="AU35">
            <v>5.8500000000000005</v>
          </cell>
          <cell r="AV35">
            <v>6.0500000000000007</v>
          </cell>
          <cell r="AW35">
            <v>6.15</v>
          </cell>
          <cell r="AX35">
            <v>6.75</v>
          </cell>
          <cell r="AY35">
            <v>6.7</v>
          </cell>
          <cell r="AZ35">
            <v>7</v>
          </cell>
          <cell r="BA35">
            <v>7.0500000000000007</v>
          </cell>
          <cell r="BB35">
            <v>7.2</v>
          </cell>
          <cell r="BC35">
            <v>7.2</v>
          </cell>
          <cell r="BD35">
            <v>7.45</v>
          </cell>
          <cell r="BE35">
            <v>9.8500000000000014</v>
          </cell>
        </row>
        <row r="36">
          <cell r="C36">
            <v>4.3</v>
          </cell>
          <cell r="D36">
            <v>4.1000000000000005</v>
          </cell>
          <cell r="E36">
            <v>3.95</v>
          </cell>
          <cell r="F36">
            <v>3.75</v>
          </cell>
          <cell r="G36">
            <v>3.7</v>
          </cell>
          <cell r="H36">
            <v>3.5500000000000003</v>
          </cell>
          <cell r="I36">
            <v>3.35</v>
          </cell>
          <cell r="J36">
            <v>3.1500000000000004</v>
          </cell>
          <cell r="K36">
            <v>3.1500000000000004</v>
          </cell>
          <cell r="L36">
            <v>3.1500000000000004</v>
          </cell>
          <cell r="M36">
            <v>3.5500000000000003</v>
          </cell>
          <cell r="N36">
            <v>3.85</v>
          </cell>
          <cell r="O36">
            <v>4.1500000000000004</v>
          </cell>
          <cell r="P36">
            <v>4.3500000000000005</v>
          </cell>
          <cell r="Q36">
            <v>4.6000000000000005</v>
          </cell>
          <cell r="R36">
            <v>4.9000000000000004</v>
          </cell>
          <cell r="S36">
            <v>5.3500000000000005</v>
          </cell>
          <cell r="T36">
            <v>5.65</v>
          </cell>
          <cell r="U36">
            <v>5.3500000000000005</v>
          </cell>
          <cell r="V36">
            <v>5</v>
          </cell>
          <cell r="W36">
            <v>4.8500000000000005</v>
          </cell>
          <cell r="X36">
            <v>4.5</v>
          </cell>
          <cell r="Y36">
            <v>4.1500000000000004</v>
          </cell>
          <cell r="Z36">
            <v>3.5500000000000003</v>
          </cell>
          <cell r="AA36">
            <v>2.9000000000000004</v>
          </cell>
          <cell r="AB36">
            <v>1.75</v>
          </cell>
          <cell r="AC36">
            <v>1.75</v>
          </cell>
          <cell r="AD36">
            <v>1.75</v>
          </cell>
          <cell r="AE36">
            <v>5.25</v>
          </cell>
          <cell r="AF36">
            <v>1.75</v>
          </cell>
          <cell r="AG36">
            <v>1.75</v>
          </cell>
          <cell r="AH36">
            <v>1.75</v>
          </cell>
          <cell r="AI36">
            <v>1.8</v>
          </cell>
          <cell r="AJ36">
            <v>3</v>
          </cell>
          <cell r="AK36">
            <v>3.3000000000000003</v>
          </cell>
          <cell r="AL36">
            <v>4.6000000000000005</v>
          </cell>
          <cell r="AM36">
            <v>5.65</v>
          </cell>
          <cell r="AN36">
            <v>5.5500000000000007</v>
          </cell>
          <cell r="AO36">
            <v>6</v>
          </cell>
          <cell r="AP36">
            <v>3.6</v>
          </cell>
          <cell r="AQ36">
            <v>3.95</v>
          </cell>
          <cell r="AR36">
            <v>8.25</v>
          </cell>
          <cell r="AS36">
            <v>4.3</v>
          </cell>
          <cell r="AT36">
            <v>5.5</v>
          </cell>
          <cell r="AU36">
            <v>5.8500000000000005</v>
          </cell>
          <cell r="AV36">
            <v>6.0500000000000007</v>
          </cell>
          <cell r="AW36">
            <v>6.15</v>
          </cell>
          <cell r="AX36">
            <v>6.75</v>
          </cell>
          <cell r="AY36">
            <v>6.7</v>
          </cell>
          <cell r="AZ36">
            <v>7</v>
          </cell>
          <cell r="BA36">
            <v>7.0500000000000007</v>
          </cell>
          <cell r="BB36">
            <v>7.2</v>
          </cell>
          <cell r="BC36">
            <v>7.2</v>
          </cell>
          <cell r="BD36">
            <v>7.45</v>
          </cell>
          <cell r="BE36">
            <v>9.8500000000000014</v>
          </cell>
        </row>
        <row r="37">
          <cell r="C37">
            <v>4.3500000000000005</v>
          </cell>
          <cell r="D37">
            <v>4.2</v>
          </cell>
          <cell r="E37">
            <v>4</v>
          </cell>
          <cell r="F37">
            <v>3.85</v>
          </cell>
          <cell r="G37">
            <v>3.8000000000000003</v>
          </cell>
          <cell r="H37">
            <v>3.7</v>
          </cell>
          <cell r="I37">
            <v>3.5</v>
          </cell>
          <cell r="J37">
            <v>3.3000000000000003</v>
          </cell>
          <cell r="K37">
            <v>3.3000000000000003</v>
          </cell>
          <cell r="L37">
            <v>3.3000000000000003</v>
          </cell>
          <cell r="M37">
            <v>3.7</v>
          </cell>
          <cell r="N37">
            <v>3.95</v>
          </cell>
          <cell r="O37">
            <v>4.2</v>
          </cell>
          <cell r="P37">
            <v>4.45</v>
          </cell>
          <cell r="Q37">
            <v>4.7</v>
          </cell>
          <cell r="R37">
            <v>4.95</v>
          </cell>
          <cell r="S37">
            <v>5.4</v>
          </cell>
          <cell r="T37">
            <v>5.7</v>
          </cell>
          <cell r="U37">
            <v>5.4</v>
          </cell>
          <cell r="V37">
            <v>5.0500000000000007</v>
          </cell>
          <cell r="W37">
            <v>4.9000000000000004</v>
          </cell>
          <cell r="X37">
            <v>4.55</v>
          </cell>
          <cell r="Y37">
            <v>4.25</v>
          </cell>
          <cell r="Z37">
            <v>3.7</v>
          </cell>
          <cell r="AA37">
            <v>3.1500000000000004</v>
          </cell>
          <cell r="AB37">
            <v>1.75</v>
          </cell>
          <cell r="AC37">
            <v>1.75</v>
          </cell>
          <cell r="AD37">
            <v>1.75</v>
          </cell>
          <cell r="AE37">
            <v>1.75</v>
          </cell>
          <cell r="AF37">
            <v>5.25</v>
          </cell>
          <cell r="AG37">
            <v>1.75</v>
          </cell>
          <cell r="AH37">
            <v>1.75</v>
          </cell>
          <cell r="AI37">
            <v>1.75</v>
          </cell>
          <cell r="AJ37">
            <v>2.8000000000000003</v>
          </cell>
          <cell r="AK37">
            <v>3.1500000000000004</v>
          </cell>
          <cell r="AL37">
            <v>4.7</v>
          </cell>
          <cell r="AM37">
            <v>5.7</v>
          </cell>
          <cell r="AN37">
            <v>5.6000000000000005</v>
          </cell>
          <cell r="AO37">
            <v>6.1000000000000005</v>
          </cell>
          <cell r="AP37">
            <v>3.45</v>
          </cell>
          <cell r="AQ37">
            <v>3.8000000000000003</v>
          </cell>
          <cell r="AR37">
            <v>8.15</v>
          </cell>
          <cell r="AS37">
            <v>4.25</v>
          </cell>
          <cell r="AT37">
            <v>5.5500000000000007</v>
          </cell>
          <cell r="AU37">
            <v>5.9</v>
          </cell>
          <cell r="AV37">
            <v>6.1000000000000005</v>
          </cell>
          <cell r="AW37">
            <v>6.25</v>
          </cell>
          <cell r="AX37">
            <v>6.8500000000000005</v>
          </cell>
          <cell r="AY37">
            <v>6.8000000000000007</v>
          </cell>
          <cell r="AZ37">
            <v>7.0500000000000007</v>
          </cell>
          <cell r="BA37">
            <v>7.15</v>
          </cell>
          <cell r="BB37">
            <v>7.25</v>
          </cell>
          <cell r="BC37">
            <v>7.3000000000000007</v>
          </cell>
          <cell r="BD37">
            <v>7.5</v>
          </cell>
          <cell r="BE37">
            <v>9.9500000000000011</v>
          </cell>
        </row>
        <row r="38">
          <cell r="C38">
            <v>4.4000000000000004</v>
          </cell>
          <cell r="D38">
            <v>4.2</v>
          </cell>
          <cell r="E38">
            <v>4.05</v>
          </cell>
          <cell r="F38">
            <v>3.9000000000000004</v>
          </cell>
          <cell r="G38">
            <v>3.85</v>
          </cell>
          <cell r="H38">
            <v>3.75</v>
          </cell>
          <cell r="I38">
            <v>3.6</v>
          </cell>
          <cell r="J38">
            <v>3.4000000000000004</v>
          </cell>
          <cell r="K38">
            <v>3.4000000000000004</v>
          </cell>
          <cell r="L38">
            <v>3.4000000000000004</v>
          </cell>
          <cell r="M38">
            <v>3.8000000000000003</v>
          </cell>
          <cell r="N38">
            <v>4</v>
          </cell>
          <cell r="O38">
            <v>4.25</v>
          </cell>
          <cell r="P38">
            <v>4.5</v>
          </cell>
          <cell r="Q38">
            <v>4.75</v>
          </cell>
          <cell r="R38">
            <v>5</v>
          </cell>
          <cell r="S38">
            <v>5.45</v>
          </cell>
          <cell r="T38">
            <v>5.75</v>
          </cell>
          <cell r="U38">
            <v>5.45</v>
          </cell>
          <cell r="V38">
            <v>5.1000000000000005</v>
          </cell>
          <cell r="W38">
            <v>4.95</v>
          </cell>
          <cell r="X38">
            <v>4.6000000000000005</v>
          </cell>
          <cell r="Y38">
            <v>4.3</v>
          </cell>
          <cell r="Z38">
            <v>3.75</v>
          </cell>
          <cell r="AA38">
            <v>3.25</v>
          </cell>
          <cell r="AB38">
            <v>1.75</v>
          </cell>
          <cell r="AC38">
            <v>1.75</v>
          </cell>
          <cell r="AD38">
            <v>1.75</v>
          </cell>
          <cell r="AE38">
            <v>1.75</v>
          </cell>
          <cell r="AF38">
            <v>1.75</v>
          </cell>
          <cell r="AG38">
            <v>5.25</v>
          </cell>
          <cell r="AH38">
            <v>1.75</v>
          </cell>
          <cell r="AI38">
            <v>1.75</v>
          </cell>
          <cell r="AJ38">
            <v>2.8000000000000003</v>
          </cell>
          <cell r="AK38">
            <v>3.0500000000000003</v>
          </cell>
          <cell r="AL38">
            <v>4.75</v>
          </cell>
          <cell r="AM38">
            <v>5.75</v>
          </cell>
          <cell r="AN38">
            <v>5.65</v>
          </cell>
          <cell r="AO38">
            <v>6.15</v>
          </cell>
          <cell r="AP38">
            <v>3.35</v>
          </cell>
          <cell r="AQ38">
            <v>3.7</v>
          </cell>
          <cell r="AR38">
            <v>8.0500000000000007</v>
          </cell>
          <cell r="AS38">
            <v>4.1500000000000004</v>
          </cell>
          <cell r="AT38">
            <v>5.6000000000000005</v>
          </cell>
          <cell r="AU38">
            <v>5.95</v>
          </cell>
          <cell r="AV38">
            <v>6.15</v>
          </cell>
          <cell r="AW38">
            <v>6.3000000000000007</v>
          </cell>
          <cell r="AX38">
            <v>6.9</v>
          </cell>
          <cell r="AY38">
            <v>6.8500000000000005</v>
          </cell>
          <cell r="AZ38">
            <v>7.1000000000000005</v>
          </cell>
          <cell r="BA38">
            <v>7.2</v>
          </cell>
          <cell r="BB38">
            <v>7.3000000000000007</v>
          </cell>
          <cell r="BC38">
            <v>7.3500000000000005</v>
          </cell>
          <cell r="BD38">
            <v>7.5500000000000007</v>
          </cell>
          <cell r="BE38">
            <v>10</v>
          </cell>
        </row>
        <row r="39">
          <cell r="C39">
            <v>4.55</v>
          </cell>
          <cell r="D39">
            <v>4.3500000000000005</v>
          </cell>
          <cell r="E39">
            <v>4.2</v>
          </cell>
          <cell r="F39">
            <v>4.05</v>
          </cell>
          <cell r="G39">
            <v>4</v>
          </cell>
          <cell r="H39">
            <v>3.9000000000000004</v>
          </cell>
          <cell r="I39">
            <v>3.8000000000000003</v>
          </cell>
          <cell r="J39">
            <v>3.6500000000000004</v>
          </cell>
          <cell r="K39">
            <v>3.6500000000000004</v>
          </cell>
          <cell r="L39">
            <v>3.6500000000000004</v>
          </cell>
          <cell r="M39">
            <v>3.95</v>
          </cell>
          <cell r="N39">
            <v>4.1000000000000005</v>
          </cell>
          <cell r="O39">
            <v>4.4000000000000004</v>
          </cell>
          <cell r="P39">
            <v>4.6000000000000005</v>
          </cell>
          <cell r="Q39">
            <v>4.8500000000000005</v>
          </cell>
          <cell r="R39">
            <v>5.15</v>
          </cell>
          <cell r="S39">
            <v>5.6000000000000005</v>
          </cell>
          <cell r="T39">
            <v>5.9</v>
          </cell>
          <cell r="U39">
            <v>5.6000000000000005</v>
          </cell>
          <cell r="V39">
            <v>5.25</v>
          </cell>
          <cell r="W39">
            <v>5.1000000000000005</v>
          </cell>
          <cell r="X39">
            <v>4.75</v>
          </cell>
          <cell r="Y39">
            <v>4.4000000000000004</v>
          </cell>
          <cell r="Z39">
            <v>3.9000000000000004</v>
          </cell>
          <cell r="AA39">
            <v>3.45</v>
          </cell>
          <cell r="AB39">
            <v>1.75</v>
          </cell>
          <cell r="AC39">
            <v>1.75</v>
          </cell>
          <cell r="AD39">
            <v>1.75</v>
          </cell>
          <cell r="AE39">
            <v>1.75</v>
          </cell>
          <cell r="AF39">
            <v>1.75</v>
          </cell>
          <cell r="AG39">
            <v>1.75</v>
          </cell>
          <cell r="AH39">
            <v>5.25</v>
          </cell>
          <cell r="AI39">
            <v>1.75</v>
          </cell>
          <cell r="AJ39">
            <v>2.8000000000000003</v>
          </cell>
          <cell r="AK39">
            <v>2.95</v>
          </cell>
          <cell r="AL39">
            <v>4.8500000000000005</v>
          </cell>
          <cell r="AM39">
            <v>5.9</v>
          </cell>
          <cell r="AN39">
            <v>5.8000000000000007</v>
          </cell>
          <cell r="AO39">
            <v>6.25</v>
          </cell>
          <cell r="AP39">
            <v>3.1</v>
          </cell>
          <cell r="AQ39">
            <v>3.5</v>
          </cell>
          <cell r="AR39">
            <v>7.8500000000000005</v>
          </cell>
          <cell r="AS39">
            <v>3.95</v>
          </cell>
          <cell r="AT39">
            <v>5.75</v>
          </cell>
          <cell r="AU39">
            <v>6.1000000000000005</v>
          </cell>
          <cell r="AV39">
            <v>6.3000000000000007</v>
          </cell>
          <cell r="AW39">
            <v>6.4</v>
          </cell>
          <cell r="AX39">
            <v>7</v>
          </cell>
          <cell r="AY39">
            <v>7</v>
          </cell>
          <cell r="AZ39">
            <v>7.25</v>
          </cell>
          <cell r="BA39">
            <v>7.3000000000000007</v>
          </cell>
          <cell r="BB39">
            <v>7.45</v>
          </cell>
          <cell r="BC39">
            <v>7.45</v>
          </cell>
          <cell r="BD39">
            <v>7.7</v>
          </cell>
          <cell r="BE39">
            <v>10.100000000000001</v>
          </cell>
        </row>
        <row r="40">
          <cell r="C40">
            <v>4.6000000000000005</v>
          </cell>
          <cell r="D40">
            <v>4.4000000000000004</v>
          </cell>
          <cell r="E40">
            <v>4.25</v>
          </cell>
          <cell r="F40">
            <v>4.1000000000000005</v>
          </cell>
          <cell r="G40">
            <v>4.05</v>
          </cell>
          <cell r="H40">
            <v>3.95</v>
          </cell>
          <cell r="I40">
            <v>3.85</v>
          </cell>
          <cell r="J40">
            <v>3.75</v>
          </cell>
          <cell r="K40">
            <v>3.75</v>
          </cell>
          <cell r="L40">
            <v>3.75</v>
          </cell>
          <cell r="M40">
            <v>4</v>
          </cell>
          <cell r="N40">
            <v>4.2</v>
          </cell>
          <cell r="O40">
            <v>4.45</v>
          </cell>
          <cell r="P40">
            <v>4.6500000000000004</v>
          </cell>
          <cell r="Q40">
            <v>4.95</v>
          </cell>
          <cell r="R40">
            <v>5.2</v>
          </cell>
          <cell r="S40">
            <v>5.65</v>
          </cell>
          <cell r="T40">
            <v>5.95</v>
          </cell>
          <cell r="U40">
            <v>5.65</v>
          </cell>
          <cell r="V40">
            <v>5.3000000000000007</v>
          </cell>
          <cell r="W40">
            <v>5.15</v>
          </cell>
          <cell r="X40">
            <v>4.8000000000000007</v>
          </cell>
          <cell r="Y40">
            <v>4.5</v>
          </cell>
          <cell r="Z40">
            <v>3.95</v>
          </cell>
          <cell r="AA40">
            <v>3.6</v>
          </cell>
          <cell r="AB40">
            <v>1.8</v>
          </cell>
          <cell r="AC40">
            <v>1.8</v>
          </cell>
          <cell r="AD40">
            <v>1.8</v>
          </cell>
          <cell r="AE40">
            <v>1.8</v>
          </cell>
          <cell r="AF40">
            <v>1.75</v>
          </cell>
          <cell r="AG40">
            <v>1.75</v>
          </cell>
          <cell r="AH40">
            <v>1.75</v>
          </cell>
          <cell r="AI40">
            <v>5.25</v>
          </cell>
          <cell r="AJ40">
            <v>2.8000000000000003</v>
          </cell>
          <cell r="AK40">
            <v>2.95</v>
          </cell>
          <cell r="AL40">
            <v>4.95</v>
          </cell>
          <cell r="AM40">
            <v>5.95</v>
          </cell>
          <cell r="AN40">
            <v>5.8500000000000005</v>
          </cell>
          <cell r="AO40">
            <v>6.3000000000000007</v>
          </cell>
          <cell r="AP40">
            <v>2.95</v>
          </cell>
          <cell r="AQ40">
            <v>3.35</v>
          </cell>
          <cell r="AR40">
            <v>7.7</v>
          </cell>
          <cell r="AS40">
            <v>3.8000000000000003</v>
          </cell>
          <cell r="AT40">
            <v>5.8000000000000007</v>
          </cell>
          <cell r="AU40">
            <v>6.15</v>
          </cell>
          <cell r="AV40">
            <v>6.3500000000000005</v>
          </cell>
          <cell r="AW40">
            <v>6.45</v>
          </cell>
          <cell r="AX40">
            <v>7.1000000000000005</v>
          </cell>
          <cell r="AY40">
            <v>7.0500000000000007</v>
          </cell>
          <cell r="AZ40">
            <v>7.3000000000000007</v>
          </cell>
          <cell r="BA40">
            <v>7.4</v>
          </cell>
          <cell r="BB40">
            <v>7.5</v>
          </cell>
          <cell r="BC40">
            <v>7.5500000000000007</v>
          </cell>
          <cell r="BD40">
            <v>7.75</v>
          </cell>
          <cell r="BE40">
            <v>10.200000000000001</v>
          </cell>
        </row>
        <row r="41">
          <cell r="C41">
            <v>4.75</v>
          </cell>
          <cell r="D41">
            <v>4.55</v>
          </cell>
          <cell r="E41">
            <v>4.4000000000000004</v>
          </cell>
          <cell r="F41">
            <v>4.2</v>
          </cell>
          <cell r="G41">
            <v>4.1500000000000004</v>
          </cell>
          <cell r="H41">
            <v>4.05</v>
          </cell>
          <cell r="I41">
            <v>3.95</v>
          </cell>
          <cell r="J41">
            <v>3.85</v>
          </cell>
          <cell r="K41">
            <v>3.85</v>
          </cell>
          <cell r="L41">
            <v>3.85</v>
          </cell>
          <cell r="M41">
            <v>4.1500000000000004</v>
          </cell>
          <cell r="N41">
            <v>4.3</v>
          </cell>
          <cell r="O41">
            <v>4.55</v>
          </cell>
          <cell r="P41">
            <v>4.8000000000000007</v>
          </cell>
          <cell r="Q41">
            <v>5.0500000000000007</v>
          </cell>
          <cell r="R41">
            <v>5.3000000000000007</v>
          </cell>
          <cell r="S41">
            <v>5.75</v>
          </cell>
          <cell r="T41">
            <v>6.1000000000000005</v>
          </cell>
          <cell r="U41">
            <v>5.8000000000000007</v>
          </cell>
          <cell r="V41">
            <v>5.4</v>
          </cell>
          <cell r="W41">
            <v>5.25</v>
          </cell>
          <cell r="X41">
            <v>4.95</v>
          </cell>
          <cell r="Y41">
            <v>4.6000000000000005</v>
          </cell>
          <cell r="Z41">
            <v>4.1000000000000005</v>
          </cell>
          <cell r="AA41">
            <v>3.8000000000000003</v>
          </cell>
          <cell r="AB41">
            <v>3</v>
          </cell>
          <cell r="AC41">
            <v>3</v>
          </cell>
          <cell r="AD41">
            <v>3</v>
          </cell>
          <cell r="AE41">
            <v>3</v>
          </cell>
          <cell r="AF41">
            <v>2.8000000000000003</v>
          </cell>
          <cell r="AG41">
            <v>2.8000000000000003</v>
          </cell>
          <cell r="AH41">
            <v>2.8000000000000003</v>
          </cell>
          <cell r="AI41">
            <v>2.8000000000000003</v>
          </cell>
          <cell r="AJ41">
            <v>5.25</v>
          </cell>
          <cell r="AK41">
            <v>2.95</v>
          </cell>
          <cell r="AL41">
            <v>5.0500000000000007</v>
          </cell>
          <cell r="AM41">
            <v>6.0500000000000007</v>
          </cell>
          <cell r="AN41">
            <v>5.95</v>
          </cell>
          <cell r="AO41">
            <v>6.45</v>
          </cell>
          <cell r="AP41">
            <v>2.95</v>
          </cell>
          <cell r="AQ41">
            <v>2.95</v>
          </cell>
          <cell r="AR41">
            <v>7.5</v>
          </cell>
          <cell r="AS41">
            <v>3.6</v>
          </cell>
          <cell r="AT41">
            <v>5.9</v>
          </cell>
          <cell r="AU41">
            <v>6.25</v>
          </cell>
          <cell r="AV41">
            <v>6.5</v>
          </cell>
          <cell r="AW41">
            <v>6.6000000000000005</v>
          </cell>
          <cell r="AX41">
            <v>7.2</v>
          </cell>
          <cell r="AY41">
            <v>7.15</v>
          </cell>
          <cell r="AZ41">
            <v>7.4</v>
          </cell>
          <cell r="BA41">
            <v>7.5</v>
          </cell>
          <cell r="BB41">
            <v>7.65</v>
          </cell>
          <cell r="BC41">
            <v>7.65</v>
          </cell>
          <cell r="BD41">
            <v>7.8500000000000005</v>
          </cell>
          <cell r="BE41">
            <v>10.3</v>
          </cell>
        </row>
        <row r="42">
          <cell r="C42">
            <v>4.7</v>
          </cell>
          <cell r="D42">
            <v>4.5</v>
          </cell>
          <cell r="E42">
            <v>4.3500000000000005</v>
          </cell>
          <cell r="F42">
            <v>4.2</v>
          </cell>
          <cell r="G42">
            <v>4.1500000000000004</v>
          </cell>
          <cell r="H42">
            <v>4.05</v>
          </cell>
          <cell r="I42">
            <v>3.95</v>
          </cell>
          <cell r="J42">
            <v>3.85</v>
          </cell>
          <cell r="K42">
            <v>3.85</v>
          </cell>
          <cell r="L42">
            <v>3.85</v>
          </cell>
          <cell r="M42">
            <v>4.1000000000000005</v>
          </cell>
          <cell r="N42">
            <v>4.3</v>
          </cell>
          <cell r="O42">
            <v>4.55</v>
          </cell>
          <cell r="P42">
            <v>4.75</v>
          </cell>
          <cell r="Q42">
            <v>5.0500000000000007</v>
          </cell>
          <cell r="R42">
            <v>5.3000000000000007</v>
          </cell>
          <cell r="S42">
            <v>5.75</v>
          </cell>
          <cell r="T42">
            <v>6.0500000000000007</v>
          </cell>
          <cell r="U42">
            <v>5.75</v>
          </cell>
          <cell r="V42">
            <v>5.4</v>
          </cell>
          <cell r="W42">
            <v>5.25</v>
          </cell>
          <cell r="X42">
            <v>4.9000000000000004</v>
          </cell>
          <cell r="Y42">
            <v>4.55</v>
          </cell>
          <cell r="Z42">
            <v>4.05</v>
          </cell>
          <cell r="AA42">
            <v>3.8000000000000003</v>
          </cell>
          <cell r="AB42">
            <v>3.3000000000000003</v>
          </cell>
          <cell r="AC42">
            <v>3.3000000000000003</v>
          </cell>
          <cell r="AD42">
            <v>3.3000000000000003</v>
          </cell>
          <cell r="AE42">
            <v>3.3000000000000003</v>
          </cell>
          <cell r="AF42">
            <v>3.1500000000000004</v>
          </cell>
          <cell r="AG42">
            <v>3.0500000000000003</v>
          </cell>
          <cell r="AH42">
            <v>2.95</v>
          </cell>
          <cell r="AI42">
            <v>2.95</v>
          </cell>
          <cell r="AJ42">
            <v>2.95</v>
          </cell>
          <cell r="AK42">
            <v>5.25</v>
          </cell>
          <cell r="AL42">
            <v>5.0500000000000007</v>
          </cell>
          <cell r="AM42">
            <v>6.0500000000000007</v>
          </cell>
          <cell r="AN42">
            <v>5.95</v>
          </cell>
          <cell r="AO42">
            <v>6.4</v>
          </cell>
          <cell r="AP42">
            <v>2.95</v>
          </cell>
          <cell r="AQ42">
            <v>2.95</v>
          </cell>
          <cell r="AR42">
            <v>7.3000000000000007</v>
          </cell>
          <cell r="AS42">
            <v>3.45</v>
          </cell>
          <cell r="AT42">
            <v>5.9</v>
          </cell>
          <cell r="AU42">
            <v>6.25</v>
          </cell>
          <cell r="AV42">
            <v>6.45</v>
          </cell>
          <cell r="AW42">
            <v>6.5500000000000007</v>
          </cell>
          <cell r="AX42">
            <v>7.15</v>
          </cell>
          <cell r="AY42">
            <v>7.15</v>
          </cell>
          <cell r="AZ42">
            <v>7.4</v>
          </cell>
          <cell r="BA42">
            <v>7.45</v>
          </cell>
          <cell r="BB42">
            <v>7.6000000000000005</v>
          </cell>
          <cell r="BC42">
            <v>7.65</v>
          </cell>
          <cell r="BD42">
            <v>7.8500000000000005</v>
          </cell>
          <cell r="BE42">
            <v>10.3</v>
          </cell>
        </row>
        <row r="43">
          <cell r="C43">
            <v>3.9000000000000004</v>
          </cell>
          <cell r="D43">
            <v>3.7</v>
          </cell>
          <cell r="E43">
            <v>3.5500000000000003</v>
          </cell>
          <cell r="F43">
            <v>3.35</v>
          </cell>
          <cell r="G43">
            <v>3.35</v>
          </cell>
          <cell r="H43">
            <v>3.25</v>
          </cell>
          <cell r="I43">
            <v>3.1</v>
          </cell>
          <cell r="J43">
            <v>3.0500000000000003</v>
          </cell>
          <cell r="K43">
            <v>3.0500000000000003</v>
          </cell>
          <cell r="L43">
            <v>3.0500000000000003</v>
          </cell>
          <cell r="M43">
            <v>2.6500000000000004</v>
          </cell>
          <cell r="N43">
            <v>2.35</v>
          </cell>
          <cell r="O43">
            <v>1.75</v>
          </cell>
          <cell r="P43">
            <v>1.75</v>
          </cell>
          <cell r="Q43">
            <v>1.75</v>
          </cell>
          <cell r="R43">
            <v>2.4000000000000004</v>
          </cell>
          <cell r="S43">
            <v>3.0500000000000003</v>
          </cell>
          <cell r="T43">
            <v>3.4000000000000004</v>
          </cell>
          <cell r="U43">
            <v>4.8000000000000007</v>
          </cell>
          <cell r="V43">
            <v>4.4000000000000004</v>
          </cell>
          <cell r="W43">
            <v>4.25</v>
          </cell>
          <cell r="X43">
            <v>3.95</v>
          </cell>
          <cell r="Y43">
            <v>3.6</v>
          </cell>
          <cell r="Z43">
            <v>3.1</v>
          </cell>
          <cell r="AA43">
            <v>3.1500000000000004</v>
          </cell>
          <cell r="AB43">
            <v>4.6000000000000005</v>
          </cell>
          <cell r="AC43">
            <v>4.6000000000000005</v>
          </cell>
          <cell r="AD43">
            <v>4.6000000000000005</v>
          </cell>
          <cell r="AE43">
            <v>4.6000000000000005</v>
          </cell>
          <cell r="AF43">
            <v>4.7</v>
          </cell>
          <cell r="AG43">
            <v>4.75</v>
          </cell>
          <cell r="AH43">
            <v>4.8500000000000005</v>
          </cell>
          <cell r="AI43">
            <v>4.95</v>
          </cell>
          <cell r="AJ43">
            <v>5.0500000000000007</v>
          </cell>
          <cell r="AK43">
            <v>5.0500000000000007</v>
          </cell>
          <cell r="AL43">
            <v>5.25</v>
          </cell>
          <cell r="AM43">
            <v>1.75</v>
          </cell>
          <cell r="AN43">
            <v>4.95</v>
          </cell>
          <cell r="AO43">
            <v>5.45</v>
          </cell>
          <cell r="AP43">
            <v>5.2</v>
          </cell>
          <cell r="AQ43">
            <v>5.45</v>
          </cell>
          <cell r="AR43">
            <v>9.65</v>
          </cell>
          <cell r="AS43">
            <v>5.75</v>
          </cell>
          <cell r="AT43">
            <v>1.75</v>
          </cell>
          <cell r="AU43">
            <v>3.6</v>
          </cell>
          <cell r="AV43">
            <v>3.8000000000000003</v>
          </cell>
          <cell r="AW43">
            <v>5.6000000000000005</v>
          </cell>
          <cell r="AX43">
            <v>6.2</v>
          </cell>
          <cell r="AY43">
            <v>4.5</v>
          </cell>
          <cell r="AZ43">
            <v>4.75</v>
          </cell>
          <cell r="BA43">
            <v>4.8500000000000005</v>
          </cell>
          <cell r="BB43">
            <v>5</v>
          </cell>
          <cell r="BC43">
            <v>5</v>
          </cell>
          <cell r="BD43">
            <v>5.2</v>
          </cell>
          <cell r="BE43">
            <v>8.35</v>
          </cell>
        </row>
        <row r="44">
          <cell r="C44">
            <v>4.9000000000000004</v>
          </cell>
          <cell r="D44">
            <v>4.7</v>
          </cell>
          <cell r="E44">
            <v>4.55</v>
          </cell>
          <cell r="F44">
            <v>4.4000000000000004</v>
          </cell>
          <cell r="G44">
            <v>4.3500000000000005</v>
          </cell>
          <cell r="H44">
            <v>4.25</v>
          </cell>
          <cell r="I44">
            <v>4.1500000000000004</v>
          </cell>
          <cell r="J44">
            <v>4.05</v>
          </cell>
          <cell r="K44">
            <v>4.05</v>
          </cell>
          <cell r="L44">
            <v>4.05</v>
          </cell>
          <cell r="M44">
            <v>3.8000000000000003</v>
          </cell>
          <cell r="N44">
            <v>3.6500000000000004</v>
          </cell>
          <cell r="O44">
            <v>3.35</v>
          </cell>
          <cell r="P44">
            <v>1.75</v>
          </cell>
          <cell r="Q44">
            <v>3.4000000000000004</v>
          </cell>
          <cell r="R44">
            <v>3.7</v>
          </cell>
          <cell r="S44">
            <v>4.1500000000000004</v>
          </cell>
          <cell r="T44">
            <v>4.45</v>
          </cell>
          <cell r="U44">
            <v>5.8000000000000007</v>
          </cell>
          <cell r="V44">
            <v>5.4</v>
          </cell>
          <cell r="W44">
            <v>5.3000000000000007</v>
          </cell>
          <cell r="X44">
            <v>4.95</v>
          </cell>
          <cell r="Y44">
            <v>4.6000000000000005</v>
          </cell>
          <cell r="Z44">
            <v>4.1500000000000004</v>
          </cell>
          <cell r="AA44">
            <v>4.1500000000000004</v>
          </cell>
          <cell r="AB44">
            <v>5.65</v>
          </cell>
          <cell r="AC44">
            <v>5.65</v>
          </cell>
          <cell r="AD44">
            <v>5.65</v>
          </cell>
          <cell r="AE44">
            <v>5.65</v>
          </cell>
          <cell r="AF44">
            <v>5.7</v>
          </cell>
          <cell r="AG44">
            <v>5.75</v>
          </cell>
          <cell r="AH44">
            <v>5.9</v>
          </cell>
          <cell r="AI44">
            <v>5.95</v>
          </cell>
          <cell r="AJ44">
            <v>6.0500000000000007</v>
          </cell>
          <cell r="AK44">
            <v>6.0500000000000007</v>
          </cell>
          <cell r="AL44">
            <v>1.75</v>
          </cell>
          <cell r="AM44">
            <v>5.25</v>
          </cell>
          <cell r="AN44">
            <v>6</v>
          </cell>
          <cell r="AO44">
            <v>6.45</v>
          </cell>
          <cell r="AP44">
            <v>6.2</v>
          </cell>
          <cell r="AQ44">
            <v>6.45</v>
          </cell>
          <cell r="AR44">
            <v>10.700000000000001</v>
          </cell>
          <cell r="AS44">
            <v>6.75</v>
          </cell>
          <cell r="AT44">
            <v>1.75</v>
          </cell>
          <cell r="AU44">
            <v>4.6500000000000004</v>
          </cell>
          <cell r="AV44">
            <v>4.8500000000000005</v>
          </cell>
          <cell r="AW44">
            <v>6.6000000000000005</v>
          </cell>
          <cell r="AX44">
            <v>7.2</v>
          </cell>
          <cell r="AY44">
            <v>5.5</v>
          </cell>
          <cell r="AZ44">
            <v>5.75</v>
          </cell>
          <cell r="BA44">
            <v>5.8500000000000005</v>
          </cell>
          <cell r="BB44">
            <v>6</v>
          </cell>
          <cell r="BC44">
            <v>6</v>
          </cell>
          <cell r="BD44">
            <v>6.25</v>
          </cell>
          <cell r="BE44">
            <v>9.65</v>
          </cell>
        </row>
        <row r="45">
          <cell r="C45">
            <v>4.45</v>
          </cell>
          <cell r="D45">
            <v>4.3</v>
          </cell>
          <cell r="E45">
            <v>4.1500000000000004</v>
          </cell>
          <cell r="F45">
            <v>3.95</v>
          </cell>
          <cell r="G45">
            <v>3.9000000000000004</v>
          </cell>
          <cell r="H45">
            <v>3.9000000000000004</v>
          </cell>
          <cell r="I45">
            <v>3.9000000000000004</v>
          </cell>
          <cell r="J45">
            <v>3.9000000000000004</v>
          </cell>
          <cell r="K45">
            <v>3.9000000000000004</v>
          </cell>
          <cell r="L45">
            <v>3.9000000000000004</v>
          </cell>
          <cell r="M45">
            <v>4.05</v>
          </cell>
          <cell r="N45">
            <v>4.25</v>
          </cell>
          <cell r="O45">
            <v>4.5</v>
          </cell>
          <cell r="P45">
            <v>4.7</v>
          </cell>
          <cell r="Q45">
            <v>4.95</v>
          </cell>
          <cell r="R45">
            <v>5.25</v>
          </cell>
          <cell r="S45">
            <v>5.7</v>
          </cell>
          <cell r="T45">
            <v>6</v>
          </cell>
          <cell r="U45">
            <v>1.75</v>
          </cell>
          <cell r="V45">
            <v>1.75</v>
          </cell>
          <cell r="W45">
            <v>1.75</v>
          </cell>
          <cell r="X45">
            <v>2.8000000000000003</v>
          </cell>
          <cell r="Y45">
            <v>3.25</v>
          </cell>
          <cell r="Z45">
            <v>3.75</v>
          </cell>
          <cell r="AA45">
            <v>4.05</v>
          </cell>
          <cell r="AB45">
            <v>5.5500000000000007</v>
          </cell>
          <cell r="AC45">
            <v>5.5500000000000007</v>
          </cell>
          <cell r="AD45">
            <v>5.5500000000000007</v>
          </cell>
          <cell r="AE45">
            <v>5.5500000000000007</v>
          </cell>
          <cell r="AF45">
            <v>5.6000000000000005</v>
          </cell>
          <cell r="AG45">
            <v>5.65</v>
          </cell>
          <cell r="AH45">
            <v>5.8000000000000007</v>
          </cell>
          <cell r="AI45">
            <v>5.8500000000000005</v>
          </cell>
          <cell r="AJ45">
            <v>5.95</v>
          </cell>
          <cell r="AK45">
            <v>5.95</v>
          </cell>
          <cell r="AL45">
            <v>4.95</v>
          </cell>
          <cell r="AM45">
            <v>6</v>
          </cell>
          <cell r="AN45">
            <v>5.25</v>
          </cell>
          <cell r="AO45">
            <v>1.75</v>
          </cell>
          <cell r="AP45">
            <v>6.1000000000000005</v>
          </cell>
          <cell r="AQ45">
            <v>6.3500000000000005</v>
          </cell>
          <cell r="AR45">
            <v>10.600000000000001</v>
          </cell>
          <cell r="AS45">
            <v>6.65</v>
          </cell>
          <cell r="AT45">
            <v>5.8500000000000005</v>
          </cell>
          <cell r="AU45">
            <v>6.2</v>
          </cell>
          <cell r="AV45">
            <v>6.4</v>
          </cell>
          <cell r="AW45">
            <v>1.75</v>
          </cell>
          <cell r="AX45">
            <v>3.1</v>
          </cell>
          <cell r="AY45">
            <v>7.0500000000000007</v>
          </cell>
          <cell r="AZ45">
            <v>7.3500000000000005</v>
          </cell>
          <cell r="BA45">
            <v>7.4</v>
          </cell>
          <cell r="BB45">
            <v>7.5500000000000007</v>
          </cell>
          <cell r="BC45">
            <v>7.5500000000000007</v>
          </cell>
          <cell r="BD45">
            <v>7.8000000000000007</v>
          </cell>
          <cell r="BE45">
            <v>10.25</v>
          </cell>
        </row>
        <row r="46">
          <cell r="C46">
            <v>4.95</v>
          </cell>
          <cell r="D46">
            <v>4.75</v>
          </cell>
          <cell r="E46">
            <v>4.6000000000000005</v>
          </cell>
          <cell r="F46">
            <v>4.45</v>
          </cell>
          <cell r="G46">
            <v>4.4000000000000004</v>
          </cell>
          <cell r="H46">
            <v>4.3500000000000005</v>
          </cell>
          <cell r="I46">
            <v>4.3500000000000005</v>
          </cell>
          <cell r="J46">
            <v>4.4000000000000004</v>
          </cell>
          <cell r="K46">
            <v>4.4000000000000004</v>
          </cell>
          <cell r="L46">
            <v>4.4000000000000004</v>
          </cell>
          <cell r="M46">
            <v>4.5</v>
          </cell>
          <cell r="N46">
            <v>4.7</v>
          </cell>
          <cell r="O46">
            <v>4.95</v>
          </cell>
          <cell r="P46">
            <v>5.2</v>
          </cell>
          <cell r="Q46">
            <v>5.45</v>
          </cell>
          <cell r="R46">
            <v>5.7</v>
          </cell>
          <cell r="S46">
            <v>6.15</v>
          </cell>
          <cell r="T46">
            <v>6.45</v>
          </cell>
          <cell r="U46">
            <v>1.75</v>
          </cell>
          <cell r="V46">
            <v>1.75</v>
          </cell>
          <cell r="W46">
            <v>1.75</v>
          </cell>
          <cell r="X46">
            <v>3.4000000000000004</v>
          </cell>
          <cell r="Y46">
            <v>3.7</v>
          </cell>
          <cell r="Z46">
            <v>4.25</v>
          </cell>
          <cell r="AA46">
            <v>4.5</v>
          </cell>
          <cell r="AB46">
            <v>6</v>
          </cell>
          <cell r="AC46">
            <v>6</v>
          </cell>
          <cell r="AD46">
            <v>6</v>
          </cell>
          <cell r="AE46">
            <v>6</v>
          </cell>
          <cell r="AF46">
            <v>6.1000000000000005</v>
          </cell>
          <cell r="AG46">
            <v>6.15</v>
          </cell>
          <cell r="AH46">
            <v>6.25</v>
          </cell>
          <cell r="AI46">
            <v>6.3000000000000007</v>
          </cell>
          <cell r="AJ46">
            <v>6.45</v>
          </cell>
          <cell r="AK46">
            <v>6.4</v>
          </cell>
          <cell r="AL46">
            <v>5.45</v>
          </cell>
          <cell r="AM46">
            <v>6.45</v>
          </cell>
          <cell r="AN46">
            <v>1.75</v>
          </cell>
          <cell r="AO46">
            <v>5.25</v>
          </cell>
          <cell r="AP46">
            <v>6.6000000000000005</v>
          </cell>
          <cell r="AQ46">
            <v>6.8500000000000005</v>
          </cell>
          <cell r="AR46">
            <v>11.05</v>
          </cell>
          <cell r="AS46">
            <v>7.15</v>
          </cell>
          <cell r="AT46">
            <v>6.3000000000000007</v>
          </cell>
          <cell r="AU46">
            <v>6.65</v>
          </cell>
          <cell r="AV46">
            <v>6.8500000000000005</v>
          </cell>
          <cell r="AW46">
            <v>1.75</v>
          </cell>
          <cell r="AX46">
            <v>1.75</v>
          </cell>
          <cell r="AY46">
            <v>7.5500000000000007</v>
          </cell>
          <cell r="AZ46">
            <v>7.8000000000000007</v>
          </cell>
          <cell r="BA46">
            <v>7.9</v>
          </cell>
          <cell r="BB46">
            <v>8.0500000000000007</v>
          </cell>
          <cell r="BC46">
            <v>8.0500000000000007</v>
          </cell>
          <cell r="BD46">
            <v>8.25</v>
          </cell>
          <cell r="BE46">
            <v>10.700000000000001</v>
          </cell>
        </row>
        <row r="47">
          <cell r="C47">
            <v>4.9000000000000004</v>
          </cell>
          <cell r="D47">
            <v>4.7</v>
          </cell>
          <cell r="E47">
            <v>4.55</v>
          </cell>
          <cell r="F47">
            <v>4.3500000000000005</v>
          </cell>
          <cell r="G47">
            <v>4.3</v>
          </cell>
          <cell r="H47">
            <v>4.2</v>
          </cell>
          <cell r="I47">
            <v>4.1000000000000005</v>
          </cell>
          <cell r="J47">
            <v>4</v>
          </cell>
          <cell r="K47">
            <v>4</v>
          </cell>
          <cell r="L47">
            <v>4</v>
          </cell>
          <cell r="M47">
            <v>4.3</v>
          </cell>
          <cell r="N47">
            <v>4.45</v>
          </cell>
          <cell r="O47">
            <v>4.7</v>
          </cell>
          <cell r="P47">
            <v>4.95</v>
          </cell>
          <cell r="Q47">
            <v>5.2</v>
          </cell>
          <cell r="R47">
            <v>5.45</v>
          </cell>
          <cell r="S47">
            <v>5.9</v>
          </cell>
          <cell r="T47">
            <v>6.25</v>
          </cell>
          <cell r="U47">
            <v>5.95</v>
          </cell>
          <cell r="V47">
            <v>5.5500000000000007</v>
          </cell>
          <cell r="W47">
            <v>5.4</v>
          </cell>
          <cell r="X47">
            <v>5.1000000000000005</v>
          </cell>
          <cell r="Y47">
            <v>4.75</v>
          </cell>
          <cell r="Z47">
            <v>4.25</v>
          </cell>
          <cell r="AA47">
            <v>3.95</v>
          </cell>
          <cell r="AB47">
            <v>3.6</v>
          </cell>
          <cell r="AC47">
            <v>3.6</v>
          </cell>
          <cell r="AD47">
            <v>3.6</v>
          </cell>
          <cell r="AE47">
            <v>3.6</v>
          </cell>
          <cell r="AF47">
            <v>3.45</v>
          </cell>
          <cell r="AG47">
            <v>3.35</v>
          </cell>
          <cell r="AH47">
            <v>3.1</v>
          </cell>
          <cell r="AI47">
            <v>2.95</v>
          </cell>
          <cell r="AJ47">
            <v>2.95</v>
          </cell>
          <cell r="AK47">
            <v>2.95</v>
          </cell>
          <cell r="AL47">
            <v>5.2</v>
          </cell>
          <cell r="AM47">
            <v>6.2</v>
          </cell>
          <cell r="AN47">
            <v>6.1000000000000005</v>
          </cell>
          <cell r="AO47">
            <v>6.6000000000000005</v>
          </cell>
          <cell r="AP47">
            <v>5.25</v>
          </cell>
          <cell r="AQ47">
            <v>2.95</v>
          </cell>
          <cell r="AR47">
            <v>7</v>
          </cell>
          <cell r="AS47">
            <v>2.95</v>
          </cell>
          <cell r="AT47">
            <v>6.0500000000000007</v>
          </cell>
          <cell r="AU47">
            <v>6.4</v>
          </cell>
          <cell r="AV47">
            <v>6.6000000000000005</v>
          </cell>
          <cell r="AW47">
            <v>6.75</v>
          </cell>
          <cell r="AX47">
            <v>7.3500000000000005</v>
          </cell>
          <cell r="AY47">
            <v>7.3000000000000007</v>
          </cell>
          <cell r="AZ47">
            <v>7.5500000000000007</v>
          </cell>
          <cell r="BA47">
            <v>7.65</v>
          </cell>
          <cell r="BB47">
            <v>7.8000000000000007</v>
          </cell>
          <cell r="BC47">
            <v>7.8000000000000007</v>
          </cell>
          <cell r="BD47">
            <v>8</v>
          </cell>
          <cell r="BE47">
            <v>10.450000000000001</v>
          </cell>
        </row>
        <row r="48">
          <cell r="C48">
            <v>5.1000000000000005</v>
          </cell>
          <cell r="D48">
            <v>4.9000000000000004</v>
          </cell>
          <cell r="E48">
            <v>4.75</v>
          </cell>
          <cell r="F48">
            <v>4.6000000000000005</v>
          </cell>
          <cell r="G48">
            <v>4.55</v>
          </cell>
          <cell r="H48">
            <v>4.45</v>
          </cell>
          <cell r="I48">
            <v>4.3500000000000005</v>
          </cell>
          <cell r="J48">
            <v>4.25</v>
          </cell>
          <cell r="K48">
            <v>4.25</v>
          </cell>
          <cell r="L48">
            <v>4.25</v>
          </cell>
          <cell r="M48">
            <v>4.5</v>
          </cell>
          <cell r="N48">
            <v>4.7</v>
          </cell>
          <cell r="O48">
            <v>4.95</v>
          </cell>
          <cell r="P48">
            <v>5.2</v>
          </cell>
          <cell r="Q48">
            <v>5.45</v>
          </cell>
          <cell r="R48">
            <v>5.7</v>
          </cell>
          <cell r="S48">
            <v>6.15</v>
          </cell>
          <cell r="T48">
            <v>6.45</v>
          </cell>
          <cell r="U48">
            <v>6.15</v>
          </cell>
          <cell r="V48">
            <v>5.8000000000000007</v>
          </cell>
          <cell r="W48">
            <v>5.65</v>
          </cell>
          <cell r="X48">
            <v>5.3000000000000007</v>
          </cell>
          <cell r="Y48">
            <v>5</v>
          </cell>
          <cell r="Z48">
            <v>4.45</v>
          </cell>
          <cell r="AA48">
            <v>4.2</v>
          </cell>
          <cell r="AB48">
            <v>3.95</v>
          </cell>
          <cell r="AC48">
            <v>3.95</v>
          </cell>
          <cell r="AD48">
            <v>3.95</v>
          </cell>
          <cell r="AE48">
            <v>3.95</v>
          </cell>
          <cell r="AF48">
            <v>3.8000000000000003</v>
          </cell>
          <cell r="AG48">
            <v>3.7</v>
          </cell>
          <cell r="AH48">
            <v>3.5</v>
          </cell>
          <cell r="AI48">
            <v>3.35</v>
          </cell>
          <cell r="AJ48">
            <v>2.95</v>
          </cell>
          <cell r="AK48">
            <v>2.95</v>
          </cell>
          <cell r="AL48">
            <v>5.45</v>
          </cell>
          <cell r="AM48">
            <v>6.45</v>
          </cell>
          <cell r="AN48">
            <v>6.3500000000000005</v>
          </cell>
          <cell r="AO48">
            <v>6.8500000000000005</v>
          </cell>
          <cell r="AP48">
            <v>2.95</v>
          </cell>
          <cell r="AQ48">
            <v>5.25</v>
          </cell>
          <cell r="AR48">
            <v>7</v>
          </cell>
          <cell r="AS48">
            <v>2.95</v>
          </cell>
          <cell r="AT48">
            <v>6.3000000000000007</v>
          </cell>
          <cell r="AU48">
            <v>6.65</v>
          </cell>
          <cell r="AV48">
            <v>6.8500000000000005</v>
          </cell>
          <cell r="AW48">
            <v>7</v>
          </cell>
          <cell r="AX48">
            <v>7.6000000000000005</v>
          </cell>
          <cell r="AY48">
            <v>7.5500000000000007</v>
          </cell>
          <cell r="AZ48">
            <v>7.8000000000000007</v>
          </cell>
          <cell r="BA48">
            <v>7.9</v>
          </cell>
          <cell r="BB48">
            <v>8</v>
          </cell>
          <cell r="BC48">
            <v>8.0500000000000007</v>
          </cell>
          <cell r="BD48">
            <v>8.25</v>
          </cell>
          <cell r="BE48">
            <v>10.700000000000001</v>
          </cell>
        </row>
        <row r="49">
          <cell r="C49">
            <v>9.35</v>
          </cell>
          <cell r="D49">
            <v>9.15</v>
          </cell>
          <cell r="E49">
            <v>9</v>
          </cell>
          <cell r="F49">
            <v>8.85</v>
          </cell>
          <cell r="G49">
            <v>8.8000000000000007</v>
          </cell>
          <cell r="H49">
            <v>8.7000000000000011</v>
          </cell>
          <cell r="I49">
            <v>8.6</v>
          </cell>
          <cell r="J49">
            <v>8.5</v>
          </cell>
          <cell r="K49">
            <v>8.5</v>
          </cell>
          <cell r="L49">
            <v>8.5</v>
          </cell>
          <cell r="M49">
            <v>8.75</v>
          </cell>
          <cell r="N49">
            <v>8.9500000000000011</v>
          </cell>
          <cell r="O49">
            <v>9.2000000000000011</v>
          </cell>
          <cell r="P49">
            <v>9.4</v>
          </cell>
          <cell r="Q49">
            <v>9.7000000000000011</v>
          </cell>
          <cell r="R49">
            <v>9.9500000000000011</v>
          </cell>
          <cell r="S49">
            <v>10.4</v>
          </cell>
          <cell r="T49">
            <v>10.700000000000001</v>
          </cell>
          <cell r="U49">
            <v>10.4</v>
          </cell>
          <cell r="V49">
            <v>10.050000000000001</v>
          </cell>
          <cell r="W49">
            <v>9.9</v>
          </cell>
          <cell r="X49">
            <v>9.5500000000000007</v>
          </cell>
          <cell r="Y49">
            <v>9.2000000000000011</v>
          </cell>
          <cell r="Z49">
            <v>8.7000000000000011</v>
          </cell>
          <cell r="AA49">
            <v>8.4</v>
          </cell>
          <cell r="AB49">
            <v>8.25</v>
          </cell>
          <cell r="AC49">
            <v>8.25</v>
          </cell>
          <cell r="AD49">
            <v>8.25</v>
          </cell>
          <cell r="AE49">
            <v>8.25</v>
          </cell>
          <cell r="AF49">
            <v>8.15</v>
          </cell>
          <cell r="AG49">
            <v>8.0500000000000007</v>
          </cell>
          <cell r="AH49">
            <v>7.8500000000000005</v>
          </cell>
          <cell r="AI49">
            <v>7.7</v>
          </cell>
          <cell r="AJ49">
            <v>7.5</v>
          </cell>
          <cell r="AK49">
            <v>7.3000000000000007</v>
          </cell>
          <cell r="AL49">
            <v>9.65</v>
          </cell>
          <cell r="AM49">
            <v>10.700000000000001</v>
          </cell>
          <cell r="AN49">
            <v>10.600000000000001</v>
          </cell>
          <cell r="AO49">
            <v>11.05</v>
          </cell>
          <cell r="AP49">
            <v>7</v>
          </cell>
          <cell r="AQ49">
            <v>7</v>
          </cell>
          <cell r="AR49">
            <v>5.25</v>
          </cell>
          <cell r="AS49">
            <v>4.05</v>
          </cell>
          <cell r="AT49">
            <v>10.55</v>
          </cell>
          <cell r="AU49">
            <v>10.9</v>
          </cell>
          <cell r="AV49">
            <v>11.100000000000001</v>
          </cell>
          <cell r="AW49">
            <v>11.200000000000001</v>
          </cell>
          <cell r="AX49">
            <v>11.8</v>
          </cell>
          <cell r="AY49">
            <v>11.8</v>
          </cell>
          <cell r="AZ49">
            <v>12.05</v>
          </cell>
          <cell r="BA49">
            <v>12.100000000000001</v>
          </cell>
          <cell r="BB49">
            <v>12.25</v>
          </cell>
          <cell r="BC49">
            <v>12.25</v>
          </cell>
          <cell r="BD49">
            <v>12.5</v>
          </cell>
          <cell r="BE49">
            <v>14.950000000000001</v>
          </cell>
        </row>
        <row r="50">
          <cell r="C50">
            <v>5.4</v>
          </cell>
          <cell r="D50">
            <v>5.2</v>
          </cell>
          <cell r="E50">
            <v>5.0500000000000007</v>
          </cell>
          <cell r="F50">
            <v>4.9000000000000004</v>
          </cell>
          <cell r="G50">
            <v>4.8500000000000005</v>
          </cell>
          <cell r="H50">
            <v>4.75</v>
          </cell>
          <cell r="I50">
            <v>4.6500000000000004</v>
          </cell>
          <cell r="J50">
            <v>4.55</v>
          </cell>
          <cell r="K50">
            <v>4.55</v>
          </cell>
          <cell r="L50">
            <v>4.55</v>
          </cell>
          <cell r="M50">
            <v>4.8000000000000007</v>
          </cell>
          <cell r="N50">
            <v>5</v>
          </cell>
          <cell r="O50">
            <v>5.25</v>
          </cell>
          <cell r="P50">
            <v>5.5</v>
          </cell>
          <cell r="Q50">
            <v>5.75</v>
          </cell>
          <cell r="R50">
            <v>6</v>
          </cell>
          <cell r="S50">
            <v>6.45</v>
          </cell>
          <cell r="T50">
            <v>6.75</v>
          </cell>
          <cell r="U50">
            <v>6.45</v>
          </cell>
          <cell r="V50">
            <v>6.1000000000000005</v>
          </cell>
          <cell r="W50">
            <v>5.95</v>
          </cell>
          <cell r="X50">
            <v>5.65</v>
          </cell>
          <cell r="Y50">
            <v>5.3000000000000007</v>
          </cell>
          <cell r="Z50">
            <v>4.8000000000000007</v>
          </cell>
          <cell r="AA50">
            <v>4.5</v>
          </cell>
          <cell r="AB50">
            <v>4.3</v>
          </cell>
          <cell r="AC50">
            <v>4.3</v>
          </cell>
          <cell r="AD50">
            <v>4.3</v>
          </cell>
          <cell r="AE50">
            <v>4.3</v>
          </cell>
          <cell r="AF50">
            <v>4.25</v>
          </cell>
          <cell r="AG50">
            <v>4.1500000000000004</v>
          </cell>
          <cell r="AH50">
            <v>3.95</v>
          </cell>
          <cell r="AI50">
            <v>3.8000000000000003</v>
          </cell>
          <cell r="AJ50">
            <v>3.6</v>
          </cell>
          <cell r="AK50">
            <v>3.45</v>
          </cell>
          <cell r="AL50">
            <v>5.75</v>
          </cell>
          <cell r="AM50">
            <v>6.75</v>
          </cell>
          <cell r="AN50">
            <v>6.65</v>
          </cell>
          <cell r="AO50">
            <v>7.15</v>
          </cell>
          <cell r="AP50">
            <v>2.95</v>
          </cell>
          <cell r="AQ50">
            <v>2.95</v>
          </cell>
          <cell r="AR50">
            <v>4.05</v>
          </cell>
          <cell r="AS50">
            <v>5.25</v>
          </cell>
          <cell r="AT50">
            <v>6.6000000000000005</v>
          </cell>
          <cell r="AU50">
            <v>6.95</v>
          </cell>
          <cell r="AV50">
            <v>7.15</v>
          </cell>
          <cell r="AW50">
            <v>7.3000000000000007</v>
          </cell>
          <cell r="AX50">
            <v>7.9</v>
          </cell>
          <cell r="AY50">
            <v>7.8500000000000005</v>
          </cell>
          <cell r="AZ50">
            <v>8.1</v>
          </cell>
          <cell r="BA50">
            <v>8.2000000000000011</v>
          </cell>
          <cell r="BB50">
            <v>8.3000000000000007</v>
          </cell>
          <cell r="BC50">
            <v>8.35</v>
          </cell>
          <cell r="BD50">
            <v>8.5500000000000007</v>
          </cell>
          <cell r="BE50">
            <v>11</v>
          </cell>
        </row>
        <row r="51">
          <cell r="C51">
            <v>4.75</v>
          </cell>
          <cell r="D51">
            <v>4.55</v>
          </cell>
          <cell r="E51">
            <v>4.4000000000000004</v>
          </cell>
          <cell r="F51">
            <v>4.25</v>
          </cell>
          <cell r="G51">
            <v>4.2</v>
          </cell>
          <cell r="H51">
            <v>4.1000000000000005</v>
          </cell>
          <cell r="I51">
            <v>4</v>
          </cell>
          <cell r="J51">
            <v>3.9000000000000004</v>
          </cell>
          <cell r="K51">
            <v>3.9000000000000004</v>
          </cell>
          <cell r="L51">
            <v>3.9000000000000004</v>
          </cell>
          <cell r="M51">
            <v>3.6500000000000004</v>
          </cell>
          <cell r="N51">
            <v>3.5</v>
          </cell>
          <cell r="O51">
            <v>3.25</v>
          </cell>
          <cell r="P51">
            <v>1.75</v>
          </cell>
          <cell r="Q51">
            <v>3.25</v>
          </cell>
          <cell r="R51">
            <v>3.5</v>
          </cell>
          <cell r="S51">
            <v>3.95</v>
          </cell>
          <cell r="T51">
            <v>4.3</v>
          </cell>
          <cell r="U51">
            <v>5.65</v>
          </cell>
          <cell r="V51">
            <v>5.25</v>
          </cell>
          <cell r="W51">
            <v>5.15</v>
          </cell>
          <cell r="X51">
            <v>4.8000000000000007</v>
          </cell>
          <cell r="Y51">
            <v>4.45</v>
          </cell>
          <cell r="Z51">
            <v>4</v>
          </cell>
          <cell r="AA51">
            <v>4</v>
          </cell>
          <cell r="AB51">
            <v>5.5</v>
          </cell>
          <cell r="AC51">
            <v>5.5</v>
          </cell>
          <cell r="AD51">
            <v>5.5</v>
          </cell>
          <cell r="AE51">
            <v>5.5</v>
          </cell>
          <cell r="AF51">
            <v>5.5500000000000007</v>
          </cell>
          <cell r="AG51">
            <v>5.6000000000000005</v>
          </cell>
          <cell r="AH51">
            <v>5.75</v>
          </cell>
          <cell r="AI51">
            <v>5.8000000000000007</v>
          </cell>
          <cell r="AJ51">
            <v>5.9</v>
          </cell>
          <cell r="AK51">
            <v>5.9</v>
          </cell>
          <cell r="AL51">
            <v>1.75</v>
          </cell>
          <cell r="AM51">
            <v>1.75</v>
          </cell>
          <cell r="AN51">
            <v>5.8500000000000005</v>
          </cell>
          <cell r="AO51">
            <v>6.3000000000000007</v>
          </cell>
          <cell r="AP51">
            <v>6.0500000000000007</v>
          </cell>
          <cell r="AQ51">
            <v>6.3000000000000007</v>
          </cell>
          <cell r="AR51">
            <v>10.55</v>
          </cell>
          <cell r="AS51">
            <v>6.6000000000000005</v>
          </cell>
          <cell r="AT51">
            <v>5.25</v>
          </cell>
          <cell r="AU51">
            <v>4.45</v>
          </cell>
          <cell r="AV51">
            <v>4.7</v>
          </cell>
          <cell r="AW51">
            <v>6.45</v>
          </cell>
          <cell r="AX51">
            <v>7.0500000000000007</v>
          </cell>
          <cell r="AY51">
            <v>5.3500000000000005</v>
          </cell>
          <cell r="AZ51">
            <v>5.6000000000000005</v>
          </cell>
          <cell r="BA51">
            <v>5.7</v>
          </cell>
          <cell r="BB51">
            <v>5.8500000000000005</v>
          </cell>
          <cell r="BC51">
            <v>5.8500000000000005</v>
          </cell>
          <cell r="BD51">
            <v>6.1000000000000005</v>
          </cell>
          <cell r="BE51">
            <v>9.5</v>
          </cell>
        </row>
        <row r="52">
          <cell r="C52">
            <v>5.1000000000000005</v>
          </cell>
          <cell r="D52">
            <v>4.9000000000000004</v>
          </cell>
          <cell r="E52">
            <v>4.75</v>
          </cell>
          <cell r="F52">
            <v>4.6000000000000005</v>
          </cell>
          <cell r="G52">
            <v>4.55</v>
          </cell>
          <cell r="H52">
            <v>4.45</v>
          </cell>
          <cell r="I52">
            <v>4.3500000000000005</v>
          </cell>
          <cell r="J52">
            <v>4.25</v>
          </cell>
          <cell r="K52">
            <v>4.25</v>
          </cell>
          <cell r="L52">
            <v>4.25</v>
          </cell>
          <cell r="M52">
            <v>4</v>
          </cell>
          <cell r="N52">
            <v>3.85</v>
          </cell>
          <cell r="O52">
            <v>3.5500000000000003</v>
          </cell>
          <cell r="P52">
            <v>3.35</v>
          </cell>
          <cell r="Q52">
            <v>3.0500000000000003</v>
          </cell>
          <cell r="R52">
            <v>2.6</v>
          </cell>
          <cell r="S52">
            <v>1.75</v>
          </cell>
          <cell r="T52">
            <v>1.75</v>
          </cell>
          <cell r="U52">
            <v>6</v>
          </cell>
          <cell r="V52">
            <v>5.65</v>
          </cell>
          <cell r="W52">
            <v>5.5</v>
          </cell>
          <cell r="X52">
            <v>5.15</v>
          </cell>
          <cell r="Y52">
            <v>4.8000000000000007</v>
          </cell>
          <cell r="Z52">
            <v>4.3500000000000005</v>
          </cell>
          <cell r="AA52">
            <v>4.3500000000000005</v>
          </cell>
          <cell r="AB52">
            <v>5.8500000000000005</v>
          </cell>
          <cell r="AC52">
            <v>5.8500000000000005</v>
          </cell>
          <cell r="AD52">
            <v>5.8500000000000005</v>
          </cell>
          <cell r="AE52">
            <v>5.8500000000000005</v>
          </cell>
          <cell r="AF52">
            <v>5.9</v>
          </cell>
          <cell r="AG52">
            <v>5.95</v>
          </cell>
          <cell r="AH52">
            <v>6.1000000000000005</v>
          </cell>
          <cell r="AI52">
            <v>6.15</v>
          </cell>
          <cell r="AJ52">
            <v>6.25</v>
          </cell>
          <cell r="AK52">
            <v>6.25</v>
          </cell>
          <cell r="AL52">
            <v>3.6</v>
          </cell>
          <cell r="AM52">
            <v>4.6500000000000004</v>
          </cell>
          <cell r="AN52">
            <v>6.2</v>
          </cell>
          <cell r="AO52">
            <v>6.65</v>
          </cell>
          <cell r="AP52">
            <v>6.4</v>
          </cell>
          <cell r="AQ52">
            <v>6.65</v>
          </cell>
          <cell r="AR52">
            <v>10.9</v>
          </cell>
          <cell r="AS52">
            <v>6.95</v>
          </cell>
          <cell r="AT52">
            <v>4.45</v>
          </cell>
          <cell r="AU52">
            <v>5.25</v>
          </cell>
          <cell r="AV52">
            <v>1.75</v>
          </cell>
          <cell r="AW52">
            <v>6.8500000000000005</v>
          </cell>
          <cell r="AX52">
            <v>7.45</v>
          </cell>
          <cell r="AY52">
            <v>2.5</v>
          </cell>
          <cell r="AZ52">
            <v>2.95</v>
          </cell>
          <cell r="BA52">
            <v>3.1</v>
          </cell>
          <cell r="BB52">
            <v>3.25</v>
          </cell>
          <cell r="BC52">
            <v>3.25</v>
          </cell>
          <cell r="BD52">
            <v>3.5</v>
          </cell>
          <cell r="BE52">
            <v>9.8500000000000014</v>
          </cell>
        </row>
        <row r="53">
          <cell r="C53">
            <v>5.3000000000000007</v>
          </cell>
          <cell r="D53">
            <v>5.15</v>
          </cell>
          <cell r="E53">
            <v>4.95</v>
          </cell>
          <cell r="F53">
            <v>4.8000000000000007</v>
          </cell>
          <cell r="G53">
            <v>4.75</v>
          </cell>
          <cell r="H53">
            <v>4.6500000000000004</v>
          </cell>
          <cell r="I53">
            <v>4.55</v>
          </cell>
          <cell r="J53">
            <v>4.45</v>
          </cell>
          <cell r="K53">
            <v>4.45</v>
          </cell>
          <cell r="L53">
            <v>4.45</v>
          </cell>
          <cell r="M53">
            <v>4.2</v>
          </cell>
          <cell r="N53">
            <v>4.05</v>
          </cell>
          <cell r="O53">
            <v>3.8000000000000003</v>
          </cell>
          <cell r="P53">
            <v>3.5500000000000003</v>
          </cell>
          <cell r="Q53">
            <v>3.3000000000000003</v>
          </cell>
          <cell r="R53">
            <v>1.75</v>
          </cell>
          <cell r="S53">
            <v>1.75</v>
          </cell>
          <cell r="T53">
            <v>1.75</v>
          </cell>
          <cell r="U53">
            <v>6.2</v>
          </cell>
          <cell r="V53">
            <v>5.8500000000000005</v>
          </cell>
          <cell r="W53">
            <v>5.7</v>
          </cell>
          <cell r="X53">
            <v>5.3500000000000005</v>
          </cell>
          <cell r="Y53">
            <v>5</v>
          </cell>
          <cell r="Z53">
            <v>4.55</v>
          </cell>
          <cell r="AA53">
            <v>4.55</v>
          </cell>
          <cell r="AB53">
            <v>6.0500000000000007</v>
          </cell>
          <cell r="AC53">
            <v>6.0500000000000007</v>
          </cell>
          <cell r="AD53">
            <v>6.0500000000000007</v>
          </cell>
          <cell r="AE53">
            <v>6.0500000000000007</v>
          </cell>
          <cell r="AF53">
            <v>6.1000000000000005</v>
          </cell>
          <cell r="AG53">
            <v>6.15</v>
          </cell>
          <cell r="AH53">
            <v>6.3000000000000007</v>
          </cell>
          <cell r="AI53">
            <v>6.3500000000000005</v>
          </cell>
          <cell r="AJ53">
            <v>6.5</v>
          </cell>
          <cell r="AK53">
            <v>6.45</v>
          </cell>
          <cell r="AL53">
            <v>3.8000000000000003</v>
          </cell>
          <cell r="AM53">
            <v>4.8500000000000005</v>
          </cell>
          <cell r="AN53">
            <v>6.4</v>
          </cell>
          <cell r="AO53">
            <v>6.8500000000000005</v>
          </cell>
          <cell r="AP53">
            <v>6.6000000000000005</v>
          </cell>
          <cell r="AQ53">
            <v>6.8500000000000005</v>
          </cell>
          <cell r="AR53">
            <v>11.100000000000001</v>
          </cell>
          <cell r="AS53">
            <v>7.15</v>
          </cell>
          <cell r="AT53">
            <v>4.7</v>
          </cell>
          <cell r="AU53">
            <v>1.75</v>
          </cell>
          <cell r="AV53">
            <v>5.25</v>
          </cell>
          <cell r="AW53">
            <v>7</v>
          </cell>
          <cell r="AX53">
            <v>7.6000000000000005</v>
          </cell>
          <cell r="AY53">
            <v>2.2000000000000002</v>
          </cell>
          <cell r="AZ53">
            <v>2.6</v>
          </cell>
          <cell r="BA53">
            <v>2.75</v>
          </cell>
          <cell r="BB53">
            <v>3</v>
          </cell>
          <cell r="BC53">
            <v>3.0500000000000003</v>
          </cell>
          <cell r="BD53">
            <v>3.25</v>
          </cell>
          <cell r="BE53">
            <v>10.050000000000001</v>
          </cell>
        </row>
        <row r="54">
          <cell r="C54">
            <v>5.1000000000000005</v>
          </cell>
          <cell r="D54">
            <v>4.9000000000000004</v>
          </cell>
          <cell r="E54">
            <v>4.75</v>
          </cell>
          <cell r="F54">
            <v>4.6000000000000005</v>
          </cell>
          <cell r="G54">
            <v>4.55</v>
          </cell>
          <cell r="H54">
            <v>4.5</v>
          </cell>
          <cell r="I54">
            <v>4.5</v>
          </cell>
          <cell r="J54">
            <v>4.55</v>
          </cell>
          <cell r="K54">
            <v>4.55</v>
          </cell>
          <cell r="L54">
            <v>4.55</v>
          </cell>
          <cell r="M54">
            <v>4.6500000000000004</v>
          </cell>
          <cell r="N54">
            <v>4.8500000000000005</v>
          </cell>
          <cell r="O54">
            <v>5.1000000000000005</v>
          </cell>
          <cell r="P54">
            <v>5.3500000000000005</v>
          </cell>
          <cell r="Q54">
            <v>5.6000000000000005</v>
          </cell>
          <cell r="R54">
            <v>5.8500000000000005</v>
          </cell>
          <cell r="S54">
            <v>6.3000000000000007</v>
          </cell>
          <cell r="T54">
            <v>6.6000000000000005</v>
          </cell>
          <cell r="U54">
            <v>1.75</v>
          </cell>
          <cell r="V54">
            <v>3.0500000000000003</v>
          </cell>
          <cell r="W54">
            <v>3.2</v>
          </cell>
          <cell r="X54">
            <v>3.5500000000000003</v>
          </cell>
          <cell r="Y54">
            <v>3.85</v>
          </cell>
          <cell r="Z54">
            <v>4.4000000000000004</v>
          </cell>
          <cell r="AA54">
            <v>4.6500000000000004</v>
          </cell>
          <cell r="AB54">
            <v>6.15</v>
          </cell>
          <cell r="AC54">
            <v>6.15</v>
          </cell>
          <cell r="AD54">
            <v>6.15</v>
          </cell>
          <cell r="AE54">
            <v>6.15</v>
          </cell>
          <cell r="AF54">
            <v>6.25</v>
          </cell>
          <cell r="AG54">
            <v>6.3000000000000007</v>
          </cell>
          <cell r="AH54">
            <v>6.4</v>
          </cell>
          <cell r="AI54">
            <v>6.45</v>
          </cell>
          <cell r="AJ54">
            <v>6.6000000000000005</v>
          </cell>
          <cell r="AK54">
            <v>6.5500000000000007</v>
          </cell>
          <cell r="AL54">
            <v>5.6000000000000005</v>
          </cell>
          <cell r="AM54">
            <v>6.6000000000000005</v>
          </cell>
          <cell r="AN54">
            <v>1.75</v>
          </cell>
          <cell r="AO54">
            <v>1.75</v>
          </cell>
          <cell r="AP54">
            <v>6.75</v>
          </cell>
          <cell r="AQ54">
            <v>7</v>
          </cell>
          <cell r="AR54">
            <v>11.200000000000001</v>
          </cell>
          <cell r="AS54">
            <v>7.3000000000000007</v>
          </cell>
          <cell r="AT54">
            <v>6.45</v>
          </cell>
          <cell r="AU54">
            <v>6.95</v>
          </cell>
          <cell r="AV54">
            <v>7</v>
          </cell>
          <cell r="AW54">
            <v>5.25</v>
          </cell>
          <cell r="AX54">
            <v>1.75</v>
          </cell>
          <cell r="AY54">
            <v>7.7</v>
          </cell>
          <cell r="AZ54">
            <v>7.95</v>
          </cell>
          <cell r="BA54">
            <v>8.0500000000000007</v>
          </cell>
          <cell r="BB54">
            <v>8.2000000000000011</v>
          </cell>
          <cell r="BC54">
            <v>8.2000000000000011</v>
          </cell>
          <cell r="BD54">
            <v>8.4</v>
          </cell>
          <cell r="BE54">
            <v>10.850000000000001</v>
          </cell>
        </row>
        <row r="55">
          <cell r="C55">
            <v>5.7</v>
          </cell>
          <cell r="D55">
            <v>5.5</v>
          </cell>
          <cell r="E55">
            <v>5.3500000000000005</v>
          </cell>
          <cell r="F55">
            <v>5.2</v>
          </cell>
          <cell r="G55">
            <v>5.15</v>
          </cell>
          <cell r="H55">
            <v>5.1000000000000005</v>
          </cell>
          <cell r="I55">
            <v>5.1000000000000005</v>
          </cell>
          <cell r="J55">
            <v>5.15</v>
          </cell>
          <cell r="K55">
            <v>5.15</v>
          </cell>
          <cell r="L55">
            <v>5.15</v>
          </cell>
          <cell r="M55">
            <v>5.3000000000000007</v>
          </cell>
          <cell r="N55">
            <v>5.45</v>
          </cell>
          <cell r="O55">
            <v>5.7</v>
          </cell>
          <cell r="P55">
            <v>5.95</v>
          </cell>
          <cell r="Q55">
            <v>6.2</v>
          </cell>
          <cell r="R55">
            <v>6.45</v>
          </cell>
          <cell r="S55">
            <v>6.9</v>
          </cell>
          <cell r="T55">
            <v>7.25</v>
          </cell>
          <cell r="U55">
            <v>3.3000000000000003</v>
          </cell>
          <cell r="V55">
            <v>3.6500000000000004</v>
          </cell>
          <cell r="W55">
            <v>3.8000000000000003</v>
          </cell>
          <cell r="X55">
            <v>4.1500000000000004</v>
          </cell>
          <cell r="Y55">
            <v>4.5</v>
          </cell>
          <cell r="Z55">
            <v>5</v>
          </cell>
          <cell r="AA55">
            <v>5.25</v>
          </cell>
          <cell r="AB55">
            <v>6.75</v>
          </cell>
          <cell r="AC55">
            <v>6.75</v>
          </cell>
          <cell r="AD55">
            <v>6.75</v>
          </cell>
          <cell r="AE55">
            <v>6.75</v>
          </cell>
          <cell r="AF55">
            <v>6.8500000000000005</v>
          </cell>
          <cell r="AG55">
            <v>6.9</v>
          </cell>
          <cell r="AH55">
            <v>7</v>
          </cell>
          <cell r="AI55">
            <v>7.1000000000000005</v>
          </cell>
          <cell r="AJ55">
            <v>7.2</v>
          </cell>
          <cell r="AK55">
            <v>7.15</v>
          </cell>
          <cell r="AL55">
            <v>6.2</v>
          </cell>
          <cell r="AM55">
            <v>7.2</v>
          </cell>
          <cell r="AN55">
            <v>3.1</v>
          </cell>
          <cell r="AO55">
            <v>1.75</v>
          </cell>
          <cell r="AP55">
            <v>7.3500000000000005</v>
          </cell>
          <cell r="AQ55">
            <v>7.6000000000000005</v>
          </cell>
          <cell r="AR55">
            <v>11.8</v>
          </cell>
          <cell r="AS55">
            <v>7.9</v>
          </cell>
          <cell r="AT55">
            <v>7.0500000000000007</v>
          </cell>
          <cell r="AU55">
            <v>7.6000000000000005</v>
          </cell>
          <cell r="AV55">
            <v>7.6000000000000005</v>
          </cell>
          <cell r="AW55">
            <v>1.75</v>
          </cell>
          <cell r="AX55">
            <v>5.25</v>
          </cell>
          <cell r="AY55">
            <v>8.3000000000000007</v>
          </cell>
          <cell r="AZ55">
            <v>8.5500000000000007</v>
          </cell>
          <cell r="BA55">
            <v>8.65</v>
          </cell>
          <cell r="BB55">
            <v>8.8000000000000007</v>
          </cell>
          <cell r="BC55">
            <v>8.8000000000000007</v>
          </cell>
          <cell r="BD55">
            <v>9</v>
          </cell>
          <cell r="BE55">
            <v>11.450000000000001</v>
          </cell>
        </row>
        <row r="56">
          <cell r="C56">
            <v>6</v>
          </cell>
          <cell r="D56">
            <v>5.8000000000000007</v>
          </cell>
          <cell r="E56">
            <v>5.65</v>
          </cell>
          <cell r="F56">
            <v>5.45</v>
          </cell>
          <cell r="G56">
            <v>5.45</v>
          </cell>
          <cell r="H56">
            <v>5.3500000000000005</v>
          </cell>
          <cell r="I56">
            <v>5.25</v>
          </cell>
          <cell r="J56">
            <v>5.15</v>
          </cell>
          <cell r="K56">
            <v>5.15</v>
          </cell>
          <cell r="L56">
            <v>5.15</v>
          </cell>
          <cell r="M56">
            <v>4.9000000000000004</v>
          </cell>
          <cell r="N56">
            <v>4.7</v>
          </cell>
          <cell r="O56">
            <v>4.45</v>
          </cell>
          <cell r="P56">
            <v>4.25</v>
          </cell>
          <cell r="Q56">
            <v>4</v>
          </cell>
          <cell r="R56">
            <v>3.7</v>
          </cell>
          <cell r="S56">
            <v>3.25</v>
          </cell>
          <cell r="T56">
            <v>2.85</v>
          </cell>
          <cell r="U56">
            <v>6.9</v>
          </cell>
          <cell r="V56">
            <v>6.5</v>
          </cell>
          <cell r="W56">
            <v>6.4</v>
          </cell>
          <cell r="X56">
            <v>6.0500000000000007</v>
          </cell>
          <cell r="Y56">
            <v>5.7</v>
          </cell>
          <cell r="Z56">
            <v>5.25</v>
          </cell>
          <cell r="AA56">
            <v>5.25</v>
          </cell>
          <cell r="AB56">
            <v>6.7</v>
          </cell>
          <cell r="AC56">
            <v>6.7</v>
          </cell>
          <cell r="AD56">
            <v>6.7</v>
          </cell>
          <cell r="AE56">
            <v>6.7</v>
          </cell>
          <cell r="AF56">
            <v>6.8000000000000007</v>
          </cell>
          <cell r="AG56">
            <v>6.8500000000000005</v>
          </cell>
          <cell r="AH56">
            <v>7</v>
          </cell>
          <cell r="AI56">
            <v>7.0500000000000007</v>
          </cell>
          <cell r="AJ56">
            <v>7.15</v>
          </cell>
          <cell r="AK56">
            <v>7.15</v>
          </cell>
          <cell r="AL56">
            <v>4.5</v>
          </cell>
          <cell r="AM56">
            <v>5.5</v>
          </cell>
          <cell r="AN56">
            <v>7.0500000000000007</v>
          </cell>
          <cell r="AO56">
            <v>7.5500000000000007</v>
          </cell>
          <cell r="AP56">
            <v>7.3000000000000007</v>
          </cell>
          <cell r="AQ56">
            <v>7.5500000000000007</v>
          </cell>
          <cell r="AR56">
            <v>11.8</v>
          </cell>
          <cell r="AS56">
            <v>7.8500000000000005</v>
          </cell>
          <cell r="AT56">
            <v>5.3500000000000005</v>
          </cell>
          <cell r="AU56">
            <v>2.5</v>
          </cell>
          <cell r="AV56">
            <v>2.2000000000000002</v>
          </cell>
          <cell r="AW56">
            <v>7.7</v>
          </cell>
          <cell r="AX56">
            <v>8.3000000000000007</v>
          </cell>
          <cell r="AY56">
            <v>5.25</v>
          </cell>
          <cell r="AZ56">
            <v>1.75</v>
          </cell>
          <cell r="BA56">
            <v>1.75</v>
          </cell>
          <cell r="BB56">
            <v>1.9500000000000002</v>
          </cell>
          <cell r="BC56">
            <v>2</v>
          </cell>
          <cell r="BD56">
            <v>2.35</v>
          </cell>
          <cell r="BE56">
            <v>10.700000000000001</v>
          </cell>
        </row>
        <row r="57">
          <cell r="C57">
            <v>6.25</v>
          </cell>
          <cell r="D57">
            <v>6.0500000000000007</v>
          </cell>
          <cell r="E57">
            <v>5.9</v>
          </cell>
          <cell r="F57">
            <v>5.75</v>
          </cell>
          <cell r="G57">
            <v>5.7</v>
          </cell>
          <cell r="H57">
            <v>5.6000000000000005</v>
          </cell>
          <cell r="I57">
            <v>5.5</v>
          </cell>
          <cell r="J57">
            <v>5.4</v>
          </cell>
          <cell r="K57">
            <v>5.4</v>
          </cell>
          <cell r="L57">
            <v>5.4</v>
          </cell>
          <cell r="M57">
            <v>5.15</v>
          </cell>
          <cell r="N57">
            <v>5</v>
          </cell>
          <cell r="O57">
            <v>4.7</v>
          </cell>
          <cell r="P57">
            <v>4.5</v>
          </cell>
          <cell r="Q57">
            <v>4.25</v>
          </cell>
          <cell r="R57">
            <v>3.95</v>
          </cell>
          <cell r="S57">
            <v>3.5</v>
          </cell>
          <cell r="T57">
            <v>3.2</v>
          </cell>
          <cell r="U57">
            <v>7.15</v>
          </cell>
          <cell r="V57">
            <v>6.75</v>
          </cell>
          <cell r="W57">
            <v>6.65</v>
          </cell>
          <cell r="X57">
            <v>6.3000000000000007</v>
          </cell>
          <cell r="Y57">
            <v>5.95</v>
          </cell>
          <cell r="Z57">
            <v>5.5</v>
          </cell>
          <cell r="AA57">
            <v>5.5</v>
          </cell>
          <cell r="AB57">
            <v>7</v>
          </cell>
          <cell r="AC57">
            <v>7</v>
          </cell>
          <cell r="AD57">
            <v>7</v>
          </cell>
          <cell r="AE57">
            <v>7</v>
          </cell>
          <cell r="AF57">
            <v>7.0500000000000007</v>
          </cell>
          <cell r="AG57">
            <v>7.1000000000000005</v>
          </cell>
          <cell r="AH57">
            <v>7.25</v>
          </cell>
          <cell r="AI57">
            <v>7.3000000000000007</v>
          </cell>
          <cell r="AJ57">
            <v>7.4</v>
          </cell>
          <cell r="AK57">
            <v>7.4</v>
          </cell>
          <cell r="AL57">
            <v>4.75</v>
          </cell>
          <cell r="AM57">
            <v>5.75</v>
          </cell>
          <cell r="AN57">
            <v>7.3500000000000005</v>
          </cell>
          <cell r="AO57">
            <v>7.8000000000000007</v>
          </cell>
          <cell r="AP57">
            <v>7.5500000000000007</v>
          </cell>
          <cell r="AQ57">
            <v>7.8000000000000007</v>
          </cell>
          <cell r="AR57">
            <v>12.05</v>
          </cell>
          <cell r="AS57">
            <v>8.1</v>
          </cell>
          <cell r="AT57">
            <v>5.6000000000000005</v>
          </cell>
          <cell r="AU57">
            <v>2.95</v>
          </cell>
          <cell r="AV57">
            <v>2.6</v>
          </cell>
          <cell r="AW57">
            <v>7.95</v>
          </cell>
          <cell r="AX57">
            <v>8.5500000000000007</v>
          </cell>
          <cell r="AY57">
            <v>1.75</v>
          </cell>
          <cell r="AZ57">
            <v>5.25</v>
          </cell>
          <cell r="BA57">
            <v>1.75</v>
          </cell>
          <cell r="BB57">
            <v>1.75</v>
          </cell>
          <cell r="BC57">
            <v>1.75</v>
          </cell>
          <cell r="BD57">
            <v>1.9500000000000002</v>
          </cell>
          <cell r="BE57">
            <v>11</v>
          </cell>
        </row>
        <row r="58">
          <cell r="C58">
            <v>6.3500000000000005</v>
          </cell>
          <cell r="D58">
            <v>6.15</v>
          </cell>
          <cell r="E58">
            <v>6</v>
          </cell>
          <cell r="F58">
            <v>5.8000000000000007</v>
          </cell>
          <cell r="G58">
            <v>5.75</v>
          </cell>
          <cell r="H58">
            <v>5.7</v>
          </cell>
          <cell r="I58">
            <v>5.5500000000000007</v>
          </cell>
          <cell r="J58">
            <v>5.5</v>
          </cell>
          <cell r="K58">
            <v>5.5</v>
          </cell>
          <cell r="L58">
            <v>5.5</v>
          </cell>
          <cell r="M58">
            <v>5.25</v>
          </cell>
          <cell r="N58">
            <v>5.0500000000000007</v>
          </cell>
          <cell r="O58">
            <v>4.8000000000000007</v>
          </cell>
          <cell r="P58">
            <v>4.6000000000000005</v>
          </cell>
          <cell r="Q58">
            <v>4.3500000000000005</v>
          </cell>
          <cell r="R58">
            <v>4.05</v>
          </cell>
          <cell r="S58">
            <v>3.6</v>
          </cell>
          <cell r="T58">
            <v>3.3000000000000003</v>
          </cell>
          <cell r="U58">
            <v>7.25</v>
          </cell>
          <cell r="V58">
            <v>6.8500000000000005</v>
          </cell>
          <cell r="W58">
            <v>6.7</v>
          </cell>
          <cell r="X58">
            <v>6.4</v>
          </cell>
          <cell r="Y58">
            <v>6.0500000000000007</v>
          </cell>
          <cell r="Z58">
            <v>5.5500000000000007</v>
          </cell>
          <cell r="AA58">
            <v>5.5500000000000007</v>
          </cell>
          <cell r="AB58">
            <v>7.0500000000000007</v>
          </cell>
          <cell r="AC58">
            <v>7.0500000000000007</v>
          </cell>
          <cell r="AD58">
            <v>7.0500000000000007</v>
          </cell>
          <cell r="AE58">
            <v>7.0500000000000007</v>
          </cell>
          <cell r="AF58">
            <v>7.15</v>
          </cell>
          <cell r="AG58">
            <v>7.2</v>
          </cell>
          <cell r="AH58">
            <v>7.3000000000000007</v>
          </cell>
          <cell r="AI58">
            <v>7.4</v>
          </cell>
          <cell r="AJ58">
            <v>7.5</v>
          </cell>
          <cell r="AK58">
            <v>7.45</v>
          </cell>
          <cell r="AL58">
            <v>4.8500000000000005</v>
          </cell>
          <cell r="AM58">
            <v>5.8500000000000005</v>
          </cell>
          <cell r="AN58">
            <v>7.4</v>
          </cell>
          <cell r="AO58">
            <v>7.9</v>
          </cell>
          <cell r="AP58">
            <v>7.65</v>
          </cell>
          <cell r="AQ58">
            <v>7.9</v>
          </cell>
          <cell r="AR58">
            <v>12.100000000000001</v>
          </cell>
          <cell r="AS58">
            <v>8.2000000000000011</v>
          </cell>
          <cell r="AT58">
            <v>5.7</v>
          </cell>
          <cell r="AU58">
            <v>3.1</v>
          </cell>
          <cell r="AV58">
            <v>2.75</v>
          </cell>
          <cell r="AW58">
            <v>8.25</v>
          </cell>
          <cell r="AX58">
            <v>8.85</v>
          </cell>
          <cell r="AY58">
            <v>1.75</v>
          </cell>
          <cell r="AZ58">
            <v>1.75</v>
          </cell>
          <cell r="BA58">
            <v>5.25</v>
          </cell>
          <cell r="BB58">
            <v>1.75</v>
          </cell>
          <cell r="BC58">
            <v>1.75</v>
          </cell>
          <cell r="BD58">
            <v>1.75</v>
          </cell>
          <cell r="BE58">
            <v>11.05</v>
          </cell>
        </row>
        <row r="59">
          <cell r="C59">
            <v>6.45</v>
          </cell>
          <cell r="D59">
            <v>6.3000000000000007</v>
          </cell>
          <cell r="E59">
            <v>6.15</v>
          </cell>
          <cell r="F59">
            <v>5.95</v>
          </cell>
          <cell r="G59">
            <v>5.9</v>
          </cell>
          <cell r="H59">
            <v>5.8500000000000005</v>
          </cell>
          <cell r="I59">
            <v>5.7</v>
          </cell>
          <cell r="J59">
            <v>5.65</v>
          </cell>
          <cell r="K59">
            <v>5.65</v>
          </cell>
          <cell r="L59">
            <v>5.65</v>
          </cell>
          <cell r="M59">
            <v>5.4</v>
          </cell>
          <cell r="N59">
            <v>5.2</v>
          </cell>
          <cell r="O59">
            <v>4.95</v>
          </cell>
          <cell r="P59">
            <v>4.7</v>
          </cell>
          <cell r="Q59">
            <v>4.45</v>
          </cell>
          <cell r="R59">
            <v>4.2</v>
          </cell>
          <cell r="S59">
            <v>3.75</v>
          </cell>
          <cell r="T59">
            <v>3.45</v>
          </cell>
          <cell r="U59">
            <v>7.3500000000000005</v>
          </cell>
          <cell r="V59">
            <v>7</v>
          </cell>
          <cell r="W59">
            <v>6.8500000000000005</v>
          </cell>
          <cell r="X59">
            <v>6.5500000000000007</v>
          </cell>
          <cell r="Y59">
            <v>6.2</v>
          </cell>
          <cell r="Z59">
            <v>5.7</v>
          </cell>
          <cell r="AA59">
            <v>5.7</v>
          </cell>
          <cell r="AB59">
            <v>7.2</v>
          </cell>
          <cell r="AC59">
            <v>7.2</v>
          </cell>
          <cell r="AD59">
            <v>7.2</v>
          </cell>
          <cell r="AE59">
            <v>7.2</v>
          </cell>
          <cell r="AF59">
            <v>7.25</v>
          </cell>
          <cell r="AG59">
            <v>7.3000000000000007</v>
          </cell>
          <cell r="AH59">
            <v>7.45</v>
          </cell>
          <cell r="AI59">
            <v>7.5</v>
          </cell>
          <cell r="AJ59">
            <v>7.65</v>
          </cell>
          <cell r="AK59">
            <v>7.6000000000000005</v>
          </cell>
          <cell r="AL59">
            <v>5</v>
          </cell>
          <cell r="AM59">
            <v>6</v>
          </cell>
          <cell r="AN59">
            <v>7.5500000000000007</v>
          </cell>
          <cell r="AO59">
            <v>8.0500000000000007</v>
          </cell>
          <cell r="AP59">
            <v>7.8000000000000007</v>
          </cell>
          <cell r="AQ59">
            <v>8</v>
          </cell>
          <cell r="AR59">
            <v>12.25</v>
          </cell>
          <cell r="AS59">
            <v>8.3000000000000007</v>
          </cell>
          <cell r="AT59">
            <v>5.8500000000000005</v>
          </cell>
          <cell r="AU59">
            <v>3.25</v>
          </cell>
          <cell r="AV59">
            <v>3</v>
          </cell>
          <cell r="AW59">
            <v>8.4500000000000011</v>
          </cell>
          <cell r="AX59">
            <v>9.0500000000000007</v>
          </cell>
          <cell r="AY59">
            <v>1.9500000000000002</v>
          </cell>
          <cell r="AZ59">
            <v>1.75</v>
          </cell>
          <cell r="BA59">
            <v>1.75</v>
          </cell>
          <cell r="BB59">
            <v>5.25</v>
          </cell>
          <cell r="BC59">
            <v>1.75</v>
          </cell>
          <cell r="BD59">
            <v>1.75</v>
          </cell>
          <cell r="BE59">
            <v>11.200000000000001</v>
          </cell>
        </row>
        <row r="60">
          <cell r="C60">
            <v>6.5</v>
          </cell>
          <cell r="D60">
            <v>6.3000000000000007</v>
          </cell>
          <cell r="E60">
            <v>6.15</v>
          </cell>
          <cell r="F60">
            <v>5.95</v>
          </cell>
          <cell r="G60">
            <v>5.95</v>
          </cell>
          <cell r="H60">
            <v>5.8500000000000005</v>
          </cell>
          <cell r="I60">
            <v>5.7</v>
          </cell>
          <cell r="J60">
            <v>5.65</v>
          </cell>
          <cell r="K60">
            <v>5.65</v>
          </cell>
          <cell r="L60">
            <v>5.65</v>
          </cell>
          <cell r="M60">
            <v>5.4</v>
          </cell>
          <cell r="N60">
            <v>5.2</v>
          </cell>
          <cell r="O60">
            <v>4.95</v>
          </cell>
          <cell r="P60">
            <v>4.75</v>
          </cell>
          <cell r="Q60">
            <v>4.5</v>
          </cell>
          <cell r="R60">
            <v>4.2</v>
          </cell>
          <cell r="S60">
            <v>3.75</v>
          </cell>
          <cell r="T60">
            <v>3.45</v>
          </cell>
          <cell r="U60">
            <v>7.4</v>
          </cell>
          <cell r="V60">
            <v>7</v>
          </cell>
          <cell r="W60">
            <v>6.8500000000000005</v>
          </cell>
          <cell r="X60">
            <v>6.5500000000000007</v>
          </cell>
          <cell r="Y60">
            <v>6.2</v>
          </cell>
          <cell r="Z60">
            <v>5.7</v>
          </cell>
          <cell r="AA60">
            <v>5.75</v>
          </cell>
          <cell r="AB60">
            <v>7.2</v>
          </cell>
          <cell r="AC60">
            <v>7.2</v>
          </cell>
          <cell r="AD60">
            <v>7.2</v>
          </cell>
          <cell r="AE60">
            <v>7.2</v>
          </cell>
          <cell r="AF60">
            <v>7.3000000000000007</v>
          </cell>
          <cell r="AG60">
            <v>7.3500000000000005</v>
          </cell>
          <cell r="AH60">
            <v>7.45</v>
          </cell>
          <cell r="AI60">
            <v>7.5500000000000007</v>
          </cell>
          <cell r="AJ60">
            <v>7.65</v>
          </cell>
          <cell r="AK60">
            <v>7.65</v>
          </cell>
          <cell r="AL60">
            <v>5</v>
          </cell>
          <cell r="AM60">
            <v>6</v>
          </cell>
          <cell r="AN60">
            <v>7.5500000000000007</v>
          </cell>
          <cell r="AO60">
            <v>8.0500000000000007</v>
          </cell>
          <cell r="AP60">
            <v>7.8000000000000007</v>
          </cell>
          <cell r="AQ60">
            <v>8.0500000000000007</v>
          </cell>
          <cell r="AR60">
            <v>12.25</v>
          </cell>
          <cell r="AS60">
            <v>8.35</v>
          </cell>
          <cell r="AT60">
            <v>5.8500000000000005</v>
          </cell>
          <cell r="AU60">
            <v>3.25</v>
          </cell>
          <cell r="AV60">
            <v>3.0500000000000003</v>
          </cell>
          <cell r="AW60">
            <v>8.5</v>
          </cell>
          <cell r="AX60">
            <v>9.1</v>
          </cell>
          <cell r="AY60">
            <v>2</v>
          </cell>
          <cell r="AZ60">
            <v>1.75</v>
          </cell>
          <cell r="BA60">
            <v>1.75</v>
          </cell>
          <cell r="BB60">
            <v>1.75</v>
          </cell>
          <cell r="BC60">
            <v>5.25</v>
          </cell>
          <cell r="BD60">
            <v>1.75</v>
          </cell>
          <cell r="BE60">
            <v>11.200000000000001</v>
          </cell>
        </row>
        <row r="61">
          <cell r="C61">
            <v>6.7</v>
          </cell>
          <cell r="D61">
            <v>6.5500000000000007</v>
          </cell>
          <cell r="E61">
            <v>6.3500000000000005</v>
          </cell>
          <cell r="F61">
            <v>6.2</v>
          </cell>
          <cell r="G61">
            <v>6.15</v>
          </cell>
          <cell r="H61">
            <v>6.0500000000000007</v>
          </cell>
          <cell r="I61">
            <v>5.95</v>
          </cell>
          <cell r="J61">
            <v>5.8500000000000005</v>
          </cell>
          <cell r="K61">
            <v>5.8500000000000005</v>
          </cell>
          <cell r="L61">
            <v>5.8500000000000005</v>
          </cell>
          <cell r="M61">
            <v>5.6000000000000005</v>
          </cell>
          <cell r="N61">
            <v>5.45</v>
          </cell>
          <cell r="O61">
            <v>5.2</v>
          </cell>
          <cell r="P61">
            <v>4.95</v>
          </cell>
          <cell r="Q61">
            <v>4.7</v>
          </cell>
          <cell r="R61">
            <v>4.45</v>
          </cell>
          <cell r="S61">
            <v>4</v>
          </cell>
          <cell r="T61">
            <v>3.6500000000000004</v>
          </cell>
          <cell r="U61">
            <v>7.6000000000000005</v>
          </cell>
          <cell r="V61">
            <v>7.25</v>
          </cell>
          <cell r="W61">
            <v>7.1000000000000005</v>
          </cell>
          <cell r="X61">
            <v>6.75</v>
          </cell>
          <cell r="Y61">
            <v>6.4</v>
          </cell>
          <cell r="Z61">
            <v>5.95</v>
          </cell>
          <cell r="AA61">
            <v>5.95</v>
          </cell>
          <cell r="AB61">
            <v>7.45</v>
          </cell>
          <cell r="AC61">
            <v>7.45</v>
          </cell>
          <cell r="AD61">
            <v>7.45</v>
          </cell>
          <cell r="AE61">
            <v>7.45</v>
          </cell>
          <cell r="AF61">
            <v>7.5</v>
          </cell>
          <cell r="AG61">
            <v>7.5500000000000007</v>
          </cell>
          <cell r="AH61">
            <v>7.7</v>
          </cell>
          <cell r="AI61">
            <v>7.75</v>
          </cell>
          <cell r="AJ61">
            <v>7.8500000000000005</v>
          </cell>
          <cell r="AK61">
            <v>7.8500000000000005</v>
          </cell>
          <cell r="AL61">
            <v>5.2</v>
          </cell>
          <cell r="AM61">
            <v>6.25</v>
          </cell>
          <cell r="AN61">
            <v>7.8000000000000007</v>
          </cell>
          <cell r="AO61">
            <v>8.25</v>
          </cell>
          <cell r="AP61">
            <v>8</v>
          </cell>
          <cell r="AQ61">
            <v>8.25</v>
          </cell>
          <cell r="AR61">
            <v>12.5</v>
          </cell>
          <cell r="AS61">
            <v>8.5500000000000007</v>
          </cell>
          <cell r="AT61">
            <v>6.1000000000000005</v>
          </cell>
          <cell r="AU61">
            <v>3.5</v>
          </cell>
          <cell r="AV61">
            <v>3.25</v>
          </cell>
          <cell r="AW61">
            <v>8.75</v>
          </cell>
          <cell r="AX61">
            <v>9.35</v>
          </cell>
          <cell r="AY61">
            <v>2.35</v>
          </cell>
          <cell r="AZ61">
            <v>1.9500000000000002</v>
          </cell>
          <cell r="BA61">
            <v>1.75</v>
          </cell>
          <cell r="BB61">
            <v>1.75</v>
          </cell>
          <cell r="BC61">
            <v>1.75</v>
          </cell>
          <cell r="BD61">
            <v>5.25</v>
          </cell>
          <cell r="BE61">
            <v>11.450000000000001</v>
          </cell>
        </row>
        <row r="62">
          <cell r="C62">
            <v>9.15</v>
          </cell>
          <cell r="D62">
            <v>8.9500000000000011</v>
          </cell>
          <cell r="E62">
            <v>8.8000000000000007</v>
          </cell>
          <cell r="F62">
            <v>8.5</v>
          </cell>
          <cell r="G62">
            <v>8.4</v>
          </cell>
          <cell r="H62">
            <v>8.25</v>
          </cell>
          <cell r="I62">
            <v>8.0500000000000007</v>
          </cell>
          <cell r="J62">
            <v>7.75</v>
          </cell>
          <cell r="K62">
            <v>7.75</v>
          </cell>
          <cell r="L62">
            <v>7.75</v>
          </cell>
          <cell r="M62">
            <v>7.75</v>
          </cell>
          <cell r="N62">
            <v>12.100000000000001</v>
          </cell>
          <cell r="O62">
            <v>7.75</v>
          </cell>
          <cell r="P62">
            <v>7.75</v>
          </cell>
          <cell r="Q62">
            <v>8.35</v>
          </cell>
          <cell r="R62">
            <v>8.75</v>
          </cell>
          <cell r="S62">
            <v>9.35</v>
          </cell>
          <cell r="T62">
            <v>9.65</v>
          </cell>
          <cell r="U62">
            <v>10.050000000000001</v>
          </cell>
          <cell r="V62">
            <v>9.65</v>
          </cell>
          <cell r="W62">
            <v>9.5500000000000007</v>
          </cell>
          <cell r="X62">
            <v>9.2000000000000011</v>
          </cell>
          <cell r="Y62">
            <v>8.85</v>
          </cell>
          <cell r="Z62">
            <v>8.1</v>
          </cell>
          <cell r="AA62">
            <v>8</v>
          </cell>
          <cell r="AB62">
            <v>9.8500000000000014</v>
          </cell>
          <cell r="AC62">
            <v>9.8500000000000014</v>
          </cell>
          <cell r="AD62">
            <v>9.8500000000000014</v>
          </cell>
          <cell r="AE62">
            <v>9.8500000000000014</v>
          </cell>
          <cell r="AF62">
            <v>9.9500000000000011</v>
          </cell>
          <cell r="AG62">
            <v>10</v>
          </cell>
          <cell r="AH62">
            <v>10.100000000000001</v>
          </cell>
          <cell r="AI62">
            <v>10.200000000000001</v>
          </cell>
          <cell r="AJ62">
            <v>10.3</v>
          </cell>
          <cell r="AK62">
            <v>10.3</v>
          </cell>
          <cell r="AL62">
            <v>8.35</v>
          </cell>
          <cell r="AM62">
            <v>9.65</v>
          </cell>
          <cell r="AN62">
            <v>10.25</v>
          </cell>
          <cell r="AO62">
            <v>10.700000000000001</v>
          </cell>
          <cell r="AP62">
            <v>10.450000000000001</v>
          </cell>
          <cell r="AQ62">
            <v>10.700000000000001</v>
          </cell>
          <cell r="AR62">
            <v>14.950000000000001</v>
          </cell>
          <cell r="AS62">
            <v>11</v>
          </cell>
          <cell r="AT62">
            <v>9.5</v>
          </cell>
          <cell r="AU62">
            <v>9.8500000000000014</v>
          </cell>
          <cell r="AV62">
            <v>10.050000000000001</v>
          </cell>
          <cell r="AW62">
            <v>10.850000000000001</v>
          </cell>
          <cell r="AX62">
            <v>11.450000000000001</v>
          </cell>
          <cell r="AY62">
            <v>10.700000000000001</v>
          </cell>
          <cell r="AZ62">
            <v>11</v>
          </cell>
          <cell r="BA62">
            <v>11.05</v>
          </cell>
          <cell r="BB62">
            <v>11.200000000000001</v>
          </cell>
          <cell r="BC62">
            <v>11.200000000000001</v>
          </cell>
          <cell r="BD62">
            <v>11.450000000000001</v>
          </cell>
          <cell r="BE62">
            <v>5.25</v>
          </cell>
        </row>
      </sheetData>
      <sheetData sheetId="33">
        <row r="3">
          <cell r="G3">
            <v>2040</v>
          </cell>
        </row>
      </sheetData>
      <sheetData sheetId="34"/>
      <sheetData sheetId="35">
        <row r="8">
          <cell r="C8">
            <v>12.642604250027059</v>
          </cell>
          <cell r="D8">
            <v>124.05396980368897</v>
          </cell>
          <cell r="E8">
            <v>95.103818450289523</v>
          </cell>
          <cell r="F8">
            <v>82.149766487429005</v>
          </cell>
          <cell r="G8">
            <v>410.51343591000267</v>
          </cell>
          <cell r="H8">
            <v>97.733016584210588</v>
          </cell>
          <cell r="I8">
            <v>145.46418931848689</v>
          </cell>
          <cell r="J8">
            <v>143.65344680201213</v>
          </cell>
          <cell r="K8">
            <v>190.22936581077659</v>
          </cell>
          <cell r="L8">
            <v>48.770538938732344</v>
          </cell>
          <cell r="M8">
            <v>94.12239600635985</v>
          </cell>
          <cell r="N8">
            <v>74.732965139948163</v>
          </cell>
          <cell r="O8">
            <v>40.799650381210313</v>
          </cell>
          <cell r="P8">
            <v>31.850960864791798</v>
          </cell>
          <cell r="Q8">
            <v>35.030624723721566</v>
          </cell>
          <cell r="R8">
            <v>22.94210768373571</v>
          </cell>
          <cell r="S8">
            <v>20.262208759353001</v>
          </cell>
          <cell r="T8">
            <v>34.107146040319385</v>
          </cell>
          <cell r="U8">
            <v>24.937545936890952</v>
          </cell>
          <cell r="V8">
            <v>12.084895554952848</v>
          </cell>
          <cell r="W8">
            <v>22.123652066289146</v>
          </cell>
          <cell r="X8">
            <v>6.7432051313521733</v>
          </cell>
          <cell r="Y8">
            <v>8.3330370608170519</v>
          </cell>
          <cell r="Z8">
            <v>18.929502267227583</v>
          </cell>
          <cell r="AA8">
            <v>24.209627445268129</v>
          </cell>
          <cell r="AB8">
            <v>328.24053893145395</v>
          </cell>
          <cell r="AC8">
            <v>363.437751966691</v>
          </cell>
          <cell r="AD8">
            <v>439.42737241307282</v>
          </cell>
          <cell r="AE8">
            <v>332.531998695499</v>
          </cell>
          <cell r="AF8">
            <v>178.33640896257037</v>
          </cell>
          <cell r="AG8">
            <v>171.28899908845014</v>
          </cell>
          <cell r="AH8">
            <v>40.50631009354138</v>
          </cell>
          <cell r="AI8">
            <v>67.348757157763941</v>
          </cell>
          <cell r="AJ8">
            <v>72.951194503736986</v>
          </cell>
          <cell r="AK8">
            <v>15.901940779681709</v>
          </cell>
          <cell r="AL8">
            <v>4.7550098482628389</v>
          </cell>
          <cell r="AM8">
            <v>12.20802604607308</v>
          </cell>
          <cell r="AN8">
            <v>6.4064070232878629</v>
          </cell>
          <cell r="AO8">
            <v>33.839156147881106</v>
          </cell>
          <cell r="AP8">
            <v>16.495864325085439</v>
          </cell>
          <cell r="AQ8">
            <v>24.995489697418193</v>
          </cell>
          <cell r="AR8">
            <v>46.68818504478638</v>
          </cell>
          <cell r="AS8">
            <v>26.313710249411823</v>
          </cell>
          <cell r="AT8">
            <v>4.4001043150337722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</row>
        <row r="9">
          <cell r="C9">
            <v>141.19445846463944</v>
          </cell>
          <cell r="D9">
            <v>24.379837241816741</v>
          </cell>
          <cell r="E9">
            <v>105.21862614731732</v>
          </cell>
          <cell r="F9">
            <v>96.498090187975293</v>
          </cell>
          <cell r="G9">
            <v>889.15786974488742</v>
          </cell>
          <cell r="H9">
            <v>156.58576985467485</v>
          </cell>
          <cell r="I9">
            <v>269.27914111000104</v>
          </cell>
          <cell r="J9">
            <v>464.96970635046625</v>
          </cell>
          <cell r="K9">
            <v>580.33573356010947</v>
          </cell>
          <cell r="L9">
            <v>121.94626551451172</v>
          </cell>
          <cell r="M9">
            <v>134.36071620746355</v>
          </cell>
          <cell r="N9">
            <v>138.06911688120326</v>
          </cell>
          <cell r="O9">
            <v>66.60635272600922</v>
          </cell>
          <cell r="P9">
            <v>51.953824282695138</v>
          </cell>
          <cell r="Q9">
            <v>71.795940778226026</v>
          </cell>
          <cell r="R9">
            <v>30.391502396513129</v>
          </cell>
          <cell r="S9">
            <v>38.833184008318646</v>
          </cell>
          <cell r="T9">
            <v>80.230379419965701</v>
          </cell>
          <cell r="U9">
            <v>34.559831669438076</v>
          </cell>
          <cell r="V9">
            <v>19.38218789634627</v>
          </cell>
          <cell r="W9">
            <v>35.313100556291644</v>
          </cell>
          <cell r="X9">
            <v>10.317610858873362</v>
          </cell>
          <cell r="Y9">
            <v>9.3941321754712721</v>
          </cell>
          <cell r="Z9">
            <v>33.875370998210613</v>
          </cell>
          <cell r="AA9">
            <v>40.419394452750559</v>
          </cell>
          <cell r="AB9">
            <v>882.03803017010773</v>
          </cell>
          <cell r="AC9">
            <v>1024.7824842288451</v>
          </cell>
          <cell r="AD9">
            <v>946.74310325381282</v>
          </cell>
          <cell r="AE9">
            <v>759.24795864291843</v>
          </cell>
          <cell r="AF9">
            <v>243.50141064546585</v>
          </cell>
          <cell r="AG9">
            <v>195.51311247385007</v>
          </cell>
          <cell r="AH9">
            <v>69.898282620960472</v>
          </cell>
          <cell r="AI9">
            <v>107.24665776576933</v>
          </cell>
          <cell r="AJ9">
            <v>127.05980238103683</v>
          </cell>
          <cell r="AK9">
            <v>30.14161992923955</v>
          </cell>
          <cell r="AL9">
            <v>8.9414465463525943</v>
          </cell>
          <cell r="AM9">
            <v>29.026202539091123</v>
          </cell>
          <cell r="AN9">
            <v>6.4353789035514559</v>
          </cell>
          <cell r="AO9">
            <v>35.465202927675548</v>
          </cell>
          <cell r="AP9">
            <v>34.947330567963682</v>
          </cell>
          <cell r="AQ9">
            <v>46.648348709423935</v>
          </cell>
          <cell r="AR9">
            <v>103.08919294794343</v>
          </cell>
          <cell r="AS9">
            <v>63.839538160835701</v>
          </cell>
          <cell r="AT9">
            <v>13.461059867473624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</row>
        <row r="10">
          <cell r="C10">
            <v>105.39607891393241</v>
          </cell>
          <cell r="D10">
            <v>96.21199287037156</v>
          </cell>
          <cell r="E10">
            <v>14.822738239862705</v>
          </cell>
          <cell r="F10">
            <v>57.248435400867471</v>
          </cell>
          <cell r="G10">
            <v>680.78124243399918</v>
          </cell>
          <cell r="H10">
            <v>80.491126342338049</v>
          </cell>
          <cell r="I10">
            <v>124.72032304975153</v>
          </cell>
          <cell r="J10">
            <v>284.49299973342232</v>
          </cell>
          <cell r="K10">
            <v>312.20822469058555</v>
          </cell>
          <cell r="L10">
            <v>79.415545287551964</v>
          </cell>
          <cell r="M10">
            <v>55.307319423206444</v>
          </cell>
          <cell r="N10">
            <v>53.887697290290212</v>
          </cell>
          <cell r="O10">
            <v>26.8822833995849</v>
          </cell>
          <cell r="P10">
            <v>17.821327847145003</v>
          </cell>
          <cell r="Q10">
            <v>23.731591420918793</v>
          </cell>
          <cell r="R10">
            <v>10.118429182061174</v>
          </cell>
          <cell r="S10">
            <v>13.153233639672987</v>
          </cell>
          <cell r="T10">
            <v>45.040409354794292</v>
          </cell>
          <cell r="U10">
            <v>16.521214720316085</v>
          </cell>
          <cell r="V10">
            <v>17.122381235785753</v>
          </cell>
          <cell r="W10">
            <v>23.720726965819928</v>
          </cell>
          <cell r="X10">
            <v>9.6077997924152463</v>
          </cell>
          <cell r="Y10">
            <v>8.9740399116491361</v>
          </cell>
          <cell r="Z10">
            <v>34.317192172230442</v>
          </cell>
          <cell r="AA10">
            <v>13.982553712218415</v>
          </cell>
          <cell r="AB10">
            <v>513.67143707357252</v>
          </cell>
          <cell r="AC10">
            <v>612.71180975467871</v>
          </cell>
          <cell r="AD10">
            <v>427.17951003163728</v>
          </cell>
          <cell r="AE10">
            <v>402.15504845395486</v>
          </cell>
          <cell r="AF10">
            <v>116.49593053992282</v>
          </cell>
          <cell r="AG10">
            <v>62.314892961963949</v>
          </cell>
          <cell r="AH10">
            <v>30.032975378251095</v>
          </cell>
          <cell r="AI10">
            <v>33.563923285376966</v>
          </cell>
          <cell r="AJ10">
            <v>48.437362315701058</v>
          </cell>
          <cell r="AK10">
            <v>6.5114300892433974</v>
          </cell>
          <cell r="AL10">
            <v>4.8527899441524793</v>
          </cell>
          <cell r="AM10">
            <v>21.812204353455495</v>
          </cell>
          <cell r="AN10">
            <v>4.1248714525296082</v>
          </cell>
          <cell r="AO10">
            <v>13.71818530481305</v>
          </cell>
          <cell r="AP10">
            <v>13.732671244944926</v>
          </cell>
          <cell r="AQ10">
            <v>12.700548010554209</v>
          </cell>
          <cell r="AR10">
            <v>63.966290136988952</v>
          </cell>
          <cell r="AS10">
            <v>31.123042373168964</v>
          </cell>
          <cell r="AT10">
            <v>7.2321056108003763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</row>
        <row r="11">
          <cell r="C11">
            <v>84.199527016078463</v>
          </cell>
          <cell r="D11">
            <v>88.407692624365851</v>
          </cell>
          <cell r="E11">
            <v>55.180567447053193</v>
          </cell>
          <cell r="F11">
            <v>15.974370480340735</v>
          </cell>
          <cell r="G11">
            <v>193.48145937036514</v>
          </cell>
          <cell r="H11">
            <v>72.806335102418927</v>
          </cell>
          <cell r="I11">
            <v>87.560265126655722</v>
          </cell>
          <cell r="J11">
            <v>242.32442800975733</v>
          </cell>
          <cell r="K11">
            <v>227.30975106314781</v>
          </cell>
          <cell r="L11">
            <v>64.169093298834156</v>
          </cell>
          <cell r="M11">
            <v>63.835916675802778</v>
          </cell>
          <cell r="N11">
            <v>52.985947517085769</v>
          </cell>
          <cell r="O11">
            <v>27.975971879535692</v>
          </cell>
          <cell r="P11">
            <v>18.962095632524083</v>
          </cell>
          <cell r="Q11">
            <v>25.296072955152979</v>
          </cell>
          <cell r="R11">
            <v>8.564812102925826</v>
          </cell>
          <cell r="S11">
            <v>17.622146170332726</v>
          </cell>
          <cell r="T11">
            <v>39.162739146317094</v>
          </cell>
          <cell r="U11">
            <v>18.947609692392295</v>
          </cell>
          <cell r="V11">
            <v>18.68324128498702</v>
          </cell>
          <cell r="W11">
            <v>23.966987948060485</v>
          </cell>
          <cell r="X11">
            <v>8.8907457558912935</v>
          </cell>
          <cell r="Y11">
            <v>9.8069814692275248</v>
          </cell>
          <cell r="Z11">
            <v>21.388490604600381</v>
          </cell>
          <cell r="AA11">
            <v>17.549716469673793</v>
          </cell>
          <cell r="AB11">
            <v>646.02222908774877</v>
          </cell>
          <cell r="AC11">
            <v>720.41839611963303</v>
          </cell>
          <cell r="AD11">
            <v>434.73392781036966</v>
          </cell>
          <cell r="AE11">
            <v>498.83783437861098</v>
          </cell>
          <cell r="AF11">
            <v>159.31636956951868</v>
          </cell>
          <cell r="AG11">
            <v>94.281741347809401</v>
          </cell>
          <cell r="AH11">
            <v>31.81112452942936</v>
          </cell>
          <cell r="AI11">
            <v>27.831112478217729</v>
          </cell>
          <cell r="AJ11">
            <v>37.326646234611601</v>
          </cell>
          <cell r="AK11">
            <v>7.1089751196800846</v>
          </cell>
          <cell r="AL11">
            <v>8.5104898274315843</v>
          </cell>
          <cell r="AM11">
            <v>18.491302578240681</v>
          </cell>
          <cell r="AN11">
            <v>5.5481150704787989</v>
          </cell>
          <cell r="AO11">
            <v>18.259527536131905</v>
          </cell>
          <cell r="AP11">
            <v>11.516322404779679</v>
          </cell>
          <cell r="AQ11">
            <v>10.697866787333114</v>
          </cell>
          <cell r="AR11">
            <v>90.236542566005042</v>
          </cell>
          <cell r="AS11">
            <v>37.543935336588596</v>
          </cell>
          <cell r="AT11">
            <v>6.9532512632632493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</row>
        <row r="12">
          <cell r="C12">
            <v>446.5834268381808</v>
          </cell>
          <cell r="D12">
            <v>930.16032328793824</v>
          </cell>
          <cell r="E12">
            <v>690.12467381900967</v>
          </cell>
          <cell r="F12">
            <v>208.00361435249332</v>
          </cell>
          <cell r="G12">
            <v>50.385721263427932</v>
          </cell>
          <cell r="H12">
            <v>386.85789567477639</v>
          </cell>
          <cell r="I12">
            <v>416.57218037012734</v>
          </cell>
          <cell r="J12">
            <v>555.14468367091149</v>
          </cell>
          <cell r="K12">
            <v>573.87138277629367</v>
          </cell>
          <cell r="L12">
            <v>261.61607878027922</v>
          </cell>
          <cell r="M12">
            <v>302.78512063485078</v>
          </cell>
          <cell r="N12">
            <v>176.20697576319557</v>
          </cell>
          <cell r="O12">
            <v>178.15533471092235</v>
          </cell>
          <cell r="P12">
            <v>140.94819748239877</v>
          </cell>
          <cell r="Q12">
            <v>146.60857858889909</v>
          </cell>
          <cell r="R12">
            <v>78.908537382939059</v>
          </cell>
          <cell r="S12">
            <v>144.631247760908</v>
          </cell>
          <cell r="T12">
            <v>274.588238168305</v>
          </cell>
          <cell r="U12">
            <v>133.94786691370658</v>
          </cell>
          <cell r="V12">
            <v>160.18914746245974</v>
          </cell>
          <cell r="W12">
            <v>139.56116871477889</v>
          </cell>
          <cell r="X12">
            <v>84.402330177923574</v>
          </cell>
          <cell r="Y12">
            <v>60.265132433314477</v>
          </cell>
          <cell r="Z12">
            <v>56.285120382102853</v>
          </cell>
          <cell r="AA12">
            <v>98.91362070495201</v>
          </cell>
          <cell r="AB12">
            <v>1039.0873501089952</v>
          </cell>
          <cell r="AC12">
            <v>1027.5275698838232</v>
          </cell>
          <cell r="AD12">
            <v>953.86294282859421</v>
          </cell>
          <cell r="AE12">
            <v>795.11514640925179</v>
          </cell>
          <cell r="AF12">
            <v>366.49066384946781</v>
          </cell>
          <cell r="AG12">
            <v>265.4693388553377</v>
          </cell>
          <cell r="AH12">
            <v>123.4021024977572</v>
          </cell>
          <cell r="AI12">
            <v>121.84124244855602</v>
          </cell>
          <cell r="AJ12">
            <v>127.45092276459538</v>
          </cell>
          <cell r="AK12">
            <v>33.480629129619167</v>
          </cell>
          <cell r="AL12">
            <v>55.365263183733596</v>
          </cell>
          <cell r="AM12">
            <v>120.42524180067269</v>
          </cell>
          <cell r="AN12">
            <v>44.421135414159913</v>
          </cell>
          <cell r="AO12">
            <v>109.78169728883437</v>
          </cell>
          <cell r="AP12">
            <v>35.907024101695377</v>
          </cell>
          <cell r="AQ12">
            <v>44.051743940799021</v>
          </cell>
          <cell r="AR12">
            <v>175.30884747502404</v>
          </cell>
          <cell r="AS12">
            <v>163.6802590342231</v>
          </cell>
          <cell r="AT12">
            <v>60.92786419434421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</row>
        <row r="13">
          <cell r="C13">
            <v>101.73837903065278</v>
          </cell>
          <cell r="D13">
            <v>134.98723311816309</v>
          </cell>
          <cell r="E13">
            <v>77.220925357584548</v>
          </cell>
          <cell r="F13">
            <v>69.507162237401843</v>
          </cell>
          <cell r="G13">
            <v>349.49865607486817</v>
          </cell>
          <cell r="H13">
            <v>19.038146818216031</v>
          </cell>
          <cell r="I13">
            <v>93.973915120009053</v>
          </cell>
          <cell r="J13">
            <v>239.10130633043218</v>
          </cell>
          <cell r="K13">
            <v>259.9646816052549</v>
          </cell>
          <cell r="L13">
            <v>72.795470647320087</v>
          </cell>
          <cell r="M13">
            <v>104.07061539187222</v>
          </cell>
          <cell r="N13">
            <v>75.728873524009273</v>
          </cell>
          <cell r="O13">
            <v>48.437362315701058</v>
          </cell>
          <cell r="P13">
            <v>37.112978617667622</v>
          </cell>
          <cell r="Q13">
            <v>36.772559024570313</v>
          </cell>
          <cell r="R13">
            <v>20.475876376297062</v>
          </cell>
          <cell r="S13">
            <v>32.969999739973233</v>
          </cell>
          <cell r="T13">
            <v>56.209069196410901</v>
          </cell>
          <cell r="U13">
            <v>25.477147206800456</v>
          </cell>
          <cell r="V13">
            <v>21.450055850160542</v>
          </cell>
          <cell r="W13">
            <v>24.941167421923968</v>
          </cell>
          <cell r="X13">
            <v>10.35020422416995</v>
          </cell>
          <cell r="Y13">
            <v>7.0148165088233956</v>
          </cell>
          <cell r="Z13">
            <v>16.401705714228775</v>
          </cell>
          <cell r="AA13">
            <v>33.198153297049089</v>
          </cell>
          <cell r="AB13">
            <v>665.05313293589927</v>
          </cell>
          <cell r="AC13">
            <v>753.58395605138526</v>
          </cell>
          <cell r="AD13">
            <v>500.6159835297895</v>
          </cell>
          <cell r="AE13">
            <v>519.29198184471068</v>
          </cell>
          <cell r="AF13">
            <v>248.32160722432138</v>
          </cell>
          <cell r="AG13">
            <v>135.95779110699399</v>
          </cell>
          <cell r="AH13">
            <v>34.932844627831891</v>
          </cell>
          <cell r="AI13">
            <v>41.733993519711269</v>
          </cell>
          <cell r="AJ13">
            <v>41.375466501449246</v>
          </cell>
          <cell r="AK13">
            <v>12.436179603148933</v>
          </cell>
          <cell r="AL13">
            <v>9.4013751455371199</v>
          </cell>
          <cell r="AM13">
            <v>21.037206556404293</v>
          </cell>
          <cell r="AN13">
            <v>6.8627141374395118</v>
          </cell>
          <cell r="AO13">
            <v>26.980063495474578</v>
          </cell>
          <cell r="AP13">
            <v>10.683380847201326</v>
          </cell>
          <cell r="AQ13">
            <v>17.035465594994939</v>
          </cell>
          <cell r="AR13">
            <v>61.507301799616158</v>
          </cell>
          <cell r="AS13">
            <v>42.614014382718089</v>
          </cell>
          <cell r="AT13">
            <v>9.5136411815585848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</row>
        <row r="14">
          <cell r="C14">
            <v>157.18693637014479</v>
          </cell>
          <cell r="D14">
            <v>271.77796578273592</v>
          </cell>
          <cell r="E14">
            <v>111.76264960185745</v>
          </cell>
          <cell r="F14">
            <v>90.497289488377405</v>
          </cell>
          <cell r="G14">
            <v>391.35215860066603</v>
          </cell>
          <cell r="H14">
            <v>96.976126212324004</v>
          </cell>
          <cell r="I14">
            <v>28.309148502567069</v>
          </cell>
          <cell r="J14">
            <v>192.1234024830095</v>
          </cell>
          <cell r="K14">
            <v>234.84243993168349</v>
          </cell>
          <cell r="L14">
            <v>79.321386676695312</v>
          </cell>
          <cell r="M14">
            <v>166.80197913262543</v>
          </cell>
          <cell r="N14">
            <v>164.21623881909949</v>
          </cell>
          <cell r="O14">
            <v>112.07771879972456</v>
          </cell>
          <cell r="P14">
            <v>96.744351170215936</v>
          </cell>
          <cell r="Q14">
            <v>107.61967072416324</v>
          </cell>
          <cell r="R14">
            <v>61.75718426688973</v>
          </cell>
          <cell r="S14">
            <v>75.681794218580919</v>
          </cell>
          <cell r="T14">
            <v>136.93559206588986</v>
          </cell>
          <cell r="U14">
            <v>141.33207489589145</v>
          </cell>
          <cell r="V14">
            <v>145.10204081519177</v>
          </cell>
          <cell r="W14">
            <v>122.28668510760932</v>
          </cell>
          <cell r="X14">
            <v>51.617026174630745</v>
          </cell>
          <cell r="Y14">
            <v>35.334829466489282</v>
          </cell>
          <cell r="Z14">
            <v>66.88158558851336</v>
          </cell>
          <cell r="AA14">
            <v>59.772610468833349</v>
          </cell>
          <cell r="AB14">
            <v>998.81643654259778</v>
          </cell>
          <cell r="AC14">
            <v>1170.9637275838563</v>
          </cell>
          <cell r="AD14">
            <v>855.91625862744286</v>
          </cell>
          <cell r="AE14">
            <v>873.08934065368987</v>
          </cell>
          <cell r="AF14">
            <v>382.89236956369632</v>
          </cell>
          <cell r="AG14">
            <v>228.43241142336245</v>
          </cell>
          <cell r="AH14">
            <v>72.024094335301882</v>
          </cell>
          <cell r="AI14">
            <v>81.16472255846665</v>
          </cell>
          <cell r="AJ14">
            <v>90.902895812067612</v>
          </cell>
          <cell r="AK14">
            <v>23.988716858258215</v>
          </cell>
          <cell r="AL14">
            <v>26.205065698423375</v>
          </cell>
          <cell r="AM14">
            <v>62.713256315588417</v>
          </cell>
          <cell r="AN14">
            <v>52.576719708362432</v>
          </cell>
          <cell r="AO14">
            <v>213.26201062033633</v>
          </cell>
          <cell r="AP14">
            <v>27.740575352393996</v>
          </cell>
          <cell r="AQ14">
            <v>35.773029155476188</v>
          </cell>
          <cell r="AR14">
            <v>108.4924486171043</v>
          </cell>
          <cell r="AS14">
            <v>62.930545417565398</v>
          </cell>
          <cell r="AT14">
            <v>24.803550990671855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</row>
        <row r="15">
          <cell r="C15">
            <v>161.25748554717961</v>
          </cell>
          <cell r="D15">
            <v>472.37202175781482</v>
          </cell>
          <cell r="E15">
            <v>289.8926339175502</v>
          </cell>
          <cell r="F15">
            <v>255.59717065551763</v>
          </cell>
          <cell r="G15">
            <v>519.22317362908427</v>
          </cell>
          <cell r="H15">
            <v>238.27922922795207</v>
          </cell>
          <cell r="I15">
            <v>185.95239198686326</v>
          </cell>
          <cell r="J15">
            <v>39.608181805369853</v>
          </cell>
          <cell r="K15">
            <v>62.528560578907928</v>
          </cell>
          <cell r="L15">
            <v>54.514214200990445</v>
          </cell>
          <cell r="M15">
            <v>173.87473940197611</v>
          </cell>
          <cell r="N15">
            <v>181.58125955209306</v>
          </cell>
          <cell r="O15">
            <v>193.62994025671685</v>
          </cell>
          <cell r="P15">
            <v>176.32286328425005</v>
          </cell>
          <cell r="Q15">
            <v>190.08450640945873</v>
          </cell>
          <cell r="R15">
            <v>157.16158597491341</v>
          </cell>
          <cell r="S15">
            <v>202.84661966557312</v>
          </cell>
          <cell r="T15">
            <v>354.4166327496136</v>
          </cell>
          <cell r="U15">
            <v>307.713961764695</v>
          </cell>
          <cell r="V15">
            <v>348.54982699623486</v>
          </cell>
          <cell r="W15">
            <v>279.71626097496181</v>
          </cell>
          <cell r="X15">
            <v>143.30940572388164</v>
          </cell>
          <cell r="Y15">
            <v>99.062101591303687</v>
          </cell>
          <cell r="Z15">
            <v>169.84040507527055</v>
          </cell>
          <cell r="AA15">
            <v>70.46323428610053</v>
          </cell>
          <cell r="AB15">
            <v>1188.7126257303473</v>
          </cell>
          <cell r="AC15">
            <v>1346.3848410949074</v>
          </cell>
          <cell r="AD15">
            <v>903.32511919377998</v>
          </cell>
          <cell r="AE15">
            <v>971.12656198066236</v>
          </cell>
          <cell r="AF15">
            <v>435.91453193111101</v>
          </cell>
          <cell r="AG15">
            <v>314.60564778239859</v>
          </cell>
          <cell r="AH15">
            <v>161.97816106873694</v>
          </cell>
          <cell r="AI15">
            <v>130.94927730642456</v>
          </cell>
          <cell r="AJ15">
            <v>157.38611804695651</v>
          </cell>
          <cell r="AK15">
            <v>73.555982504239566</v>
          </cell>
          <cell r="AL15">
            <v>76.688567057740968</v>
          </cell>
          <cell r="AM15">
            <v>200.23190747178376</v>
          </cell>
          <cell r="AN15">
            <v>163.78528210017876</v>
          </cell>
          <cell r="AO15">
            <v>259.25124905376339</v>
          </cell>
          <cell r="AP15">
            <v>74.070233378918346</v>
          </cell>
          <cell r="AQ15">
            <v>64.43708319127245</v>
          </cell>
          <cell r="AR15">
            <v>85.188192430073656</v>
          </cell>
          <cell r="AS15">
            <v>131.83654113949734</v>
          </cell>
          <cell r="AT15">
            <v>92.394947645643242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</row>
        <row r="16">
          <cell r="C16">
            <v>201.61531475437073</v>
          </cell>
          <cell r="D16">
            <v>597.31325539457657</v>
          </cell>
          <cell r="E16">
            <v>305.13546442123487</v>
          </cell>
          <cell r="F16">
            <v>239.19908642632114</v>
          </cell>
          <cell r="G16">
            <v>508.33336813500523</v>
          </cell>
          <cell r="H16">
            <v>249.29578669818522</v>
          </cell>
          <cell r="I16">
            <v>219.0201718227265</v>
          </cell>
          <cell r="J16">
            <v>59.25111662408856</v>
          </cell>
          <cell r="K16">
            <v>39.249654787107822</v>
          </cell>
          <cell r="L16">
            <v>55.249375662679199</v>
          </cell>
          <cell r="M16">
            <v>219.46199299674595</v>
          </cell>
          <cell r="N16">
            <v>305.47950549936536</v>
          </cell>
          <cell r="O16">
            <v>310.39386068907788</v>
          </cell>
          <cell r="P16">
            <v>320.31672967935975</v>
          </cell>
          <cell r="Q16">
            <v>280.46228689174961</v>
          </cell>
          <cell r="R16">
            <v>155.60072592571223</v>
          </cell>
          <cell r="S16">
            <v>221.14960502210036</v>
          </cell>
          <cell r="T16">
            <v>366.62103731065315</v>
          </cell>
          <cell r="U16">
            <v>333.69811687610871</v>
          </cell>
          <cell r="V16">
            <v>340.11900983952847</v>
          </cell>
          <cell r="W16">
            <v>261.46035492386255</v>
          </cell>
          <cell r="X16">
            <v>141.73043824951586</v>
          </cell>
          <cell r="Y16">
            <v>112.19360632077816</v>
          </cell>
          <cell r="Z16">
            <v>160.13844667199882</v>
          </cell>
          <cell r="AA16">
            <v>95.762928726286248</v>
          </cell>
          <cell r="AB16">
            <v>1176.4538988938129</v>
          </cell>
          <cell r="AC16">
            <v>1199.6024312244235</v>
          </cell>
          <cell r="AD16">
            <v>950.71225084993216</v>
          </cell>
          <cell r="AE16">
            <v>937.63144691091395</v>
          </cell>
          <cell r="AF16">
            <v>333.50255668432897</v>
          </cell>
          <cell r="AG16">
            <v>299.11655629647237</v>
          </cell>
          <cell r="AH16">
            <v>170.23152545882908</v>
          </cell>
          <cell r="AI16">
            <v>165.0238299814479</v>
          </cell>
          <cell r="AJ16">
            <v>181.10684501277638</v>
          </cell>
          <cell r="AK16">
            <v>117.15141933088663</v>
          </cell>
          <cell r="AL16">
            <v>109.28555383932013</v>
          </cell>
          <cell r="AM16">
            <v>217.34342425247081</v>
          </cell>
          <cell r="AN16">
            <v>172.73759310162976</v>
          </cell>
          <cell r="AO16">
            <v>339.2824467969167</v>
          </cell>
          <cell r="AP16">
            <v>83.134810416391247</v>
          </cell>
          <cell r="AQ16">
            <v>89.338414277833976</v>
          </cell>
          <cell r="AR16">
            <v>120.52664338159549</v>
          </cell>
          <cell r="AS16">
            <v>152.71802383948472</v>
          </cell>
          <cell r="AT16">
            <v>116.27501995291266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</row>
        <row r="17">
          <cell r="C17">
            <v>52.428238822011458</v>
          </cell>
          <cell r="D17">
            <v>117.93003861297076</v>
          </cell>
          <cell r="E17">
            <v>79.104097574718324</v>
          </cell>
          <cell r="F17">
            <v>64.90787624555584</v>
          </cell>
          <cell r="G17">
            <v>253.87334377983302</v>
          </cell>
          <cell r="H17">
            <v>71.267203963415398</v>
          </cell>
          <cell r="I17">
            <v>78.061109885228817</v>
          </cell>
          <cell r="J17">
            <v>55.394235063997257</v>
          </cell>
          <cell r="K17">
            <v>54.438163015298485</v>
          </cell>
          <cell r="L17">
            <v>33.122102111357137</v>
          </cell>
          <cell r="M17">
            <v>177.8909663035171</v>
          </cell>
          <cell r="N17">
            <v>258.26620512480082</v>
          </cell>
          <cell r="O17">
            <v>278.51754942905575</v>
          </cell>
          <cell r="P17">
            <v>238.5870554557533</v>
          </cell>
          <cell r="Q17">
            <v>159.25842580899192</v>
          </cell>
          <cell r="R17">
            <v>88.954536864341293</v>
          </cell>
          <cell r="S17">
            <v>126.92580743481776</v>
          </cell>
          <cell r="T17">
            <v>178.81082350188703</v>
          </cell>
          <cell r="U17">
            <v>39.296734092536198</v>
          </cell>
          <cell r="V17">
            <v>29.540453413769978</v>
          </cell>
          <cell r="W17">
            <v>31.083206037806438</v>
          </cell>
          <cell r="X17">
            <v>9.8323318644581725</v>
          </cell>
          <cell r="Y17">
            <v>10.158265517423612</v>
          </cell>
          <cell r="Z17">
            <v>31.289630684684568</v>
          </cell>
          <cell r="AA17">
            <v>46.706292469951087</v>
          </cell>
          <cell r="AB17">
            <v>800.69947633005984</v>
          </cell>
          <cell r="AC17">
            <v>904.86425033278624</v>
          </cell>
          <cell r="AD17">
            <v>719.24865645399041</v>
          </cell>
          <cell r="AE17">
            <v>601.58298624842405</v>
          </cell>
          <cell r="AF17">
            <v>259.73652804817891</v>
          </cell>
          <cell r="AG17">
            <v>141.59644330329675</v>
          </cell>
          <cell r="AH17">
            <v>61.398657248627707</v>
          </cell>
          <cell r="AI17">
            <v>83.764948812124487</v>
          </cell>
          <cell r="AJ17">
            <v>114.78296811933792</v>
          </cell>
          <cell r="AK17">
            <v>13.913745496592401</v>
          </cell>
          <cell r="AL17">
            <v>120.76566139377029</v>
          </cell>
          <cell r="AM17">
            <v>192.66300375291883</v>
          </cell>
          <cell r="AN17">
            <v>22.232296617277594</v>
          </cell>
          <cell r="AO17">
            <v>59.548078396790423</v>
          </cell>
          <cell r="AP17">
            <v>13.486410262704274</v>
          </cell>
          <cell r="AQ17">
            <v>18.223312685802394</v>
          </cell>
          <cell r="AR17">
            <v>36.062747958112197</v>
          </cell>
          <cell r="AS17">
            <v>23.405657767953262</v>
          </cell>
          <cell r="AT17">
            <v>71.433792274931079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C18">
            <v>92.217494879028152</v>
          </cell>
          <cell r="D18">
            <v>129.82299546117699</v>
          </cell>
          <cell r="E18">
            <v>57.730092910249731</v>
          </cell>
          <cell r="F18">
            <v>64.433461706239427</v>
          </cell>
          <cell r="G18">
            <v>298.63489878709072</v>
          </cell>
          <cell r="H18">
            <v>102.31419515089222</v>
          </cell>
          <cell r="I18">
            <v>170.16271724320256</v>
          </cell>
          <cell r="J18">
            <v>187.37925708984537</v>
          </cell>
          <cell r="K18">
            <v>235.29512556080172</v>
          </cell>
          <cell r="L18">
            <v>170.90512167495748</v>
          </cell>
          <cell r="M18">
            <v>26.617914992179625</v>
          </cell>
          <cell r="N18">
            <v>258.45090086148173</v>
          </cell>
          <cell r="O18">
            <v>222.02600440007433</v>
          </cell>
          <cell r="P18">
            <v>235.58846584847041</v>
          </cell>
          <cell r="Q18">
            <v>215.93466657465333</v>
          </cell>
          <cell r="R18">
            <v>89.302199427504462</v>
          </cell>
          <cell r="S18">
            <v>82.562615781185258</v>
          </cell>
          <cell r="T18">
            <v>155.7890431474261</v>
          </cell>
          <cell r="U18">
            <v>42.972541400980028</v>
          </cell>
          <cell r="V18">
            <v>23.249933911536438</v>
          </cell>
          <cell r="W18">
            <v>38.101644031662808</v>
          </cell>
          <cell r="X18">
            <v>19.563262147993747</v>
          </cell>
          <cell r="Y18">
            <v>23.188368665976359</v>
          </cell>
          <cell r="Z18">
            <v>51.334550342060751</v>
          </cell>
          <cell r="AA18">
            <v>106.85553738221081</v>
          </cell>
          <cell r="AB18">
            <v>839.77167835055286</v>
          </cell>
          <cell r="AC18">
            <v>933.78905129095165</v>
          </cell>
          <cell r="AD18">
            <v>895.12969856422103</v>
          </cell>
          <cell r="AE18">
            <v>825.40886870987526</v>
          </cell>
          <cell r="AF18">
            <v>313.46487999701924</v>
          </cell>
          <cell r="AG18">
            <v>220.60638226715812</v>
          </cell>
          <cell r="AH18">
            <v>62.043281584492739</v>
          </cell>
          <cell r="AI18">
            <v>90.69284968015711</v>
          </cell>
          <cell r="AJ18">
            <v>118.55655552367116</v>
          </cell>
          <cell r="AK18">
            <v>11.465621614318469</v>
          </cell>
          <cell r="AL18">
            <v>53.340853050314784</v>
          </cell>
          <cell r="AM18">
            <v>114.34838991538341</v>
          </cell>
          <cell r="AN18">
            <v>10.505928080586775</v>
          </cell>
          <cell r="AO18">
            <v>51.946581312629192</v>
          </cell>
          <cell r="AP18">
            <v>17.104273810620949</v>
          </cell>
          <cell r="AQ18">
            <v>31.307738109849367</v>
          </cell>
          <cell r="AR18">
            <v>69.011018787887792</v>
          </cell>
          <cell r="AS18">
            <v>28.82339937724592</v>
          </cell>
          <cell r="AT18">
            <v>53.398796810842015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C19">
            <v>76.387983800006097</v>
          </cell>
          <cell r="D19">
            <v>141.84994725560321</v>
          </cell>
          <cell r="E19">
            <v>52.627420498823739</v>
          </cell>
          <cell r="F19">
            <v>53.402418295874938</v>
          </cell>
          <cell r="G19">
            <v>173.84214603667979</v>
          </cell>
          <cell r="H19">
            <v>83.620089410806514</v>
          </cell>
          <cell r="I19">
            <v>167.13153427062426</v>
          </cell>
          <cell r="J19">
            <v>202.64019501869552</v>
          </cell>
          <cell r="K19">
            <v>332.08293455141279</v>
          </cell>
          <cell r="L19">
            <v>228.53381300428526</v>
          </cell>
          <cell r="M19">
            <v>262.68441686499995</v>
          </cell>
          <cell r="N19">
            <v>22.608931060704421</v>
          </cell>
          <cell r="O19">
            <v>165.19766126302918</v>
          </cell>
          <cell r="P19">
            <v>198.53705247636347</v>
          </cell>
          <cell r="Q19">
            <v>185.01080587829668</v>
          </cell>
          <cell r="R19">
            <v>92.460134376235885</v>
          </cell>
          <cell r="S19">
            <v>119.77699597977477</v>
          </cell>
          <cell r="T19">
            <v>237.81930062876796</v>
          </cell>
          <cell r="U19">
            <v>58.58838486305882</v>
          </cell>
          <cell r="V19">
            <v>53.634193337983717</v>
          </cell>
          <cell r="W19">
            <v>56.860936502341772</v>
          </cell>
          <cell r="X19">
            <v>32.759953608062183</v>
          </cell>
          <cell r="Y19">
            <v>26.726559543168076</v>
          </cell>
          <cell r="Z19">
            <v>50.324156017867764</v>
          </cell>
          <cell r="AA19">
            <v>101.47763210828042</v>
          </cell>
          <cell r="AB19">
            <v>563.35096875557565</v>
          </cell>
          <cell r="AC19">
            <v>543.74787027221873</v>
          </cell>
          <cell r="AD19">
            <v>521.79442800247853</v>
          </cell>
          <cell r="AE19">
            <v>442.35715380472845</v>
          </cell>
          <cell r="AF19">
            <v>156.90808202260783</v>
          </cell>
          <cell r="AG19">
            <v>123.26086458147225</v>
          </cell>
          <cell r="AH19">
            <v>69.833095890367375</v>
          </cell>
          <cell r="AI19">
            <v>78.071974340327699</v>
          </cell>
          <cell r="AJ19">
            <v>124.45233315731335</v>
          </cell>
          <cell r="AK19">
            <v>19.979732926782926</v>
          </cell>
          <cell r="AL19">
            <v>75.710766098844573</v>
          </cell>
          <cell r="AM19">
            <v>207.25034546563967</v>
          </cell>
          <cell r="AN19">
            <v>24.665934559419743</v>
          </cell>
          <cell r="AO19">
            <v>91.065862638550115</v>
          </cell>
          <cell r="AP19">
            <v>22.351805623364996</v>
          </cell>
          <cell r="AQ19">
            <v>33.346634183399978</v>
          </cell>
          <cell r="AR19">
            <v>36.548026952527479</v>
          </cell>
          <cell r="AS19">
            <v>31.829231954594068</v>
          </cell>
          <cell r="AT19">
            <v>91.228829465033513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C20">
            <v>45.927673187866958</v>
          </cell>
          <cell r="D20">
            <v>74.801773355574184</v>
          </cell>
          <cell r="E20">
            <v>30.880402875961327</v>
          </cell>
          <cell r="F20">
            <v>33.212639237180873</v>
          </cell>
          <cell r="G20">
            <v>175.62391667289117</v>
          </cell>
          <cell r="H20">
            <v>51.037588569358803</v>
          </cell>
          <cell r="I20">
            <v>126.11459478743642</v>
          </cell>
          <cell r="J20">
            <v>207.65233030429698</v>
          </cell>
          <cell r="K20">
            <v>323.94545768237515</v>
          </cell>
          <cell r="L20">
            <v>271.78158726776888</v>
          </cell>
          <cell r="M20">
            <v>226.77739276330436</v>
          </cell>
          <cell r="N20">
            <v>171.01014474091318</v>
          </cell>
          <cell r="O20">
            <v>18.006023583825403</v>
          </cell>
          <cell r="P20">
            <v>114.96042088595213</v>
          </cell>
          <cell r="Q20">
            <v>177.68816314167242</v>
          </cell>
          <cell r="R20">
            <v>76.23225994358927</v>
          </cell>
          <cell r="S20">
            <v>80.668579108952599</v>
          </cell>
          <cell r="T20">
            <v>138.51093805522362</v>
          </cell>
          <cell r="U20">
            <v>28.142560191051381</v>
          </cell>
          <cell r="V20">
            <v>20.671436568076327</v>
          </cell>
          <cell r="W20">
            <v>21.091528831898518</v>
          </cell>
          <cell r="X20">
            <v>7.5652822338317334</v>
          </cell>
          <cell r="Y20">
            <v>8.0722901384446821</v>
          </cell>
          <cell r="Z20">
            <v>27.563122585779443</v>
          </cell>
          <cell r="AA20">
            <v>39.995680703895452</v>
          </cell>
          <cell r="AB20">
            <v>640.42703471184188</v>
          </cell>
          <cell r="AC20">
            <v>676.18195644215393</v>
          </cell>
          <cell r="AD20">
            <v>548.96280871966655</v>
          </cell>
          <cell r="AE20">
            <v>458.44741180612363</v>
          </cell>
          <cell r="AF20">
            <v>133.92975948854198</v>
          </cell>
          <cell r="AG20">
            <v>88.2121324325866</v>
          </cell>
          <cell r="AH20">
            <v>34.914737202667176</v>
          </cell>
          <cell r="AI20">
            <v>64.589185562656255</v>
          </cell>
          <cell r="AJ20">
            <v>89.378250613196414</v>
          </cell>
          <cell r="AK20">
            <v>9.2963520795815953</v>
          </cell>
          <cell r="AL20">
            <v>46.322415056458411</v>
          </cell>
          <cell r="AM20">
            <v>89.870772577677542</v>
          </cell>
          <cell r="AN20">
            <v>8.4163312165748962</v>
          </cell>
          <cell r="AO20">
            <v>43.157237137660516</v>
          </cell>
          <cell r="AP20">
            <v>16.571915510777387</v>
          </cell>
          <cell r="AQ20">
            <v>16.966657379368925</v>
          </cell>
          <cell r="AR20">
            <v>41.962147076787119</v>
          </cell>
          <cell r="AS20">
            <v>13.471924322572487</v>
          </cell>
          <cell r="AT20">
            <v>47.206057404498154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</row>
        <row r="21">
          <cell r="C21">
            <v>28.98274471869567</v>
          </cell>
          <cell r="D21">
            <v>49.882334843847936</v>
          </cell>
          <cell r="E21">
            <v>16.430677594492348</v>
          </cell>
          <cell r="F21">
            <v>19.33873007595091</v>
          </cell>
          <cell r="G21">
            <v>136.89937721556058</v>
          </cell>
          <cell r="H21">
            <v>36.852231695295188</v>
          </cell>
          <cell r="I21">
            <v>100.34410729296701</v>
          </cell>
          <cell r="J21">
            <v>186.14795217864301</v>
          </cell>
          <cell r="K21">
            <v>317.24208888638543</v>
          </cell>
          <cell r="L21">
            <v>231.1340392579429</v>
          </cell>
          <cell r="M21">
            <v>234.14711480535661</v>
          </cell>
          <cell r="N21">
            <v>200.94896150830729</v>
          </cell>
          <cell r="O21">
            <v>117.12969042068907</v>
          </cell>
          <cell r="P21">
            <v>23.593974989666677</v>
          </cell>
          <cell r="Q21">
            <v>157.64686496932887</v>
          </cell>
          <cell r="R21">
            <v>82.758175972964509</v>
          </cell>
          <cell r="S21">
            <v>121.88832175398494</v>
          </cell>
          <cell r="T21">
            <v>258.54143798730485</v>
          </cell>
          <cell r="U21">
            <v>22.808112737516609</v>
          </cell>
          <cell r="V21">
            <v>12.541202669104459</v>
          </cell>
          <cell r="W21">
            <v>15.695516132803583</v>
          </cell>
          <cell r="X21">
            <v>4.9034907346137713</v>
          </cell>
          <cell r="Y21">
            <v>3.4295463262032801</v>
          </cell>
          <cell r="Z21">
            <v>11.37508448849473</v>
          </cell>
          <cell r="AA21">
            <v>40.517174548640241</v>
          </cell>
          <cell r="AB21">
            <v>618.60034441825496</v>
          </cell>
          <cell r="AC21">
            <v>659.34205103893794</v>
          </cell>
          <cell r="AD21">
            <v>527.45118762394577</v>
          </cell>
          <cell r="AE21">
            <v>414.67452221286237</v>
          </cell>
          <cell r="AF21">
            <v>121.91729363424834</v>
          </cell>
          <cell r="AG21">
            <v>74.135420109511429</v>
          </cell>
          <cell r="AH21">
            <v>30.648627833852554</v>
          </cell>
          <cell r="AI21">
            <v>51.747399635817004</v>
          </cell>
          <cell r="AJ21">
            <v>71.412063364733356</v>
          </cell>
          <cell r="AK21">
            <v>10.208966307884912</v>
          </cell>
          <cell r="AL21">
            <v>64.610914472853977</v>
          </cell>
          <cell r="AM21">
            <v>187.20180432323119</v>
          </cell>
          <cell r="AN21">
            <v>6.9097934428678514</v>
          </cell>
          <cell r="AO21">
            <v>24.253085265663493</v>
          </cell>
          <cell r="AP21">
            <v>13.001131268289086</v>
          </cell>
          <cell r="AQ21">
            <v>18.107425164748001</v>
          </cell>
          <cell r="AR21">
            <v>26.806232213892951</v>
          </cell>
          <cell r="AS21">
            <v>8.916096151121943</v>
          </cell>
          <cell r="AT21">
            <v>98.127758452802027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</row>
        <row r="22">
          <cell r="C22">
            <v>39.633532200600499</v>
          </cell>
          <cell r="D22">
            <v>74.475839702608752</v>
          </cell>
          <cell r="E22">
            <v>24.350865361553165</v>
          </cell>
          <cell r="F22">
            <v>26.013126991677037</v>
          </cell>
          <cell r="G22">
            <v>141.83546131547155</v>
          </cell>
          <cell r="H22">
            <v>40.317992871827968</v>
          </cell>
          <cell r="I22">
            <v>108.78941038980588</v>
          </cell>
          <cell r="J22">
            <v>200.9670689334728</v>
          </cell>
          <cell r="K22">
            <v>270.4597452307425</v>
          </cell>
          <cell r="L22">
            <v>152.46451988717817</v>
          </cell>
          <cell r="M22">
            <v>217.3398027674379</v>
          </cell>
          <cell r="N22">
            <v>195.70505118059688</v>
          </cell>
          <cell r="O22">
            <v>176.26129803869031</v>
          </cell>
          <cell r="P22">
            <v>161.76087196675968</v>
          </cell>
          <cell r="Q22">
            <v>22.797248282417748</v>
          </cell>
          <cell r="R22">
            <v>98.678224177811032</v>
          </cell>
          <cell r="S22">
            <v>201.11917130485651</v>
          </cell>
          <cell r="T22">
            <v>359.95388336499354</v>
          </cell>
          <cell r="U22">
            <v>25.031704547747708</v>
          </cell>
          <cell r="V22">
            <v>25.093269793307776</v>
          </cell>
          <cell r="W22">
            <v>20.761973693900064</v>
          </cell>
          <cell r="X22">
            <v>7.0908676945153362</v>
          </cell>
          <cell r="Y22">
            <v>5.4430920045232645</v>
          </cell>
          <cell r="Z22">
            <v>17.020979654863151</v>
          </cell>
          <cell r="AA22">
            <v>32.278296098679832</v>
          </cell>
          <cell r="AB22">
            <v>465.87507760870363</v>
          </cell>
          <cell r="AC22">
            <v>502.58969287274681</v>
          </cell>
          <cell r="AD22">
            <v>364.1004837277207</v>
          </cell>
          <cell r="AE22">
            <v>285.70619721946002</v>
          </cell>
          <cell r="AF22">
            <v>88.70103291203479</v>
          </cell>
          <cell r="AG22">
            <v>58.13932071897306</v>
          </cell>
          <cell r="AH22">
            <v>24.416052092146256</v>
          </cell>
          <cell r="AI22">
            <v>37.370104055006969</v>
          </cell>
          <cell r="AJ22">
            <v>51.182447970676861</v>
          </cell>
          <cell r="AK22">
            <v>7.0981106645812391</v>
          </cell>
          <cell r="AL22">
            <v>25.491633146932241</v>
          </cell>
          <cell r="AM22">
            <v>68.590926524065594</v>
          </cell>
          <cell r="AN22">
            <v>10.256045613313288</v>
          </cell>
          <cell r="AO22">
            <v>46.134097834745084</v>
          </cell>
          <cell r="AP22">
            <v>8.1121264738071286</v>
          </cell>
          <cell r="AQ22">
            <v>14.75030853920377</v>
          </cell>
          <cell r="AR22">
            <v>23.470844498546349</v>
          </cell>
          <cell r="AS22">
            <v>8.0903975636094287</v>
          </cell>
          <cell r="AT22">
            <v>38.978043409636605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</row>
        <row r="23">
          <cell r="C23">
            <v>21.573186341280781</v>
          </cell>
          <cell r="D23">
            <v>30.583441103259464</v>
          </cell>
          <cell r="E23">
            <v>9.5860708822176104</v>
          </cell>
          <cell r="F23">
            <v>10.480577685356126</v>
          </cell>
          <cell r="G23">
            <v>74.497568612806461</v>
          </cell>
          <cell r="H23">
            <v>20.465011921198201</v>
          </cell>
          <cell r="I23">
            <v>56.408250873223089</v>
          </cell>
          <cell r="J23">
            <v>153.996408056116</v>
          </cell>
          <cell r="K23">
            <v>145.76115109118848</v>
          </cell>
          <cell r="L23">
            <v>83.993102369200344</v>
          </cell>
          <cell r="M23">
            <v>85.640878059192431</v>
          </cell>
          <cell r="N23">
            <v>90.261892961235517</v>
          </cell>
          <cell r="O23">
            <v>69.413003626545191</v>
          </cell>
          <cell r="P23">
            <v>77.239032782749248</v>
          </cell>
          <cell r="Q23">
            <v>88.107109366631065</v>
          </cell>
          <cell r="R23">
            <v>12.03781624952447</v>
          </cell>
          <cell r="S23">
            <v>80.473018917173249</v>
          </cell>
          <cell r="T23">
            <v>173.17579279061721</v>
          </cell>
          <cell r="U23">
            <v>12.490501878643157</v>
          </cell>
          <cell r="V23">
            <v>6.7685555265828228</v>
          </cell>
          <cell r="W23">
            <v>10.820997278453442</v>
          </cell>
          <cell r="X23">
            <v>2.2199703251981093</v>
          </cell>
          <cell r="Y23">
            <v>2.0968398340778189</v>
          </cell>
          <cell r="Z23">
            <v>8.1773132044002175</v>
          </cell>
          <cell r="AA23">
            <v>14.478697161732464</v>
          </cell>
          <cell r="AB23">
            <v>363.80352195501911</v>
          </cell>
          <cell r="AC23">
            <v>358.7950081544497</v>
          </cell>
          <cell r="AD23">
            <v>238.33717298847975</v>
          </cell>
          <cell r="AE23">
            <v>214.67076829815377</v>
          </cell>
          <cell r="AF23">
            <v>64.364653490613421</v>
          </cell>
          <cell r="AG23">
            <v>41.79918025030436</v>
          </cell>
          <cell r="AH23">
            <v>11.577887650339843</v>
          </cell>
          <cell r="AI23">
            <v>22.058465335696059</v>
          </cell>
          <cell r="AJ23">
            <v>39.289491122470267</v>
          </cell>
          <cell r="AK23">
            <v>6.9460082931973464</v>
          </cell>
          <cell r="AL23">
            <v>16.014206815703172</v>
          </cell>
          <cell r="AM23">
            <v>34.621396914998243</v>
          </cell>
          <cell r="AN23">
            <v>2.5603899182953707</v>
          </cell>
          <cell r="AO23">
            <v>16.80369055288616</v>
          </cell>
          <cell r="AP23">
            <v>6.4643507838150569</v>
          </cell>
          <cell r="AQ23">
            <v>6.5186730593093003</v>
          </cell>
          <cell r="AR23">
            <v>13.913745496592401</v>
          </cell>
          <cell r="AS23">
            <v>6.1384171308495921</v>
          </cell>
          <cell r="AT23">
            <v>19.878331345860413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</row>
        <row r="24">
          <cell r="C24">
            <v>23.912665672566263</v>
          </cell>
          <cell r="D24">
            <v>39.561102499941562</v>
          </cell>
          <cell r="E24">
            <v>15.101592587399855</v>
          </cell>
          <cell r="F24">
            <v>16.785583127721452</v>
          </cell>
          <cell r="G24">
            <v>146.26453751076858</v>
          </cell>
          <cell r="H24">
            <v>36.305387455319831</v>
          </cell>
          <cell r="I24">
            <v>72.886007773143902</v>
          </cell>
          <cell r="J24">
            <v>205.06296850573807</v>
          </cell>
          <cell r="K24">
            <v>217.49552662385457</v>
          </cell>
          <cell r="L24">
            <v>123.25724309643932</v>
          </cell>
          <cell r="M24">
            <v>83.18188972181963</v>
          </cell>
          <cell r="N24">
            <v>118.68692898485735</v>
          </cell>
          <cell r="O24">
            <v>83.667168716234812</v>
          </cell>
          <cell r="P24">
            <v>129.5694915088705</v>
          </cell>
          <cell r="Q24">
            <v>200.76426577162721</v>
          </cell>
          <cell r="R24">
            <v>77.604802771077217</v>
          </cell>
          <cell r="S24">
            <v>24.767336140342341</v>
          </cell>
          <cell r="T24">
            <v>195.10026318009403</v>
          </cell>
          <cell r="U24">
            <v>13.881152131295812</v>
          </cell>
          <cell r="V24">
            <v>13.120640274376399</v>
          </cell>
          <cell r="W24">
            <v>13.674727484417687</v>
          </cell>
          <cell r="X24">
            <v>3.4657611765327756</v>
          </cell>
          <cell r="Y24">
            <v>5.2946111181723321</v>
          </cell>
          <cell r="Z24">
            <v>11.729990021723742</v>
          </cell>
          <cell r="AA24">
            <v>12.816435531608597</v>
          </cell>
          <cell r="AB24">
            <v>888.4842735287591</v>
          </cell>
          <cell r="AC24">
            <v>800.44235089272047</v>
          </cell>
          <cell r="AD24">
            <v>382.37811868901753</v>
          </cell>
          <cell r="AE24">
            <v>293.35839509408311</v>
          </cell>
          <cell r="AF24">
            <v>74.258550600631764</v>
          </cell>
          <cell r="AG24">
            <v>31.677129583210256</v>
          </cell>
          <cell r="AH24">
            <v>12.128353375348206</v>
          </cell>
          <cell r="AI24">
            <v>21.192930412821116</v>
          </cell>
          <cell r="AJ24">
            <v>56.527759879310494</v>
          </cell>
          <cell r="AK24">
            <v>5.1968310222826917</v>
          </cell>
          <cell r="AL24">
            <v>20.110106387969189</v>
          </cell>
          <cell r="AM24">
            <v>60.355669559138214</v>
          </cell>
          <cell r="AN24">
            <v>4.5485852013847046</v>
          </cell>
          <cell r="AO24">
            <v>19.056254243380835</v>
          </cell>
          <cell r="AP24">
            <v>6.717854736121522</v>
          </cell>
          <cell r="AQ24">
            <v>6.5367804844740469</v>
          </cell>
          <cell r="AR24">
            <v>26.538242321454749</v>
          </cell>
          <cell r="AS24">
            <v>6.6780184007590755</v>
          </cell>
          <cell r="AT24">
            <v>25.114998703505506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</row>
        <row r="25">
          <cell r="C25">
            <v>36.526298042329749</v>
          </cell>
          <cell r="D25">
            <v>87.114822467602878</v>
          </cell>
          <cell r="E25">
            <v>44.652910456268692</v>
          </cell>
          <cell r="F25">
            <v>40.62219761459577</v>
          </cell>
          <cell r="G25">
            <v>290.38153439699857</v>
          </cell>
          <cell r="H25">
            <v>60.786626278059181</v>
          </cell>
          <cell r="I25">
            <v>140.76712323075077</v>
          </cell>
          <cell r="J25">
            <v>357.61078254867533</v>
          </cell>
          <cell r="K25">
            <v>359.45049694541348</v>
          </cell>
          <cell r="L25">
            <v>177.44914512949762</v>
          </cell>
          <cell r="M25">
            <v>164.86448463999741</v>
          </cell>
          <cell r="N25">
            <v>237.0225739215183</v>
          </cell>
          <cell r="O25">
            <v>143.22973305315639</v>
          </cell>
          <cell r="P25">
            <v>257.16889515981757</v>
          </cell>
          <cell r="Q25">
            <v>367.97185122794383</v>
          </cell>
          <cell r="R25">
            <v>191.66709536885745</v>
          </cell>
          <cell r="S25">
            <v>192.94185810045582</v>
          </cell>
          <cell r="T25">
            <v>56.075074250191712</v>
          </cell>
          <cell r="U25">
            <v>33.958665153968496</v>
          </cell>
          <cell r="V25">
            <v>30.170591809503215</v>
          </cell>
          <cell r="W25">
            <v>25.028083062714693</v>
          </cell>
          <cell r="X25">
            <v>12.389100297720558</v>
          </cell>
          <cell r="Y25">
            <v>14.99656952144433</v>
          </cell>
          <cell r="Z25">
            <v>29.055174419354692</v>
          </cell>
          <cell r="AA25">
            <v>26.208687183456298</v>
          </cell>
          <cell r="AB25">
            <v>1719.9410222436602</v>
          </cell>
          <cell r="AC25">
            <v>1541.9269254490191</v>
          </cell>
          <cell r="AD25">
            <v>636.41442929533389</v>
          </cell>
          <cell r="AE25">
            <v>458.35687468030051</v>
          </cell>
          <cell r="AF25">
            <v>122.05853155053329</v>
          </cell>
          <cell r="AG25">
            <v>54.090500452135323</v>
          </cell>
          <cell r="AH25">
            <v>30.931103666422629</v>
          </cell>
          <cell r="AI25">
            <v>36.529919527362672</v>
          </cell>
          <cell r="AJ25">
            <v>82.89579240421655</v>
          </cell>
          <cell r="AK25">
            <v>9.6512576128106993</v>
          </cell>
          <cell r="AL25">
            <v>38.347905013903372</v>
          </cell>
          <cell r="AM25">
            <v>115.90924996458457</v>
          </cell>
          <cell r="AN25">
            <v>9.8359533494910991</v>
          </cell>
          <cell r="AO25">
            <v>43.5592219763179</v>
          </cell>
          <cell r="AP25">
            <v>8.4525460669043913</v>
          </cell>
          <cell r="AQ25">
            <v>12.20802604607308</v>
          </cell>
          <cell r="AR25">
            <v>52.573098223329517</v>
          </cell>
          <cell r="AS25">
            <v>7.0111950237904441</v>
          </cell>
          <cell r="AT25">
            <v>42.143221328434599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C26">
            <v>27.668145651734964</v>
          </cell>
          <cell r="D26">
            <v>34.567074639504014</v>
          </cell>
          <cell r="E26">
            <v>18.45508772791117</v>
          </cell>
          <cell r="F26">
            <v>18.976581572655959</v>
          </cell>
          <cell r="G26">
            <v>132.21679706795706</v>
          </cell>
          <cell r="H26">
            <v>27.555879615713593</v>
          </cell>
          <cell r="I26">
            <v>141.87167616580078</v>
          </cell>
          <cell r="J26">
            <v>304.35684513915078</v>
          </cell>
          <cell r="K26">
            <v>337.00091122615913</v>
          </cell>
          <cell r="L26">
            <v>37.543935336588596</v>
          </cell>
          <cell r="M26">
            <v>44.066229880930813</v>
          </cell>
          <cell r="N26">
            <v>60.572958661115209</v>
          </cell>
          <cell r="O26">
            <v>27.35307645386839</v>
          </cell>
          <cell r="P26">
            <v>23.861964882104964</v>
          </cell>
          <cell r="Q26">
            <v>26.009505506644111</v>
          </cell>
          <cell r="R26">
            <v>13.815965400702725</v>
          </cell>
          <cell r="S26">
            <v>14.641663988215228</v>
          </cell>
          <cell r="T26">
            <v>34.925601657766045</v>
          </cell>
          <cell r="U26">
            <v>30.880402875961327</v>
          </cell>
          <cell r="V26">
            <v>102.78136672014216</v>
          </cell>
          <cell r="W26">
            <v>286.05023829759057</v>
          </cell>
          <cell r="X26">
            <v>91.257801345296897</v>
          </cell>
          <cell r="Y26">
            <v>37.935055720147119</v>
          </cell>
          <cell r="Z26">
            <v>87.719610468105472</v>
          </cell>
          <cell r="AA26">
            <v>18.954852662458233</v>
          </cell>
          <cell r="AB26">
            <v>862.15969882424758</v>
          </cell>
          <cell r="AC26">
            <v>918.43757623628028</v>
          </cell>
          <cell r="AD26">
            <v>560.52983191490785</v>
          </cell>
          <cell r="AE26">
            <v>476.60553776133304</v>
          </cell>
          <cell r="AF26">
            <v>121.08073059163651</v>
          </cell>
          <cell r="AG26">
            <v>76.210531033391646</v>
          </cell>
          <cell r="AH26">
            <v>43.059457041770834</v>
          </cell>
          <cell r="AI26">
            <v>46.655591679489781</v>
          </cell>
          <cell r="AJ26">
            <v>90.153248410247627</v>
          </cell>
          <cell r="AK26">
            <v>21.98603563503703</v>
          </cell>
          <cell r="AL26">
            <v>6.8482281973077166</v>
          </cell>
          <cell r="AM26">
            <v>10.973099649837252</v>
          </cell>
          <cell r="AN26">
            <v>59.443055330834902</v>
          </cell>
          <cell r="AO26">
            <v>324.89790824604142</v>
          </cell>
          <cell r="AP26">
            <v>22.826220162681324</v>
          </cell>
          <cell r="AQ26">
            <v>26.46943410582865</v>
          </cell>
          <cell r="AR26">
            <v>115.03285058661061</v>
          </cell>
          <cell r="AS26">
            <v>28.906693533003722</v>
          </cell>
          <cell r="AT26">
            <v>5.2258029025462847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</row>
        <row r="27">
          <cell r="C27">
            <v>13.674727484417687</v>
          </cell>
          <cell r="D27">
            <v>19.335108590917894</v>
          </cell>
          <cell r="E27">
            <v>18.18709783547288</v>
          </cell>
          <cell r="F27">
            <v>18.980203057688882</v>
          </cell>
          <cell r="G27">
            <v>151.40342477252415</v>
          </cell>
          <cell r="H27">
            <v>21.783232473191831</v>
          </cell>
          <cell r="I27">
            <v>142.2338246690959</v>
          </cell>
          <cell r="J27">
            <v>336.40336619572207</v>
          </cell>
          <cell r="K27">
            <v>336.08829699785497</v>
          </cell>
          <cell r="L27">
            <v>26.951091615211006</v>
          </cell>
          <cell r="M27">
            <v>20.544684591923076</v>
          </cell>
          <cell r="N27">
            <v>49.056636256335437</v>
          </cell>
          <cell r="O27">
            <v>18.962095632524083</v>
          </cell>
          <cell r="P27">
            <v>12.186297135875355</v>
          </cell>
          <cell r="Q27">
            <v>27.229945962748065</v>
          </cell>
          <cell r="R27">
            <v>7.286427886294617</v>
          </cell>
          <cell r="S27">
            <v>14.239679149557841</v>
          </cell>
          <cell r="T27">
            <v>27.005413890705228</v>
          </cell>
          <cell r="U27">
            <v>103.72295282870969</v>
          </cell>
          <cell r="V27">
            <v>26.802610728860028</v>
          </cell>
          <cell r="W27">
            <v>113.87397537606672</v>
          </cell>
          <cell r="X27">
            <v>46.68818504478638</v>
          </cell>
          <cell r="Y27">
            <v>29.536831928736962</v>
          </cell>
          <cell r="Z27">
            <v>111.79162148212085</v>
          </cell>
          <cell r="AA27">
            <v>12.816435531608597</v>
          </cell>
          <cell r="AB27">
            <v>1462.5150016465022</v>
          </cell>
          <cell r="AC27">
            <v>1543.143744420089</v>
          </cell>
          <cell r="AD27">
            <v>656.81787597097173</v>
          </cell>
          <cell r="AE27">
            <v>537.87382154877491</v>
          </cell>
          <cell r="AF27">
            <v>139.60824802020687</v>
          </cell>
          <cell r="AG27">
            <v>63.238371645366129</v>
          </cell>
          <cell r="AH27">
            <v>69.872932225729812</v>
          </cell>
          <cell r="AI27">
            <v>45.554660229473143</v>
          </cell>
          <cell r="AJ27">
            <v>79.491596473243931</v>
          </cell>
          <cell r="AK27">
            <v>12.501366333742022</v>
          </cell>
          <cell r="AL27">
            <v>2.8537302059642924</v>
          </cell>
          <cell r="AM27">
            <v>5.5553580405447009</v>
          </cell>
          <cell r="AN27">
            <v>36.75083011437259</v>
          </cell>
          <cell r="AO27">
            <v>124.7746453252454</v>
          </cell>
          <cell r="AP27">
            <v>37.174543863227697</v>
          </cell>
          <cell r="AQ27">
            <v>29.906223402097847</v>
          </cell>
          <cell r="AR27">
            <v>146.9526196670287</v>
          </cell>
          <cell r="AS27">
            <v>22.065708305761905</v>
          </cell>
          <cell r="AT27">
            <v>3.3534951405113391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</row>
        <row r="28">
          <cell r="C28">
            <v>25.784973434601184</v>
          </cell>
          <cell r="D28">
            <v>35.881673706464717</v>
          </cell>
          <cell r="E28">
            <v>23.738834390984639</v>
          </cell>
          <cell r="F28">
            <v>25.74875858427167</v>
          </cell>
          <cell r="G28">
            <v>141.98394220182234</v>
          </cell>
          <cell r="H28">
            <v>27.881813268679032</v>
          </cell>
          <cell r="I28">
            <v>130.66317998882172</v>
          </cell>
          <cell r="J28">
            <v>288.980019689247</v>
          </cell>
          <cell r="K28">
            <v>282.84884552846296</v>
          </cell>
          <cell r="L28">
            <v>27.581230010944243</v>
          </cell>
          <cell r="M28">
            <v>35.885295191497647</v>
          </cell>
          <cell r="N28">
            <v>55.760005052325134</v>
          </cell>
          <cell r="O28">
            <v>21.768746533060039</v>
          </cell>
          <cell r="P28">
            <v>16.470513929854786</v>
          </cell>
          <cell r="Q28">
            <v>20.24410133418829</v>
          </cell>
          <cell r="R28">
            <v>11.896578333239432</v>
          </cell>
          <cell r="S28">
            <v>11.766204872053256</v>
          </cell>
          <cell r="T28">
            <v>27.465342489889853</v>
          </cell>
          <cell r="U28">
            <v>310.03895515584861</v>
          </cell>
          <cell r="V28">
            <v>121.97523739477512</v>
          </cell>
          <cell r="W28">
            <v>25.364881170779086</v>
          </cell>
          <cell r="X28">
            <v>67.899222882772207</v>
          </cell>
          <cell r="Y28">
            <v>40.734463650617229</v>
          </cell>
          <cell r="Z28">
            <v>136.83419048496796</v>
          </cell>
          <cell r="AA28">
            <v>18.313849811626131</v>
          </cell>
          <cell r="AB28">
            <v>1280.9047702141413</v>
          </cell>
          <cell r="AC28">
            <v>1329.1501938230972</v>
          </cell>
          <cell r="AD28">
            <v>553.73230450806125</v>
          </cell>
          <cell r="AE28">
            <v>447.1628644434532</v>
          </cell>
          <cell r="AF28">
            <v>121.86659284378737</v>
          </cell>
          <cell r="AG28">
            <v>68.945832057294709</v>
          </cell>
          <cell r="AH28">
            <v>42.501748346696623</v>
          </cell>
          <cell r="AI28">
            <v>38.101644031662808</v>
          </cell>
          <cell r="AJ28">
            <v>70.148165088233952</v>
          </cell>
          <cell r="AK28">
            <v>20.251344304254225</v>
          </cell>
          <cell r="AL28">
            <v>5.5626010106106039</v>
          </cell>
          <cell r="AM28">
            <v>6.8627141374395118</v>
          </cell>
          <cell r="AN28">
            <v>56.053345339994067</v>
          </cell>
          <cell r="AO28">
            <v>219.63220279329425</v>
          </cell>
          <cell r="AP28">
            <v>19.849359465596748</v>
          </cell>
          <cell r="AQ28">
            <v>22.579959180440756</v>
          </cell>
          <cell r="AR28">
            <v>168.29765245123397</v>
          </cell>
          <cell r="AS28">
            <v>31.286009199651648</v>
          </cell>
          <cell r="AT28">
            <v>2.6038477386907686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</row>
        <row r="29">
          <cell r="C29">
            <v>8.6191343784200711</v>
          </cell>
          <cell r="D29">
            <v>8.5684335879587774</v>
          </cell>
          <cell r="E29">
            <v>9.4049966305701354</v>
          </cell>
          <cell r="F29">
            <v>8.7458863545733116</v>
          </cell>
          <cell r="G29">
            <v>84.166933650781871</v>
          </cell>
          <cell r="H29">
            <v>9.2311653489885082</v>
          </cell>
          <cell r="I29">
            <v>49.241331993015834</v>
          </cell>
          <cell r="J29">
            <v>147.22060955946688</v>
          </cell>
          <cell r="K29">
            <v>144.79783607242433</v>
          </cell>
          <cell r="L29">
            <v>10.24880264324735</v>
          </cell>
          <cell r="M29">
            <v>18.853451081535635</v>
          </cell>
          <cell r="N29">
            <v>31.869068289956509</v>
          </cell>
          <cell r="O29">
            <v>7.826029156204112</v>
          </cell>
          <cell r="P29">
            <v>4.1610863028591032</v>
          </cell>
          <cell r="Q29">
            <v>7.2284841257674248</v>
          </cell>
          <cell r="R29">
            <v>2.2380777503628573</v>
          </cell>
          <cell r="S29">
            <v>3.3064158350829898</v>
          </cell>
          <cell r="T29">
            <v>11.599616560537568</v>
          </cell>
          <cell r="U29">
            <v>110.67982557700589</v>
          </cell>
          <cell r="V29">
            <v>56.553110274541133</v>
          </cell>
          <cell r="W29">
            <v>70.025034597113631</v>
          </cell>
          <cell r="X29">
            <v>15.043648826872616</v>
          </cell>
          <cell r="Y29">
            <v>15.927291174912357</v>
          </cell>
          <cell r="Z29">
            <v>74.320115846191911</v>
          </cell>
          <cell r="AA29">
            <v>5.5589795255776524</v>
          </cell>
          <cell r="AB29">
            <v>860.77629154166164</v>
          </cell>
          <cell r="AC29">
            <v>792.01153373601426</v>
          </cell>
          <cell r="AD29">
            <v>306.8013475363918</v>
          </cell>
          <cell r="AE29">
            <v>261.6378076904777</v>
          </cell>
          <cell r="AF29">
            <v>59.348896719978228</v>
          </cell>
          <cell r="AG29">
            <v>31.34033147514587</v>
          </cell>
          <cell r="AH29">
            <v>18.628919009492797</v>
          </cell>
          <cell r="AI29">
            <v>14.207085784261253</v>
          </cell>
          <cell r="AJ29">
            <v>19.277164830390749</v>
          </cell>
          <cell r="AK29">
            <v>4.508748866022267</v>
          </cell>
          <cell r="AL29">
            <v>1.948358947726887</v>
          </cell>
          <cell r="AM29">
            <v>1.7057194505192663</v>
          </cell>
          <cell r="AN29">
            <v>12.110245950183494</v>
          </cell>
          <cell r="AO29">
            <v>41.712264609513632</v>
          </cell>
          <cell r="AP29">
            <v>8.8400449654300015</v>
          </cell>
          <cell r="AQ29">
            <v>9.1152778279341202</v>
          </cell>
          <cell r="AR29">
            <v>87.610965917117028</v>
          </cell>
          <cell r="AS29">
            <v>14.967597641180665</v>
          </cell>
          <cell r="AT29">
            <v>1.8107425164748006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</row>
        <row r="30">
          <cell r="C30">
            <v>7.5616607487987819</v>
          </cell>
          <cell r="D30">
            <v>11.411299338824154</v>
          </cell>
          <cell r="E30">
            <v>8.7096715042438166</v>
          </cell>
          <cell r="F30">
            <v>9.940976415446622</v>
          </cell>
          <cell r="G30">
            <v>61.145153296321212</v>
          </cell>
          <cell r="H30">
            <v>8.8472879354958938</v>
          </cell>
          <cell r="I30">
            <v>41.973011531885987</v>
          </cell>
          <cell r="J30">
            <v>98.135001422867873</v>
          </cell>
          <cell r="K30">
            <v>116.05048788086955</v>
          </cell>
          <cell r="L30">
            <v>9.8866541399523982</v>
          </cell>
          <cell r="M30">
            <v>19.831252040432037</v>
          </cell>
          <cell r="N30">
            <v>25.437310871438019</v>
          </cell>
          <cell r="O30">
            <v>6.7975274068464158</v>
          </cell>
          <cell r="P30">
            <v>2.9116739664914859</v>
          </cell>
          <cell r="Q30">
            <v>7.0800032394164916</v>
          </cell>
          <cell r="R30">
            <v>2.1475406245391193</v>
          </cell>
          <cell r="S30">
            <v>4.8491684591195279</v>
          </cell>
          <cell r="T30">
            <v>15.00381249151018</v>
          </cell>
          <cell r="U30">
            <v>42.18667914882996</v>
          </cell>
          <cell r="V30">
            <v>28.258447712105767</v>
          </cell>
          <cell r="W30">
            <v>42.690065568409949</v>
          </cell>
          <cell r="X30">
            <v>20.345502915110888</v>
          </cell>
          <cell r="Y30">
            <v>16.452406504690074</v>
          </cell>
          <cell r="Z30">
            <v>60.333940648940484</v>
          </cell>
          <cell r="AA30">
            <v>3.7120221587733475</v>
          </cell>
          <cell r="AB30">
            <v>736.89253153452091</v>
          </cell>
          <cell r="AC30">
            <v>682.7078724715285</v>
          </cell>
          <cell r="AD30">
            <v>254.89822404415781</v>
          </cell>
          <cell r="AE30">
            <v>223.75707424582387</v>
          </cell>
          <cell r="AF30">
            <v>47.046712063048403</v>
          </cell>
          <cell r="AG30">
            <v>27.881813268679032</v>
          </cell>
          <cell r="AH30">
            <v>22.45682868932052</v>
          </cell>
          <cell r="AI30">
            <v>13.421223532111185</v>
          </cell>
          <cell r="AJ30">
            <v>19.034525333183108</v>
          </cell>
          <cell r="AK30">
            <v>4.0995210572989587</v>
          </cell>
          <cell r="AL30">
            <v>1.5174022288058793</v>
          </cell>
          <cell r="AM30">
            <v>2.803029415502992</v>
          </cell>
          <cell r="AN30">
            <v>6.6526680055284357</v>
          </cell>
          <cell r="AO30">
            <v>20.077513022672598</v>
          </cell>
          <cell r="AP30">
            <v>9.3615388101746841</v>
          </cell>
          <cell r="AQ30">
            <v>6.5947242450012409</v>
          </cell>
          <cell r="AR30">
            <v>69.413003626545191</v>
          </cell>
          <cell r="AS30">
            <v>10.922398859375951</v>
          </cell>
          <cell r="AT30">
            <v>1.5717245043001311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</row>
        <row r="31">
          <cell r="C31">
            <v>22.656010366132708</v>
          </cell>
          <cell r="D31">
            <v>36.146042113869996</v>
          </cell>
          <cell r="E31">
            <v>34.223033561373775</v>
          </cell>
          <cell r="F31">
            <v>23.561381624370178</v>
          </cell>
          <cell r="G31">
            <v>66.026915120737286</v>
          </cell>
          <cell r="H31">
            <v>16.459649474755924</v>
          </cell>
          <cell r="I31">
            <v>66.034158090803231</v>
          </cell>
          <cell r="J31">
            <v>193.15914720243305</v>
          </cell>
          <cell r="K31">
            <v>186.90484255052868</v>
          </cell>
          <cell r="L31">
            <v>33.397334973861277</v>
          </cell>
          <cell r="M31">
            <v>51.895880522167893</v>
          </cell>
          <cell r="N31">
            <v>47.70582233904522</v>
          </cell>
          <cell r="O31">
            <v>24.45588842750869</v>
          </cell>
          <cell r="P31">
            <v>12.740384345916736</v>
          </cell>
          <cell r="Q31">
            <v>18.708591680217669</v>
          </cell>
          <cell r="R31">
            <v>8.6299988335189237</v>
          </cell>
          <cell r="S31">
            <v>11.733611506756667</v>
          </cell>
          <cell r="T31">
            <v>29.080524814585349</v>
          </cell>
          <cell r="U31">
            <v>85.637256574159409</v>
          </cell>
          <cell r="V31">
            <v>110.95505843950994</v>
          </cell>
          <cell r="W31">
            <v>132.56808111615342</v>
          </cell>
          <cell r="X31">
            <v>72.831685497649588</v>
          </cell>
          <cell r="Y31">
            <v>60.236160553050809</v>
          </cell>
          <cell r="Z31">
            <v>20.465011921198201</v>
          </cell>
          <cell r="AA31">
            <v>26.809853698925966</v>
          </cell>
          <cell r="AB31">
            <v>1037.7111857964749</v>
          </cell>
          <cell r="AC31">
            <v>1158.5094405555426</v>
          </cell>
          <cell r="AD31">
            <v>623.72112425484522</v>
          </cell>
          <cell r="AE31">
            <v>622.5224127089391</v>
          </cell>
          <cell r="AF31">
            <v>207.82254010084623</v>
          </cell>
          <cell r="AG31">
            <v>109.25658195905673</v>
          </cell>
          <cell r="AH31">
            <v>48.169372423262772</v>
          </cell>
          <cell r="AI31">
            <v>41.494975507536644</v>
          </cell>
          <cell r="AJ31">
            <v>40.484581183343657</v>
          </cell>
          <cell r="AK31">
            <v>5.1678591420190898</v>
          </cell>
          <cell r="AL31">
            <v>6.7250977061874249</v>
          </cell>
          <cell r="AM31">
            <v>10.324853828939299</v>
          </cell>
          <cell r="AN31">
            <v>20.92494052038283</v>
          </cell>
          <cell r="AO31">
            <v>55.448557339491487</v>
          </cell>
          <cell r="AP31">
            <v>12.544824154137384</v>
          </cell>
          <cell r="AQ31">
            <v>16.376355318998126</v>
          </cell>
          <cell r="AR31">
            <v>133.90078760827859</v>
          </cell>
          <cell r="AS31">
            <v>27.899920693843743</v>
          </cell>
          <cell r="AT31">
            <v>4.2298945184851418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</row>
        <row r="32">
          <cell r="C32">
            <v>24.713013864848119</v>
          </cell>
          <cell r="D32">
            <v>40.401287027585852</v>
          </cell>
          <cell r="E32">
            <v>14.178113903997676</v>
          </cell>
          <cell r="F32">
            <v>15.145050407795219</v>
          </cell>
          <cell r="G32">
            <v>85.887139041432988</v>
          </cell>
          <cell r="H32">
            <v>33.513222494915667</v>
          </cell>
          <cell r="I32">
            <v>54.626480237011897</v>
          </cell>
          <cell r="J32">
            <v>67.667447840663428</v>
          </cell>
          <cell r="K32">
            <v>101.18791330564468</v>
          </cell>
          <cell r="L32">
            <v>40.517174548640241</v>
          </cell>
          <cell r="M32">
            <v>111.1433756612229</v>
          </cell>
          <cell r="N32">
            <v>100.53966748474672</v>
          </cell>
          <cell r="O32">
            <v>38.181316702387683</v>
          </cell>
          <cell r="P32">
            <v>40.278156536465524</v>
          </cell>
          <cell r="Q32">
            <v>29.902601917064924</v>
          </cell>
          <cell r="R32">
            <v>13.90288104149354</v>
          </cell>
          <cell r="S32">
            <v>12.58466048949982</v>
          </cell>
          <cell r="T32">
            <v>22.485800569584097</v>
          </cell>
          <cell r="U32">
            <v>16.21338849251536</v>
          </cell>
          <cell r="V32">
            <v>12.21526901613902</v>
          </cell>
          <cell r="W32">
            <v>15.912805234780572</v>
          </cell>
          <cell r="X32">
            <v>4.7694957883946349</v>
          </cell>
          <cell r="Y32">
            <v>3.2774439548193977</v>
          </cell>
          <cell r="Z32">
            <v>26.817096668991812</v>
          </cell>
          <cell r="AA32">
            <v>25.828431254996634</v>
          </cell>
          <cell r="AB32">
            <v>1474.7121632374758</v>
          </cell>
          <cell r="AC32">
            <v>1333.4670039823754</v>
          </cell>
          <cell r="AD32">
            <v>956.71667303456013</v>
          </cell>
          <cell r="AE32">
            <v>784.31587804099593</v>
          </cell>
          <cell r="AF32">
            <v>330.30478540023523</v>
          </cell>
          <cell r="AG32">
            <v>194.72362873666719</v>
          </cell>
          <cell r="AH32">
            <v>49.27030387327941</v>
          </cell>
          <cell r="AI32">
            <v>72.451429569189926</v>
          </cell>
          <cell r="AJ32">
            <v>52.833845145701865</v>
          </cell>
          <cell r="AK32">
            <v>11.92917169853602</v>
          </cell>
          <cell r="AL32">
            <v>11.237468057242616</v>
          </cell>
          <cell r="AM32">
            <v>23.441872618282773</v>
          </cell>
          <cell r="AN32">
            <v>5.1099153814918967</v>
          </cell>
          <cell r="AO32">
            <v>33.915207333573051</v>
          </cell>
          <cell r="AP32">
            <v>13.888395101361752</v>
          </cell>
          <cell r="AQ32">
            <v>24.358108331619015</v>
          </cell>
          <cell r="AR32">
            <v>79.842880521440108</v>
          </cell>
          <cell r="AS32">
            <v>33.708782686694924</v>
          </cell>
          <cell r="AT32">
            <v>10.205344822851989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C33">
            <v>406.98973097294299</v>
          </cell>
          <cell r="D33">
            <v>1013.1285453928102</v>
          </cell>
          <cell r="E33">
            <v>623.67404494941718</v>
          </cell>
          <cell r="F33">
            <v>725.3834520998065</v>
          </cell>
          <cell r="G33">
            <v>1216.0838096093728</v>
          </cell>
          <cell r="H33">
            <v>886.12306528727515</v>
          </cell>
          <cell r="I33">
            <v>1214.0847498711839</v>
          </cell>
          <cell r="J33">
            <v>1553.4722197340573</v>
          </cell>
          <cell r="K33">
            <v>1525.7497518068283</v>
          </cell>
          <cell r="L33">
            <v>981.13272512670346</v>
          </cell>
          <cell r="M33">
            <v>1046.4244787857519</v>
          </cell>
          <cell r="N33">
            <v>620.44368030002613</v>
          </cell>
          <cell r="O33">
            <v>814.30177411381885</v>
          </cell>
          <cell r="P33">
            <v>775.39253891980843</v>
          </cell>
          <cell r="Q33">
            <v>583.88841037743259</v>
          </cell>
          <cell r="R33">
            <v>454.41669896445097</v>
          </cell>
          <cell r="S33">
            <v>1031.91680974376</v>
          </cell>
          <cell r="T33">
            <v>1981.8431983415378</v>
          </cell>
          <cell r="U33">
            <v>1076.1677353613654</v>
          </cell>
          <cell r="V33">
            <v>1865.4848842328693</v>
          </cell>
          <cell r="W33">
            <v>1576.3274117770075</v>
          </cell>
          <cell r="X33">
            <v>977.21789980608253</v>
          </cell>
          <cell r="Y33">
            <v>836.56666409639331</v>
          </cell>
          <cell r="Z33">
            <v>1159.3822184484889</v>
          </cell>
          <cell r="AA33">
            <v>1781.9987897682815</v>
          </cell>
          <cell r="AB33">
            <v>165.03469443654666</v>
          </cell>
          <cell r="AC33">
            <v>123.19567785087962</v>
          </cell>
          <cell r="AD33">
            <v>530.81916870458883</v>
          </cell>
          <cell r="AE33">
            <v>513.18253659412426</v>
          </cell>
          <cell r="AF33">
            <v>1007.6275096277648</v>
          </cell>
          <cell r="AG33">
            <v>1603.0539713201777</v>
          </cell>
          <cell r="AH33">
            <v>1130.4067166998518</v>
          </cell>
          <cell r="AI33">
            <v>1468.6353113521802</v>
          </cell>
          <cell r="AJ33">
            <v>1252.8418826938155</v>
          </cell>
          <cell r="AK33">
            <v>813.69336462828312</v>
          </cell>
          <cell r="AL33">
            <v>611.99113423312133</v>
          </cell>
          <cell r="AM33">
            <v>2056.0401836966075</v>
          </cell>
          <cell r="AN33">
            <v>581.05640908166595</v>
          </cell>
          <cell r="AO33">
            <v>847.13053593750726</v>
          </cell>
          <cell r="AP33">
            <v>606.97899894751913</v>
          </cell>
          <cell r="AQ33">
            <v>554.06548113109284</v>
          </cell>
          <cell r="AR33">
            <v>469.54002046204818</v>
          </cell>
          <cell r="AS33">
            <v>1045.2366316949492</v>
          </cell>
          <cell r="AT33">
            <v>860.24755472685013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C34">
            <v>413.58807670297699</v>
          </cell>
          <cell r="D34">
            <v>963.35485509995453</v>
          </cell>
          <cell r="E34">
            <v>602.97363650107684</v>
          </cell>
          <cell r="F34">
            <v>646.51475105223005</v>
          </cell>
          <cell r="G34">
            <v>967.70788010956187</v>
          </cell>
          <cell r="H34">
            <v>798.98289242444207</v>
          </cell>
          <cell r="I34">
            <v>1167.4798589821601</v>
          </cell>
          <cell r="J34">
            <v>1311.2057354848268</v>
          </cell>
          <cell r="K34">
            <v>1150.0568944886413</v>
          </cell>
          <cell r="L34">
            <v>932.65914796067398</v>
          </cell>
          <cell r="M34">
            <v>975.22608303796505</v>
          </cell>
          <cell r="N34">
            <v>525.5680154068117</v>
          </cell>
          <cell r="O34">
            <v>698.94298987424168</v>
          </cell>
          <cell r="P34">
            <v>697.83119396912662</v>
          </cell>
          <cell r="Q34">
            <v>531.93820757977051</v>
          </cell>
          <cell r="R34">
            <v>386.54644796194219</v>
          </cell>
          <cell r="S34">
            <v>817.88342281140626</v>
          </cell>
          <cell r="T34">
            <v>1577.978808952028</v>
          </cell>
          <cell r="U34">
            <v>950.70500787986089</v>
          </cell>
          <cell r="V34">
            <v>1578.3119855750626</v>
          </cell>
          <cell r="W34">
            <v>1250.7124494944435</v>
          </cell>
          <cell r="X34">
            <v>722.05892883955948</v>
          </cell>
          <cell r="Y34">
            <v>622.78315963131138</v>
          </cell>
          <cell r="Z34">
            <v>1038.0081475691802</v>
          </cell>
          <cell r="AA34">
            <v>1439.6598096035523</v>
          </cell>
          <cell r="AB34">
            <v>134.77356550121962</v>
          </cell>
          <cell r="AC34">
            <v>152.00821277302703</v>
          </cell>
          <cell r="AD34">
            <v>203.41519281574674</v>
          </cell>
          <cell r="AE34">
            <v>489.70807061054501</v>
          </cell>
          <cell r="AF34">
            <v>1389.4913774421016</v>
          </cell>
          <cell r="AG34">
            <v>2268.6213551307496</v>
          </cell>
          <cell r="AH34">
            <v>1634.3146301245931</v>
          </cell>
          <cell r="AI34">
            <v>2561.7262462725262</v>
          </cell>
          <cell r="AJ34">
            <v>1858.7742724668171</v>
          </cell>
          <cell r="AK34">
            <v>1079.401721495793</v>
          </cell>
          <cell r="AL34">
            <v>519.16522986855739</v>
          </cell>
          <cell r="AM34">
            <v>1474.3681221593436</v>
          </cell>
          <cell r="AN34">
            <v>500.98175351811761</v>
          </cell>
          <cell r="AO34">
            <v>777.21052440634901</v>
          </cell>
          <cell r="AP34">
            <v>839.97448151239848</v>
          </cell>
          <cell r="AQ34">
            <v>750.07473705445727</v>
          </cell>
          <cell r="AR34">
            <v>471.72377593691681</v>
          </cell>
          <cell r="AS34">
            <v>1492.3379308928365</v>
          </cell>
          <cell r="AT34">
            <v>650.50924904357339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</row>
        <row r="35">
          <cell r="C35">
            <v>369.90210275050595</v>
          </cell>
          <cell r="D35">
            <v>704.51645533995168</v>
          </cell>
          <cell r="E35">
            <v>333.02814214501319</v>
          </cell>
          <cell r="F35">
            <v>358.58496202253826</v>
          </cell>
          <cell r="G35">
            <v>814.7435952878385</v>
          </cell>
          <cell r="H35">
            <v>411.96565140821519</v>
          </cell>
          <cell r="I35">
            <v>707.44623673160731</v>
          </cell>
          <cell r="J35">
            <v>791.24740039406163</v>
          </cell>
          <cell r="K35">
            <v>808.64139300731858</v>
          </cell>
          <cell r="L35">
            <v>603.41907916013008</v>
          </cell>
          <cell r="M35">
            <v>722.14584448034964</v>
          </cell>
          <cell r="N35">
            <v>456.26003484622203</v>
          </cell>
          <cell r="O35">
            <v>432.9376712340266</v>
          </cell>
          <cell r="P35">
            <v>424.17367745428851</v>
          </cell>
          <cell r="Q35">
            <v>296.273690545607</v>
          </cell>
          <cell r="R35">
            <v>204.07068160671051</v>
          </cell>
          <cell r="S35">
            <v>300.59050070488331</v>
          </cell>
          <cell r="T35">
            <v>529.40316805670557</v>
          </cell>
          <cell r="U35">
            <v>434.33918594177817</v>
          </cell>
          <cell r="V35">
            <v>504.80604171291168</v>
          </cell>
          <cell r="W35">
            <v>430.52576220208283</v>
          </cell>
          <cell r="X35">
            <v>226.06396021181286</v>
          </cell>
          <cell r="Y35">
            <v>193.36919333434452</v>
          </cell>
          <cell r="Z35">
            <v>471.11536645138193</v>
          </cell>
          <cell r="AA35">
            <v>873.71585756439015</v>
          </cell>
          <cell r="AB35">
            <v>753.34493803921123</v>
          </cell>
          <cell r="AC35">
            <v>326.58189878636296</v>
          </cell>
          <cell r="AD35">
            <v>134.15067007555214</v>
          </cell>
          <cell r="AE35">
            <v>364.06789036242441</v>
          </cell>
          <cell r="AF35">
            <v>1271.7858709011712</v>
          </cell>
          <cell r="AG35">
            <v>1666.5386039477819</v>
          </cell>
          <cell r="AH35">
            <v>1074.4366655156152</v>
          </cell>
          <cell r="AI35">
            <v>2124.7107828914009</v>
          </cell>
          <cell r="AJ35">
            <v>1260.2369551310971</v>
          </cell>
          <cell r="AK35">
            <v>601.18462289479965</v>
          </cell>
          <cell r="AL35">
            <v>237.41369430507774</v>
          </cell>
          <cell r="AM35">
            <v>621.75465788195379</v>
          </cell>
          <cell r="AN35">
            <v>250.85664674738641</v>
          </cell>
          <cell r="AO35">
            <v>495.50606814829729</v>
          </cell>
          <cell r="AP35">
            <v>430.98931228629982</v>
          </cell>
          <cell r="AQ35">
            <v>404.09616443161582</v>
          </cell>
          <cell r="AR35">
            <v>1232.3189270120886</v>
          </cell>
          <cell r="AS35">
            <v>710.64762950073487</v>
          </cell>
          <cell r="AT35">
            <v>267.81243967165591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C36">
            <v>304.02366851611987</v>
          </cell>
          <cell r="D36">
            <v>604.99804663449595</v>
          </cell>
          <cell r="E36">
            <v>347.68791355839249</v>
          </cell>
          <cell r="F36">
            <v>410.06799325095028</v>
          </cell>
          <cell r="G36">
            <v>613.36729854564248</v>
          </cell>
          <cell r="H36">
            <v>474.01617596277418</v>
          </cell>
          <cell r="I36">
            <v>750.77730515085</v>
          </cell>
          <cell r="J36">
            <v>810.29279018234388</v>
          </cell>
          <cell r="K36">
            <v>701.95606542165626</v>
          </cell>
          <cell r="L36">
            <v>526.37198508412723</v>
          </cell>
          <cell r="M36">
            <v>733.06100036966006</v>
          </cell>
          <cell r="N36">
            <v>383.50802201929804</v>
          </cell>
          <cell r="O36">
            <v>383.28348994725485</v>
          </cell>
          <cell r="P36">
            <v>372.0279144648469</v>
          </cell>
          <cell r="Q36">
            <v>259.7510139883106</v>
          </cell>
          <cell r="R36">
            <v>194.69103537137084</v>
          </cell>
          <cell r="S36">
            <v>265.34258687918441</v>
          </cell>
          <cell r="T36">
            <v>421.98267900935406</v>
          </cell>
          <cell r="U36">
            <v>397.856345719844</v>
          </cell>
          <cell r="V36">
            <v>462.53244692329105</v>
          </cell>
          <cell r="W36">
            <v>354.8475894685343</v>
          </cell>
          <cell r="X36">
            <v>230.72481144921977</v>
          </cell>
          <cell r="Y36">
            <v>185.50332784277796</v>
          </cell>
          <cell r="Z36">
            <v>500.67030580528336</v>
          </cell>
          <cell r="AA36">
            <v>758.43312451050508</v>
          </cell>
          <cell r="AB36">
            <v>525.29640402934069</v>
          </cell>
          <cell r="AC36">
            <v>496.98001255670744</v>
          </cell>
          <cell r="AD36">
            <v>324.75304884472263</v>
          </cell>
          <cell r="AE36">
            <v>80.241243875064569</v>
          </cell>
          <cell r="AF36">
            <v>611.71227988558439</v>
          </cell>
          <cell r="AG36">
            <v>1017.5684860432093</v>
          </cell>
          <cell r="AH36">
            <v>753.9316186145486</v>
          </cell>
          <cell r="AI36">
            <v>1348.7967501268513</v>
          </cell>
          <cell r="AJ36">
            <v>759.67167239177411</v>
          </cell>
          <cell r="AK36">
            <v>500.20675572106552</v>
          </cell>
          <cell r="AL36">
            <v>219.57788051780042</v>
          </cell>
          <cell r="AM36">
            <v>542.00593597137038</v>
          </cell>
          <cell r="AN36">
            <v>234.02760579926922</v>
          </cell>
          <cell r="AO36">
            <v>478.06499622961235</v>
          </cell>
          <cell r="AP36">
            <v>372.82464117209656</v>
          </cell>
          <cell r="AQ36">
            <v>351.90332213674611</v>
          </cell>
          <cell r="AR36">
            <v>481.72269611289107</v>
          </cell>
          <cell r="AS36">
            <v>581.9690233099692</v>
          </cell>
          <cell r="AT36">
            <v>219.55977309263582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</row>
        <row r="37">
          <cell r="C37">
            <v>163.8468473457385</v>
          </cell>
          <cell r="D37">
            <v>198.49721614100039</v>
          </cell>
          <cell r="E37">
            <v>98.381262405108529</v>
          </cell>
          <cell r="F37">
            <v>145.92049643263806</v>
          </cell>
          <cell r="G37">
            <v>334.15080250522698</v>
          </cell>
          <cell r="H37">
            <v>232.28567149842092</v>
          </cell>
          <cell r="I37">
            <v>353.64525643759526</v>
          </cell>
          <cell r="J37">
            <v>408.69545042346209</v>
          </cell>
          <cell r="K37">
            <v>305.89235479312146</v>
          </cell>
          <cell r="L37">
            <v>230.07294414328888</v>
          </cell>
          <cell r="M37">
            <v>288.33901683841492</v>
          </cell>
          <cell r="N37">
            <v>145.9567112829682</v>
          </cell>
          <cell r="O37">
            <v>121.33061305891009</v>
          </cell>
          <cell r="P37">
            <v>106.62014085506894</v>
          </cell>
          <cell r="Q37">
            <v>85.097655304249898</v>
          </cell>
          <cell r="R37">
            <v>60.688846182169591</v>
          </cell>
          <cell r="S37">
            <v>63.423067382046519</v>
          </cell>
          <cell r="T37">
            <v>113.70738706455131</v>
          </cell>
          <cell r="U37">
            <v>99.453221974862231</v>
          </cell>
          <cell r="V37">
            <v>118.40807463732035</v>
          </cell>
          <cell r="W37">
            <v>101.47038913821457</v>
          </cell>
          <cell r="X37">
            <v>49.364462484136162</v>
          </cell>
          <cell r="Y37">
            <v>41.074883243714453</v>
          </cell>
          <cell r="Z37">
            <v>172.62532706560913</v>
          </cell>
          <cell r="AA37">
            <v>326.35374522928691</v>
          </cell>
          <cell r="AB37">
            <v>1021.8889176875234</v>
          </cell>
          <cell r="AC37">
            <v>1416.0875635240884</v>
          </cell>
          <cell r="AD37">
            <v>1488.1370082546173</v>
          </cell>
          <cell r="AE37">
            <v>686.49956730102724</v>
          </cell>
          <cell r="AF37">
            <v>32.510071140788604</v>
          </cell>
          <cell r="AG37">
            <v>245.757595820993</v>
          </cell>
          <cell r="AH37">
            <v>326.23785770823241</v>
          </cell>
          <cell r="AI37">
            <v>688.64710792556582</v>
          </cell>
          <cell r="AJ37">
            <v>313.60249642827131</v>
          </cell>
          <cell r="AK37">
            <v>154.48530853556434</v>
          </cell>
          <cell r="AL37">
            <v>54.003584811344595</v>
          </cell>
          <cell r="AM37">
            <v>136.77986820947319</v>
          </cell>
          <cell r="AN37">
            <v>63.727272124814327</v>
          </cell>
          <cell r="AO37">
            <v>148.22376091359411</v>
          </cell>
          <cell r="AP37">
            <v>129.76505170065019</v>
          </cell>
          <cell r="AQ37">
            <v>125.00642036735435</v>
          </cell>
          <cell r="AR37">
            <v>213.12439418908431</v>
          </cell>
          <cell r="AS37">
            <v>253.71399843838344</v>
          </cell>
          <cell r="AT37">
            <v>52.576719708362432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</row>
        <row r="38">
          <cell r="C38">
            <v>146.18848632507624</v>
          </cell>
          <cell r="D38">
            <v>155.61883335087776</v>
          </cell>
          <cell r="E38">
            <v>56.897151352671287</v>
          </cell>
          <cell r="F38">
            <v>90.327079691829056</v>
          </cell>
          <cell r="G38">
            <v>254.11598327704081</v>
          </cell>
          <cell r="H38">
            <v>128.29110729223922</v>
          </cell>
          <cell r="I38">
            <v>220.41444356041225</v>
          </cell>
          <cell r="J38">
            <v>305.70041608637558</v>
          </cell>
          <cell r="K38">
            <v>269.42762199635189</v>
          </cell>
          <cell r="L38">
            <v>129.96785486249487</v>
          </cell>
          <cell r="M38">
            <v>201.97746325766497</v>
          </cell>
          <cell r="N38">
            <v>124.97382700205804</v>
          </cell>
          <cell r="O38">
            <v>80.357131396118859</v>
          </cell>
          <cell r="P38">
            <v>69.565105997929095</v>
          </cell>
          <cell r="Q38">
            <v>53.913047685520873</v>
          </cell>
          <cell r="R38">
            <v>42.027333807380209</v>
          </cell>
          <cell r="S38">
            <v>29.055174419354692</v>
          </cell>
          <cell r="T38">
            <v>50.414693143691501</v>
          </cell>
          <cell r="U38">
            <v>64.965820006083078</v>
          </cell>
          <cell r="V38">
            <v>56.697969675859099</v>
          </cell>
          <cell r="W38">
            <v>60.290482828545123</v>
          </cell>
          <cell r="X38">
            <v>28.928422443201445</v>
          </cell>
          <cell r="Y38">
            <v>25.933454320952162</v>
          </cell>
          <cell r="Z38">
            <v>98.156730333065425</v>
          </cell>
          <cell r="AA38">
            <v>204.19381209783086</v>
          </cell>
          <cell r="AB38">
            <v>1395.8253547647284</v>
          </cell>
          <cell r="AC38">
            <v>1905.9586009611089</v>
          </cell>
          <cell r="AD38">
            <v>1960.8277206953346</v>
          </cell>
          <cell r="AE38">
            <v>1067.1574805993921</v>
          </cell>
          <cell r="AF38">
            <v>253.92042308526194</v>
          </cell>
          <cell r="AG38">
            <v>42.610392897685074</v>
          </cell>
          <cell r="AH38">
            <v>248.70910612284698</v>
          </cell>
          <cell r="AI38">
            <v>643.55599778031012</v>
          </cell>
          <cell r="AJ38">
            <v>275.77970674414519</v>
          </cell>
          <cell r="AK38">
            <v>134.46936075845127</v>
          </cell>
          <cell r="AL38">
            <v>27.099572501561887</v>
          </cell>
          <cell r="AM38">
            <v>77.144874171892596</v>
          </cell>
          <cell r="AN38">
            <v>39.872550212775216</v>
          </cell>
          <cell r="AO38">
            <v>113.62047142376113</v>
          </cell>
          <cell r="AP38">
            <v>109.54267927665956</v>
          </cell>
          <cell r="AQ38">
            <v>133.99494621913553</v>
          </cell>
          <cell r="AR38">
            <v>178.10463392046142</v>
          </cell>
          <cell r="AS38">
            <v>232.48847466026561</v>
          </cell>
          <cell r="AT38">
            <v>31.861825319890659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C39">
            <v>37.580150186918104</v>
          </cell>
          <cell r="D39">
            <v>59.037449007144495</v>
          </cell>
          <cell r="E39">
            <v>26.223173123588083</v>
          </cell>
          <cell r="F39">
            <v>29.536831928736962</v>
          </cell>
          <cell r="G39">
            <v>116.14102500669354</v>
          </cell>
          <cell r="H39">
            <v>36.258308149891462</v>
          </cell>
          <cell r="I39">
            <v>69.767909159774192</v>
          </cell>
          <cell r="J39">
            <v>148.32516249451692</v>
          </cell>
          <cell r="K39">
            <v>156.5930128247407</v>
          </cell>
          <cell r="L39">
            <v>53.503819876797536</v>
          </cell>
          <cell r="M39">
            <v>59.164200983297739</v>
          </cell>
          <cell r="N39">
            <v>66.450628869592407</v>
          </cell>
          <cell r="O39">
            <v>32.683902422370231</v>
          </cell>
          <cell r="P39">
            <v>25.143970583769082</v>
          </cell>
          <cell r="Q39">
            <v>21.725288712664682</v>
          </cell>
          <cell r="R39">
            <v>11.107094596056442</v>
          </cell>
          <cell r="S39">
            <v>10.393662044565312</v>
          </cell>
          <cell r="T39">
            <v>28.023051184964068</v>
          </cell>
          <cell r="U39">
            <v>35.016138783589781</v>
          </cell>
          <cell r="V39">
            <v>39.669747050930006</v>
          </cell>
          <cell r="W39">
            <v>37.645336917511194</v>
          </cell>
          <cell r="X39">
            <v>12.008844369260895</v>
          </cell>
          <cell r="Y39">
            <v>14.594584682786854</v>
          </cell>
          <cell r="Z39">
            <v>38.257367888079628</v>
          </cell>
          <cell r="AA39">
            <v>54.336761434375987</v>
          </cell>
          <cell r="AB39">
            <v>1010.9303039778151</v>
          </cell>
          <cell r="AC39">
            <v>1332.6630343050608</v>
          </cell>
          <cell r="AD39">
            <v>1231.457013574249</v>
          </cell>
          <cell r="AE39">
            <v>683.95728480789637</v>
          </cell>
          <cell r="AF39">
            <v>327.58142865545636</v>
          </cell>
          <cell r="AG39">
            <v>258.50884462200855</v>
          </cell>
          <cell r="AH39">
            <v>27.009035375738154</v>
          </cell>
          <cell r="AI39">
            <v>124.78188829531125</v>
          </cell>
          <cell r="AJ39">
            <v>73.001895294198192</v>
          </cell>
          <cell r="AK39">
            <v>55.242132692613353</v>
          </cell>
          <cell r="AL39">
            <v>11.552537255109192</v>
          </cell>
          <cell r="AM39">
            <v>40.741706620683075</v>
          </cell>
          <cell r="AN39">
            <v>13.848558765999314</v>
          </cell>
          <cell r="AO39">
            <v>44.211089282248778</v>
          </cell>
          <cell r="AP39">
            <v>49.107337046796737</v>
          </cell>
          <cell r="AQ39">
            <v>69.800502525070783</v>
          </cell>
          <cell r="AR39">
            <v>100.66279797586705</v>
          </cell>
          <cell r="AS39">
            <v>133.78127860219118</v>
          </cell>
          <cell r="AT39">
            <v>18.531138913603119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</row>
        <row r="40">
          <cell r="C40">
            <v>61.065480625596329</v>
          </cell>
          <cell r="D40">
            <v>92.467377346301731</v>
          </cell>
          <cell r="E40">
            <v>29.768606970845735</v>
          </cell>
          <cell r="F40">
            <v>30.539983282864011</v>
          </cell>
          <cell r="G40">
            <v>102.63288583379136</v>
          </cell>
          <cell r="H40">
            <v>42.556070622190845</v>
          </cell>
          <cell r="I40">
            <v>73.581332899470141</v>
          </cell>
          <cell r="J40">
            <v>123.36226616239502</v>
          </cell>
          <cell r="K40">
            <v>138.90205843878215</v>
          </cell>
          <cell r="L40">
            <v>76.464034985698049</v>
          </cell>
          <cell r="M40">
            <v>86.741809509209062</v>
          </cell>
          <cell r="N40">
            <v>75.450019176472225</v>
          </cell>
          <cell r="O40">
            <v>58.378338731147679</v>
          </cell>
          <cell r="P40">
            <v>45.525688349209574</v>
          </cell>
          <cell r="Q40">
            <v>32.495585200656819</v>
          </cell>
          <cell r="R40">
            <v>21.287089023677783</v>
          </cell>
          <cell r="S40">
            <v>19.787794220036673</v>
          </cell>
          <cell r="T40">
            <v>34.4620515735485</v>
          </cell>
          <cell r="U40">
            <v>40.991589087956655</v>
          </cell>
          <cell r="V40">
            <v>39.568345470007415</v>
          </cell>
          <cell r="W40">
            <v>33.824670207749307</v>
          </cell>
          <cell r="X40">
            <v>13.468302837539563</v>
          </cell>
          <cell r="Y40">
            <v>11.454757159219605</v>
          </cell>
          <cell r="Z40">
            <v>39.217061421811316</v>
          </cell>
          <cell r="AA40">
            <v>80.635985743656022</v>
          </cell>
          <cell r="AB40">
            <v>1277.7939145708349</v>
          </cell>
          <cell r="AC40">
            <v>1719.4521217642109</v>
          </cell>
          <cell r="AD40">
            <v>2565.5432914972571</v>
          </cell>
          <cell r="AE40">
            <v>1212.7737722892603</v>
          </cell>
          <cell r="AF40">
            <v>643.18660630694922</v>
          </cell>
          <cell r="AG40">
            <v>629.00487091791854</v>
          </cell>
          <cell r="AH40">
            <v>122.58002539527799</v>
          </cell>
          <cell r="AI40">
            <v>59.11712167786947</v>
          </cell>
          <cell r="AJ40">
            <v>112.25879305137168</v>
          </cell>
          <cell r="AK40">
            <v>101.82529467144384</v>
          </cell>
          <cell r="AL40">
            <v>17.727169236288344</v>
          </cell>
          <cell r="AM40">
            <v>53.608842942753064</v>
          </cell>
          <cell r="AN40">
            <v>23.268041336701238</v>
          </cell>
          <cell r="AO40">
            <v>57.197734610406172</v>
          </cell>
          <cell r="AP40">
            <v>81.860047684792974</v>
          </cell>
          <cell r="AQ40">
            <v>119.96169171645572</v>
          </cell>
          <cell r="AR40">
            <v>103.57809342739181</v>
          </cell>
          <cell r="AS40">
            <v>162.59381352433857</v>
          </cell>
          <cell r="AT40">
            <v>19.67552818401521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</row>
        <row r="41">
          <cell r="C41">
            <v>74.678642864453948</v>
          </cell>
          <cell r="D41">
            <v>126.29204755405148</v>
          </cell>
          <cell r="E41">
            <v>46.536082673402476</v>
          </cell>
          <cell r="F41">
            <v>40.133297135147565</v>
          </cell>
          <cell r="G41">
            <v>117.86847336741103</v>
          </cell>
          <cell r="H41">
            <v>41.828152130568014</v>
          </cell>
          <cell r="I41">
            <v>87.060500192108648</v>
          </cell>
          <cell r="J41">
            <v>158.49067098200655</v>
          </cell>
          <cell r="K41">
            <v>174.09564998898628</v>
          </cell>
          <cell r="L41">
            <v>115.81146986869564</v>
          </cell>
          <cell r="M41">
            <v>120.68961020807799</v>
          </cell>
          <cell r="N41">
            <v>131.33315471991725</v>
          </cell>
          <cell r="O41">
            <v>88.154188672059448</v>
          </cell>
          <cell r="P41">
            <v>73.056217569692521</v>
          </cell>
          <cell r="Q41">
            <v>52.040739923485859</v>
          </cell>
          <cell r="R41">
            <v>43.874291174184478</v>
          </cell>
          <cell r="S41">
            <v>57.357079951855916</v>
          </cell>
          <cell r="T41">
            <v>80.654093168820808</v>
          </cell>
          <cell r="U41">
            <v>91.833617465535482</v>
          </cell>
          <cell r="V41">
            <v>79.053396784257032</v>
          </cell>
          <cell r="W41">
            <v>67.149575480951654</v>
          </cell>
          <cell r="X41">
            <v>19.219221069863508</v>
          </cell>
          <cell r="Y41">
            <v>19.411159776609843</v>
          </cell>
          <cell r="Z41">
            <v>37.717766618170124</v>
          </cell>
          <cell r="AA41">
            <v>64.911497730588849</v>
          </cell>
          <cell r="AB41">
            <v>1193.0837581651147</v>
          </cell>
          <cell r="AC41">
            <v>1614.8129332221652</v>
          </cell>
          <cell r="AD41">
            <v>1458.6617415714418</v>
          </cell>
          <cell r="AE41">
            <v>745.7108475897528</v>
          </cell>
          <cell r="AF41">
            <v>316.25704495742372</v>
          </cell>
          <cell r="AG41">
            <v>288.980019689247</v>
          </cell>
          <cell r="AH41">
            <v>71.498979005524163</v>
          </cell>
          <cell r="AI41">
            <v>127.72977711213233</v>
          </cell>
          <cell r="AJ41">
            <v>30.235778540096305</v>
          </cell>
          <cell r="AK41">
            <v>40.75619256081486</v>
          </cell>
          <cell r="AL41">
            <v>30.438581701941416</v>
          </cell>
          <cell r="AM41">
            <v>99.887800178815837</v>
          </cell>
          <cell r="AN41">
            <v>54.611994296880113</v>
          </cell>
          <cell r="AO41">
            <v>111.11440378095951</v>
          </cell>
          <cell r="AP41">
            <v>79.209120640673845</v>
          </cell>
          <cell r="AQ41">
            <v>149.23777672282012</v>
          </cell>
          <cell r="AR41">
            <v>177.70989205186996</v>
          </cell>
          <cell r="AS41">
            <v>261.27928067221546</v>
          </cell>
          <cell r="AT41">
            <v>42.700930023508811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</row>
        <row r="42">
          <cell r="C42">
            <v>15.452876635595945</v>
          </cell>
          <cell r="D42">
            <v>24.618855253991452</v>
          </cell>
          <cell r="E42">
            <v>6.4317574185185036</v>
          </cell>
          <cell r="F42">
            <v>6.7033687959897268</v>
          </cell>
          <cell r="G42">
            <v>32.376076194569514</v>
          </cell>
          <cell r="H42">
            <v>11.165038356583592</v>
          </cell>
          <cell r="I42">
            <v>22.478557599518158</v>
          </cell>
          <cell r="J42">
            <v>71.506221975590023</v>
          </cell>
          <cell r="K42">
            <v>113.02654787835705</v>
          </cell>
          <cell r="L42">
            <v>14.561991317490353</v>
          </cell>
          <cell r="M42">
            <v>9.5498560318880994</v>
          </cell>
          <cell r="N42">
            <v>18.136397045011581</v>
          </cell>
          <cell r="O42">
            <v>9.4086181156030602</v>
          </cell>
          <cell r="P42">
            <v>9.6512576128106993</v>
          </cell>
          <cell r="Q42">
            <v>6.5512664246058439</v>
          </cell>
          <cell r="R42">
            <v>6.413649993353757</v>
          </cell>
          <cell r="S42">
            <v>5.1135368665248482</v>
          </cell>
          <cell r="T42">
            <v>7.177783335306124</v>
          </cell>
          <cell r="U42">
            <v>22.228675132244671</v>
          </cell>
          <cell r="V42">
            <v>12.548445639170396</v>
          </cell>
          <cell r="W42">
            <v>18.987446027754729</v>
          </cell>
          <cell r="X42">
            <v>4.4833984707916166</v>
          </cell>
          <cell r="Y42">
            <v>4.0162269015411134</v>
          </cell>
          <cell r="Z42">
            <v>5.3163400283700222</v>
          </cell>
          <cell r="AA42">
            <v>12.443422573214782</v>
          </cell>
          <cell r="AB42">
            <v>791.05184020228205</v>
          </cell>
          <cell r="AC42">
            <v>948.44882270433175</v>
          </cell>
          <cell r="AD42">
            <v>693.18120718681848</v>
          </cell>
          <cell r="AE42">
            <v>476.53310806067458</v>
          </cell>
          <cell r="AF42">
            <v>151.95751198256519</v>
          </cell>
          <cell r="AG42">
            <v>135.33851716635942</v>
          </cell>
          <cell r="AH42">
            <v>57.197734610406172</v>
          </cell>
          <cell r="AI42">
            <v>96.755215625314719</v>
          </cell>
          <cell r="AJ42">
            <v>39.655261110798222</v>
          </cell>
          <cell r="AK42">
            <v>16.42343462442641</v>
          </cell>
          <cell r="AL42">
            <v>3.3209017752147858</v>
          </cell>
          <cell r="AM42">
            <v>18.882422961799207</v>
          </cell>
          <cell r="AN42">
            <v>7.6377119344907323</v>
          </cell>
          <cell r="AO42">
            <v>25.861024620293133</v>
          </cell>
          <cell r="AP42">
            <v>23.152153815646848</v>
          </cell>
          <cell r="AQ42">
            <v>60.964079044673724</v>
          </cell>
          <cell r="AR42">
            <v>109.19501671349613</v>
          </cell>
          <cell r="AS42">
            <v>98.928106645083716</v>
          </cell>
          <cell r="AT42">
            <v>4.3168101592759376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C43">
            <v>4.5884215367471501</v>
          </cell>
          <cell r="D43">
            <v>8.9233391211878441</v>
          </cell>
          <cell r="E43">
            <v>4.7731172734275864</v>
          </cell>
          <cell r="F43">
            <v>7.8767299466654013</v>
          </cell>
          <cell r="G43">
            <v>53.942019565784442</v>
          </cell>
          <cell r="H43">
            <v>9.4339685108337097</v>
          </cell>
          <cell r="I43">
            <v>26.320953219477762</v>
          </cell>
          <cell r="J43">
            <v>76.250367368754084</v>
          </cell>
          <cell r="K43">
            <v>103.57809342739181</v>
          </cell>
          <cell r="L43">
            <v>114.75761772410655</v>
          </cell>
          <cell r="M43">
            <v>52.573098223329517</v>
          </cell>
          <cell r="N43">
            <v>73.356800827427307</v>
          </cell>
          <cell r="O43">
            <v>45.293913307100794</v>
          </cell>
          <cell r="P43">
            <v>68.974803937558278</v>
          </cell>
          <cell r="Q43">
            <v>24.966517817154617</v>
          </cell>
          <cell r="R43">
            <v>17.089787870489165</v>
          </cell>
          <cell r="S43">
            <v>18.922259297161641</v>
          </cell>
          <cell r="T43">
            <v>36.012047167650898</v>
          </cell>
          <cell r="U43">
            <v>6.4969441491116005</v>
          </cell>
          <cell r="V43">
            <v>3.1036126732378153</v>
          </cell>
          <cell r="W43">
            <v>5.4249845793585161</v>
          </cell>
          <cell r="X43">
            <v>1.046609174522434</v>
          </cell>
          <cell r="Y43">
            <v>2.4263949720762357</v>
          </cell>
          <cell r="Z43">
            <v>6.4390003885844074</v>
          </cell>
          <cell r="AA43">
            <v>9.8757896848535367</v>
          </cell>
          <cell r="AB43">
            <v>492.75011803822304</v>
          </cell>
          <cell r="AC43">
            <v>505.51223129433731</v>
          </cell>
          <cell r="AD43">
            <v>295.32486146697454</v>
          </cell>
          <cell r="AE43">
            <v>239.95235531317479</v>
          </cell>
          <cell r="AF43">
            <v>60.297725798610969</v>
          </cell>
          <cell r="AG43">
            <v>30.185077749634999</v>
          </cell>
          <cell r="AH43">
            <v>13.225663340331922</v>
          </cell>
          <cell r="AI43">
            <v>16.173552157152923</v>
          </cell>
          <cell r="AJ43">
            <v>30.188699234667926</v>
          </cell>
          <cell r="AK43">
            <v>3.0746407929742139</v>
          </cell>
          <cell r="AL43">
            <v>11.813284177481632</v>
          </cell>
          <cell r="AM43">
            <v>104.11045172723529</v>
          </cell>
          <cell r="AN43">
            <v>1.245790851334666</v>
          </cell>
          <cell r="AO43">
            <v>4.7912246985923339</v>
          </cell>
          <cell r="AP43">
            <v>4.9324626148773634</v>
          </cell>
          <cell r="AQ43">
            <v>6.4172714783867084</v>
          </cell>
          <cell r="AR43">
            <v>21.232766748183558</v>
          </cell>
          <cell r="AS43">
            <v>4.5956645068130531</v>
          </cell>
          <cell r="AT43">
            <v>78.220455226678666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</row>
        <row r="44">
          <cell r="C44">
            <v>13.689213424549475</v>
          </cell>
          <cell r="D44">
            <v>29.862765581702483</v>
          </cell>
          <cell r="E44">
            <v>22.23591810231061</v>
          </cell>
          <cell r="F44">
            <v>19.005553452919536</v>
          </cell>
          <cell r="G44">
            <v>123.70630724052555</v>
          </cell>
          <cell r="H44">
            <v>22.540122845078322</v>
          </cell>
          <cell r="I44">
            <v>61.782534662120391</v>
          </cell>
          <cell r="J44">
            <v>195.83542464178305</v>
          </cell>
          <cell r="K44">
            <v>203.57091667216335</v>
          </cell>
          <cell r="L44">
            <v>189.20448554645182</v>
          </cell>
          <cell r="M44">
            <v>119.83856122533537</v>
          </cell>
          <cell r="N44">
            <v>199.99651094464187</v>
          </cell>
          <cell r="O44">
            <v>87.955006995247174</v>
          </cell>
          <cell r="P44">
            <v>199.01508850071218</v>
          </cell>
          <cell r="Q44">
            <v>65.838597899023867</v>
          </cell>
          <cell r="R44">
            <v>33.672567836365417</v>
          </cell>
          <cell r="S44">
            <v>58.664436048750694</v>
          </cell>
          <cell r="T44">
            <v>114.89523415535859</v>
          </cell>
          <cell r="U44">
            <v>10.607329661509375</v>
          </cell>
          <cell r="V44">
            <v>6.268790592035776</v>
          </cell>
          <cell r="W44">
            <v>7.3443716468218119</v>
          </cell>
          <cell r="X44">
            <v>1.9700878579245862</v>
          </cell>
          <cell r="Y44">
            <v>2.4227734870432838</v>
          </cell>
          <cell r="Z44">
            <v>12.200783076007232</v>
          </cell>
          <cell r="AA44">
            <v>25.17656394906567</v>
          </cell>
          <cell r="AB44">
            <v>1726.7421711355316</v>
          </cell>
          <cell r="AC44">
            <v>1464.0541327854996</v>
          </cell>
          <cell r="AD44">
            <v>703.165641422661</v>
          </cell>
          <cell r="AE44">
            <v>585.74623219933619</v>
          </cell>
          <cell r="AF44">
            <v>148.43018556047261</v>
          </cell>
          <cell r="AG44">
            <v>81.106778797939512</v>
          </cell>
          <cell r="AH44">
            <v>46.851151871269053</v>
          </cell>
          <cell r="AI44">
            <v>58.657193078684827</v>
          </cell>
          <cell r="AJ44">
            <v>103.90040559532387</v>
          </cell>
          <cell r="AK44">
            <v>18.777399895843683</v>
          </cell>
          <cell r="AL44">
            <v>115.12700919746754</v>
          </cell>
          <cell r="AM44">
            <v>45.674169235560463</v>
          </cell>
          <cell r="AN44">
            <v>1.8614433069360916</v>
          </cell>
          <cell r="AO44">
            <v>11.71912556662488</v>
          </cell>
          <cell r="AP44">
            <v>21.663723467104518</v>
          </cell>
          <cell r="AQ44">
            <v>13.138747699541108</v>
          </cell>
          <cell r="AR44">
            <v>123.9706756479308</v>
          </cell>
          <cell r="AS44">
            <v>19.650177788784561</v>
          </cell>
          <cell r="AT44">
            <v>41.194392249801766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</row>
        <row r="45">
          <cell r="C45">
            <v>6.6236961252648339</v>
          </cell>
          <cell r="D45">
            <v>7.7535994555451113</v>
          </cell>
          <cell r="E45">
            <v>3.8605030451242794</v>
          </cell>
          <cell r="F45">
            <v>5.5770869507423999</v>
          </cell>
          <cell r="G45">
            <v>41.933175196523543</v>
          </cell>
          <cell r="H45">
            <v>7.6377119344907323</v>
          </cell>
          <cell r="I45">
            <v>53.884075805257204</v>
          </cell>
          <cell r="J45">
            <v>155.29652118294479</v>
          </cell>
          <cell r="K45">
            <v>165.04555889164547</v>
          </cell>
          <cell r="L45">
            <v>19.599476998323258</v>
          </cell>
          <cell r="M45">
            <v>11.657560321064716</v>
          </cell>
          <cell r="N45">
            <v>23.590353504633754</v>
          </cell>
          <cell r="O45">
            <v>8.7350218994744573</v>
          </cell>
          <cell r="P45">
            <v>7.2900493713275685</v>
          </cell>
          <cell r="Q45">
            <v>9.8468178045899606</v>
          </cell>
          <cell r="R45">
            <v>2.9080524814585349</v>
          </cell>
          <cell r="S45">
            <v>4.4254547102644226</v>
          </cell>
          <cell r="T45">
            <v>10.183615912654263</v>
          </cell>
          <cell r="U45">
            <v>53.351717505413639</v>
          </cell>
          <cell r="V45">
            <v>35.023381753655627</v>
          </cell>
          <cell r="W45">
            <v>55.386992093931326</v>
          </cell>
          <cell r="X45">
            <v>13.225663340331922</v>
          </cell>
          <cell r="Y45">
            <v>5.8450768431806708</v>
          </cell>
          <cell r="Z45">
            <v>21.670966437170456</v>
          </cell>
          <cell r="AA45">
            <v>6.5983457300341923</v>
          </cell>
          <cell r="AB45">
            <v>462.74611454023545</v>
          </cell>
          <cell r="AC45">
            <v>464.5061562662483</v>
          </cell>
          <cell r="AD45">
            <v>286.1769902737438</v>
          </cell>
          <cell r="AE45">
            <v>264.15473978837713</v>
          </cell>
          <cell r="AF45">
            <v>70.868840609790936</v>
          </cell>
          <cell r="AG45">
            <v>40.339721782025691</v>
          </cell>
          <cell r="AH45">
            <v>15.865725929352195</v>
          </cell>
          <cell r="AI45">
            <v>23.554138654304236</v>
          </cell>
          <cell r="AJ45">
            <v>51.729292210652197</v>
          </cell>
          <cell r="AK45">
            <v>8.1664487493013738</v>
          </cell>
          <cell r="AL45">
            <v>1.119038875181424</v>
          </cell>
          <cell r="AM45">
            <v>1.9519804327598389</v>
          </cell>
          <cell r="AN45">
            <v>15.119700012564566</v>
          </cell>
          <cell r="AO45">
            <v>49.690396137101601</v>
          </cell>
          <cell r="AP45">
            <v>10.2415596731815</v>
          </cell>
          <cell r="AQ45">
            <v>13.069939483915096</v>
          </cell>
          <cell r="AR45">
            <v>62.575639884336304</v>
          </cell>
          <cell r="AS45">
            <v>11.139687961352941</v>
          </cell>
          <cell r="AT45">
            <v>0.86191343784200702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</row>
        <row r="46">
          <cell r="C46">
            <v>35.935995981958946</v>
          </cell>
          <cell r="D46">
            <v>39.021501230032065</v>
          </cell>
          <cell r="E46">
            <v>14.044118957778577</v>
          </cell>
          <cell r="F46">
            <v>17.698197356024679</v>
          </cell>
          <cell r="G46">
            <v>104.40379201490396</v>
          </cell>
          <cell r="H46">
            <v>25.469904236734607</v>
          </cell>
          <cell r="I46">
            <v>226.76290682317267</v>
          </cell>
          <cell r="J46">
            <v>251.88152701171117</v>
          </cell>
          <cell r="K46">
            <v>328.53025773408973</v>
          </cell>
          <cell r="L46">
            <v>52.287000905726416</v>
          </cell>
          <cell r="M46">
            <v>52.478939612472757</v>
          </cell>
          <cell r="N46">
            <v>91.529412722768029</v>
          </cell>
          <cell r="O46">
            <v>39.093930930690995</v>
          </cell>
          <cell r="P46">
            <v>26.118150057632558</v>
          </cell>
          <cell r="Q46">
            <v>43.649759102141637</v>
          </cell>
          <cell r="R46">
            <v>17.259997667037776</v>
          </cell>
          <cell r="S46">
            <v>18.38990099731808</v>
          </cell>
          <cell r="T46">
            <v>42.842167939793846</v>
          </cell>
          <cell r="U46">
            <v>323.67022481987107</v>
          </cell>
          <cell r="V46">
            <v>127.90360839371363</v>
          </cell>
          <cell r="W46">
            <v>218.23430957057653</v>
          </cell>
          <cell r="X46">
            <v>40.314371386795038</v>
          </cell>
          <cell r="Y46">
            <v>22.822598677648397</v>
          </cell>
          <cell r="Z46">
            <v>60.735925487597868</v>
          </cell>
          <cell r="AA46">
            <v>36.732722689207883</v>
          </cell>
          <cell r="AB46">
            <v>672.31421042696365</v>
          </cell>
          <cell r="AC46">
            <v>668.39576362131163</v>
          </cell>
          <cell r="AD46">
            <v>611.16181416057634</v>
          </cell>
          <cell r="AE46">
            <v>581.63584668693829</v>
          </cell>
          <cell r="AF46">
            <v>170.3111981295543</v>
          </cell>
          <cell r="AG46">
            <v>128.83795153221527</v>
          </cell>
          <cell r="AH46">
            <v>54.800311518593524</v>
          </cell>
          <cell r="AI46">
            <v>67.721770116157742</v>
          </cell>
          <cell r="AJ46">
            <v>112.53764739890867</v>
          </cell>
          <cell r="AK46">
            <v>29.066038874453557</v>
          </cell>
          <cell r="AL46">
            <v>5.5662224956435464</v>
          </cell>
          <cell r="AM46">
            <v>12.045059219590406</v>
          </cell>
          <cell r="AN46">
            <v>56.618297005134224</v>
          </cell>
          <cell r="AO46">
            <v>33.426306854124853</v>
          </cell>
          <cell r="AP46">
            <v>36.605970713054617</v>
          </cell>
          <cell r="AQ46">
            <v>46.869259296433853</v>
          </cell>
          <cell r="AR46">
            <v>135.46526914251268</v>
          </cell>
          <cell r="AS46">
            <v>29.87000855176834</v>
          </cell>
          <cell r="AT46">
            <v>6.4208929634196599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</row>
        <row r="47">
          <cell r="C47">
            <v>16.115608396625774</v>
          </cell>
          <cell r="D47">
            <v>32.133436697361873</v>
          </cell>
          <cell r="E47">
            <v>14.08757677817394</v>
          </cell>
          <cell r="F47">
            <v>11.722747051657894</v>
          </cell>
          <cell r="G47">
            <v>35.378287286884735</v>
          </cell>
          <cell r="H47">
            <v>11.248332512341479</v>
          </cell>
          <cell r="I47">
            <v>27.994079304700492</v>
          </cell>
          <cell r="J47">
            <v>71.390334454535633</v>
          </cell>
          <cell r="K47">
            <v>78.962859658433274</v>
          </cell>
          <cell r="L47">
            <v>13.739914215010774</v>
          </cell>
          <cell r="M47">
            <v>16.253224827877798</v>
          </cell>
          <cell r="N47">
            <v>21.10239328699738</v>
          </cell>
          <cell r="O47">
            <v>17.299834002400214</v>
          </cell>
          <cell r="P47">
            <v>13.337929376353387</v>
          </cell>
          <cell r="Q47">
            <v>7.8694869765994984</v>
          </cell>
          <cell r="R47">
            <v>6.4969441491116005</v>
          </cell>
          <cell r="S47">
            <v>6.7975274068464158</v>
          </cell>
          <cell r="T47">
            <v>8.5104898274315843</v>
          </cell>
          <cell r="U47">
            <v>22.634281455935071</v>
          </cell>
          <cell r="V47">
            <v>24.028553193620656</v>
          </cell>
          <cell r="W47">
            <v>20.334638460012027</v>
          </cell>
          <cell r="X47">
            <v>7.2321056108003763</v>
          </cell>
          <cell r="Y47">
            <v>7.2610774910639675</v>
          </cell>
          <cell r="Z47">
            <v>9.3325669299111098</v>
          </cell>
          <cell r="AA47">
            <v>14.956733186081895</v>
          </cell>
          <cell r="AB47">
            <v>583.72544355094999</v>
          </cell>
          <cell r="AC47">
            <v>748.08654177136827</v>
          </cell>
          <cell r="AD47">
            <v>498.62416676166669</v>
          </cell>
          <cell r="AE47">
            <v>366.92524205342147</v>
          </cell>
          <cell r="AF47">
            <v>127.59578216591325</v>
          </cell>
          <cell r="AG47">
            <v>113.0808701538509</v>
          </cell>
          <cell r="AH47">
            <v>51.479409743378724</v>
          </cell>
          <cell r="AI47">
            <v>86.770781389472646</v>
          </cell>
          <cell r="AJ47">
            <v>85.285972525963331</v>
          </cell>
          <cell r="AK47">
            <v>20.327395489946088</v>
          </cell>
          <cell r="AL47">
            <v>4.8708973693172268</v>
          </cell>
          <cell r="AM47">
            <v>23.478087468612287</v>
          </cell>
          <cell r="AN47">
            <v>9.6802294930742736</v>
          </cell>
          <cell r="AO47">
            <v>34.498266423878007</v>
          </cell>
          <cell r="AP47">
            <v>16.98476480453364</v>
          </cell>
          <cell r="AQ47">
            <v>34.280977321901013</v>
          </cell>
          <cell r="AR47">
            <v>45.706762600857047</v>
          </cell>
          <cell r="AS47">
            <v>67.272705972071989</v>
          </cell>
          <cell r="AT47">
            <v>5.9102635737737588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C48">
            <v>25.191049889197455</v>
          </cell>
          <cell r="D48">
            <v>47.043090578015388</v>
          </cell>
          <cell r="E48">
            <v>11.157795386517742</v>
          </cell>
          <cell r="F48">
            <v>11.994358429129107</v>
          </cell>
          <cell r="G48">
            <v>43.099293377133279</v>
          </cell>
          <cell r="H48">
            <v>18.255906051098979</v>
          </cell>
          <cell r="I48">
            <v>36.631321108285277</v>
          </cell>
          <cell r="J48">
            <v>67.768849421586026</v>
          </cell>
          <cell r="K48">
            <v>86.919262275823627</v>
          </cell>
          <cell r="L48">
            <v>22.590823635539621</v>
          </cell>
          <cell r="M48">
            <v>30.536361797831091</v>
          </cell>
          <cell r="N48">
            <v>37.496856031160213</v>
          </cell>
          <cell r="O48">
            <v>17.488151224113629</v>
          </cell>
          <cell r="P48">
            <v>19.527047297664236</v>
          </cell>
          <cell r="Q48">
            <v>13.725428274878986</v>
          </cell>
          <cell r="R48">
            <v>7.018437993856347</v>
          </cell>
          <cell r="S48">
            <v>7.8224076711711605</v>
          </cell>
          <cell r="T48">
            <v>12.69330504048836</v>
          </cell>
          <cell r="U48">
            <v>24.731121290012826</v>
          </cell>
          <cell r="V48">
            <v>29.638233509659557</v>
          </cell>
          <cell r="W48">
            <v>20.461390436165278</v>
          </cell>
          <cell r="X48">
            <v>9.0609555524398964</v>
          </cell>
          <cell r="Y48">
            <v>6.7613125565169199</v>
          </cell>
          <cell r="Z48">
            <v>15.764324348429597</v>
          </cell>
          <cell r="AA48">
            <v>28.276555137270567</v>
          </cell>
          <cell r="AB48">
            <v>553.49328649588642</v>
          </cell>
          <cell r="AC48">
            <v>688.19804378148046</v>
          </cell>
          <cell r="AD48">
            <v>464.50977775128121</v>
          </cell>
          <cell r="AE48">
            <v>370.57569896663438</v>
          </cell>
          <cell r="AF48">
            <v>127.87463651345023</v>
          </cell>
          <cell r="AG48">
            <v>140.87214629670646</v>
          </cell>
          <cell r="AH48">
            <v>74.837988205903699</v>
          </cell>
          <cell r="AI48">
            <v>138.58336775588211</v>
          </cell>
          <cell r="AJ48">
            <v>157.51649150814271</v>
          </cell>
          <cell r="AK48">
            <v>63.307179860992136</v>
          </cell>
          <cell r="AL48">
            <v>4.8564114291854228</v>
          </cell>
          <cell r="AM48">
            <v>14.308487365183852</v>
          </cell>
          <cell r="AN48">
            <v>13.91012401155939</v>
          </cell>
          <cell r="AO48">
            <v>45.199754696244042</v>
          </cell>
          <cell r="AP48">
            <v>35.425366592313104</v>
          </cell>
          <cell r="AQ48">
            <v>16.130094336757562</v>
          </cell>
          <cell r="AR48">
            <v>61.297255667705109</v>
          </cell>
          <cell r="AS48">
            <v>59.070042372441087</v>
          </cell>
          <cell r="AT48">
            <v>5.3018540882382261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</row>
        <row r="49">
          <cell r="C49">
            <v>49.313761693674863</v>
          </cell>
          <cell r="D49">
            <v>107.19233549027547</v>
          </cell>
          <cell r="E49">
            <v>65.29175365904851</v>
          </cell>
          <cell r="F49">
            <v>94.176718281854605</v>
          </cell>
          <cell r="G49">
            <v>187.74502707817345</v>
          </cell>
          <cell r="H49">
            <v>70.383561615375655</v>
          </cell>
          <cell r="I49">
            <v>119.57781430296303</v>
          </cell>
          <cell r="J49">
            <v>98.674602692777199</v>
          </cell>
          <cell r="K49">
            <v>121.41752869970118</v>
          </cell>
          <cell r="L49">
            <v>41.672428274151109</v>
          </cell>
          <cell r="M49">
            <v>65.110679407401051</v>
          </cell>
          <cell r="N49">
            <v>35.552118568466277</v>
          </cell>
          <cell r="O49">
            <v>39.571966955040338</v>
          </cell>
          <cell r="P49">
            <v>28.243961771973979</v>
          </cell>
          <cell r="Q49">
            <v>21.873769599015656</v>
          </cell>
          <cell r="R49">
            <v>12.772977711213233</v>
          </cell>
          <cell r="S49">
            <v>24.423295062212105</v>
          </cell>
          <cell r="T49">
            <v>46.680942074720434</v>
          </cell>
          <cell r="U49">
            <v>122.43516599396011</v>
          </cell>
          <cell r="V49">
            <v>159.99358727068002</v>
          </cell>
          <cell r="W49">
            <v>172.31387935277493</v>
          </cell>
          <cell r="X49">
            <v>88.509094205288449</v>
          </cell>
          <cell r="Y49">
            <v>74.783665930409484</v>
          </cell>
          <cell r="Z49">
            <v>140.97354787762924</v>
          </cell>
          <cell r="AA49">
            <v>106.34490799256488</v>
          </cell>
          <cell r="AB49">
            <v>458.24823012931188</v>
          </cell>
          <cell r="AC49">
            <v>483.05178111998327</v>
          </cell>
          <cell r="AD49">
            <v>993.67030631077375</v>
          </cell>
          <cell r="AE49">
            <v>435.13953413405989</v>
          </cell>
          <cell r="AF49">
            <v>193.01428780111516</v>
          </cell>
          <cell r="AG49">
            <v>167.12791278559135</v>
          </cell>
          <cell r="AH49">
            <v>96.251829205734637</v>
          </cell>
          <cell r="AI49">
            <v>108.27515951512704</v>
          </cell>
          <cell r="AJ49">
            <v>181.74060489354261</v>
          </cell>
          <cell r="AK49">
            <v>111.02386665513551</v>
          </cell>
          <cell r="AL49">
            <v>21.145851107392744</v>
          </cell>
          <cell r="AM49">
            <v>117.48821743895131</v>
          </cell>
          <cell r="AN49">
            <v>67.030066474864341</v>
          </cell>
          <cell r="AO49">
            <v>139.0432963550671</v>
          </cell>
          <cell r="AP49">
            <v>48.589464687084877</v>
          </cell>
          <cell r="AQ49">
            <v>56.368414537860652</v>
          </cell>
          <cell r="AR49">
            <v>44.326976803303253</v>
          </cell>
          <cell r="AS49">
            <v>324.61905389850352</v>
          </cell>
          <cell r="AT49">
            <v>36.294523000220977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</row>
        <row r="50">
          <cell r="C50">
            <v>29.895358946998989</v>
          </cell>
          <cell r="D50">
            <v>64.292223789954392</v>
          </cell>
          <cell r="E50">
            <v>31.061477127608811</v>
          </cell>
          <cell r="F50">
            <v>38.293582738409143</v>
          </cell>
          <cell r="G50">
            <v>167.00116080943809</v>
          </cell>
          <cell r="H50">
            <v>42.360510430411587</v>
          </cell>
          <cell r="I50">
            <v>59.051934947276365</v>
          </cell>
          <cell r="J50">
            <v>126.73024724303802</v>
          </cell>
          <cell r="K50">
            <v>140.34340948189589</v>
          </cell>
          <cell r="L50">
            <v>24.144440714675046</v>
          </cell>
          <cell r="M50">
            <v>29.511481533506309</v>
          </cell>
          <cell r="N50">
            <v>28.881343137773072</v>
          </cell>
          <cell r="O50">
            <v>13.254635220595498</v>
          </cell>
          <cell r="P50">
            <v>8.2207710247956154</v>
          </cell>
          <cell r="Q50">
            <v>7.6847912399190736</v>
          </cell>
          <cell r="R50">
            <v>6.0406370349599516</v>
          </cell>
          <cell r="S50">
            <v>4.2480019436498893</v>
          </cell>
          <cell r="T50">
            <v>5.9102635737737588</v>
          </cell>
          <cell r="U50">
            <v>27.164759232154978</v>
          </cell>
          <cell r="V50">
            <v>20.685922508208115</v>
          </cell>
          <cell r="W50">
            <v>26.549106776553518</v>
          </cell>
          <cell r="X50">
            <v>13.598676298725735</v>
          </cell>
          <cell r="Y50">
            <v>9.6114212774482617</v>
          </cell>
          <cell r="Z50">
            <v>22.290240377804835</v>
          </cell>
          <cell r="AA50">
            <v>36.819638329998689</v>
          </cell>
          <cell r="AB50">
            <v>978.43471877716127</v>
          </cell>
          <cell r="AC50">
            <v>1313.1468514624905</v>
          </cell>
          <cell r="AD50">
            <v>726.98052699933771</v>
          </cell>
          <cell r="AE50">
            <v>545.20370725546502</v>
          </cell>
          <cell r="AF50">
            <v>229.01547051366686</v>
          </cell>
          <cell r="AG50">
            <v>215.00032343615169</v>
          </cell>
          <cell r="AH50">
            <v>137.77215510850166</v>
          </cell>
          <cell r="AI50">
            <v>179.8610541614423</v>
          </cell>
          <cell r="AJ50">
            <v>271.76710132763719</v>
          </cell>
          <cell r="AK50">
            <v>100.27167759230851</v>
          </cell>
          <cell r="AL50">
            <v>4.3421605545065782</v>
          </cell>
          <cell r="AM50">
            <v>18.610811584327994</v>
          </cell>
          <cell r="AN50">
            <v>11.251953997374404</v>
          </cell>
          <cell r="AO50">
            <v>27.273403783143515</v>
          </cell>
          <cell r="AP50">
            <v>71.817669688423678</v>
          </cell>
          <cell r="AQ50">
            <v>48.154886483130987</v>
          </cell>
          <cell r="AR50">
            <v>313.14256782908626</v>
          </cell>
          <cell r="AS50">
            <v>46.825801476038485</v>
          </cell>
          <cell r="AT50">
            <v>4.7803602434934804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C51">
            <v>5.3018540882382261</v>
          </cell>
          <cell r="D51">
            <v>14.974840611246606</v>
          </cell>
          <cell r="E51">
            <v>8.8835027858253977</v>
          </cell>
          <cell r="F51">
            <v>8.028832318049286</v>
          </cell>
          <cell r="G51">
            <v>62.604611764599873</v>
          </cell>
          <cell r="H51">
            <v>11.342491123198142</v>
          </cell>
          <cell r="I51">
            <v>27.266160813077576</v>
          </cell>
          <cell r="J51">
            <v>97.124607098674801</v>
          </cell>
          <cell r="K51">
            <v>112.69699274035823</v>
          </cell>
          <cell r="L51">
            <v>80.57804198312887</v>
          </cell>
          <cell r="M51">
            <v>55.774490992456926</v>
          </cell>
          <cell r="N51">
            <v>95.067603599959369</v>
          </cell>
          <cell r="O51">
            <v>49.657802771805009</v>
          </cell>
          <cell r="P51">
            <v>103.13989373840437</v>
          </cell>
          <cell r="Q51">
            <v>38.398605804364671</v>
          </cell>
          <cell r="R51">
            <v>18.737563560481245</v>
          </cell>
          <cell r="S51">
            <v>27.914406633975528</v>
          </cell>
          <cell r="T51">
            <v>43.153615652627501</v>
          </cell>
          <cell r="U51">
            <v>5.5408721004129049</v>
          </cell>
          <cell r="V51">
            <v>3.4259248411703296</v>
          </cell>
          <cell r="W51">
            <v>3.1362060385343593</v>
          </cell>
          <cell r="X51">
            <v>1.8397143967384018</v>
          </cell>
          <cell r="Y51">
            <v>1.886793702166742</v>
          </cell>
          <cell r="Z51">
            <v>5.0121352856022563</v>
          </cell>
          <cell r="AA51">
            <v>9.8504392896228854</v>
          </cell>
          <cell r="AB51">
            <v>761.34117699196395</v>
          </cell>
          <cell r="AC51">
            <v>692.56193324618494</v>
          </cell>
          <cell r="AD51">
            <v>322.73950316640321</v>
          </cell>
          <cell r="AE51">
            <v>261.32635997764345</v>
          </cell>
          <cell r="AF51">
            <v>62.296785536799149</v>
          </cell>
          <cell r="AG51">
            <v>32.549907476151049</v>
          </cell>
          <cell r="AH51">
            <v>22.12003058125622</v>
          </cell>
          <cell r="AI51">
            <v>22.656010366132708</v>
          </cell>
          <cell r="AJ51">
            <v>45.909565762702158</v>
          </cell>
          <cell r="AK51">
            <v>4.5051273809893155</v>
          </cell>
          <cell r="AL51">
            <v>95.082089540091985</v>
          </cell>
          <cell r="AM51">
            <v>39.090309445658072</v>
          </cell>
          <cell r="AN51">
            <v>1.1624966955768217</v>
          </cell>
          <cell r="AO51">
            <v>6.6345605803636873</v>
          </cell>
          <cell r="AP51">
            <v>5.9500999091362043</v>
          </cell>
          <cell r="AQ51">
            <v>4.9505700400421198</v>
          </cell>
          <cell r="AR51">
            <v>40.904673447165841</v>
          </cell>
          <cell r="AS51">
            <v>5.1678591420190898</v>
          </cell>
          <cell r="AT51">
            <v>18.462330697977105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36"/>
      <sheetData sheetId="37">
        <row r="7">
          <cell r="D7">
            <v>7480.5172094999998</v>
          </cell>
          <cell r="E7">
            <v>442.75</v>
          </cell>
          <cell r="F7">
            <v>3527.75</v>
          </cell>
          <cell r="G7">
            <v>7734.184244155842</v>
          </cell>
          <cell r="H7">
            <v>535.73475364843341</v>
          </cell>
          <cell r="I7">
            <v>3763.5068797041249</v>
          </cell>
          <cell r="J7">
            <v>8023.715906808945</v>
          </cell>
          <cell r="K7">
            <v>574.77188323549251</v>
          </cell>
          <cell r="L7">
            <v>4017.1599638476036</v>
          </cell>
          <cell r="M7">
            <v>8349.2946722036377</v>
          </cell>
          <cell r="N7">
            <v>610.38746683814338</v>
          </cell>
          <cell r="O7">
            <v>4109.0022499680499</v>
          </cell>
          <cell r="P7">
            <v>8707.6824253083596</v>
          </cell>
          <cell r="Q7">
            <v>655.59284141441447</v>
          </cell>
          <cell r="R7">
            <v>4202.9236691400201</v>
          </cell>
          <cell r="S7">
            <v>9172.2454431478927</v>
          </cell>
          <cell r="T7">
            <v>682.57547346275942</v>
          </cell>
          <cell r="U7">
            <v>4343.8886701302745</v>
          </cell>
          <cell r="V7">
            <v>9695.106442784876</v>
          </cell>
          <cell r="W7">
            <v>710.65192305088578</v>
          </cell>
          <cell r="X7">
            <v>4495.2926426782169</v>
          </cell>
          <cell r="AB7">
            <v>7480.5172094999998</v>
          </cell>
          <cell r="AC7">
            <v>7531.250616431169</v>
          </cell>
          <cell r="AD7">
            <v>7581.9840233623363</v>
          </cell>
          <cell r="AE7">
            <v>7632.7174302935055</v>
          </cell>
          <cell r="AF7">
            <v>7683.4508372246737</v>
          </cell>
          <cell r="AG7">
            <v>7734.184244155842</v>
          </cell>
          <cell r="AH7">
            <v>7792.0905766864635</v>
          </cell>
          <cell r="AI7">
            <v>7849.9969092170832</v>
          </cell>
          <cell r="AJ7">
            <v>7907.9032417477038</v>
          </cell>
          <cell r="AK7">
            <v>7965.8095742783244</v>
          </cell>
          <cell r="AL7">
            <v>8023.715906808945</v>
          </cell>
          <cell r="AM7">
            <v>8088.8316598878837</v>
          </cell>
          <cell r="AN7">
            <v>8153.9474129668215</v>
          </cell>
          <cell r="AO7">
            <v>8219.0631660457602</v>
          </cell>
          <cell r="AP7">
            <v>8284.178919124699</v>
          </cell>
          <cell r="AQ7">
            <v>8349.2946722036377</v>
          </cell>
          <cell r="AR7">
            <v>8420.9722228245828</v>
          </cell>
          <cell r="AS7">
            <v>8492.6497734455261</v>
          </cell>
          <cell r="AT7">
            <v>8564.3273240664712</v>
          </cell>
          <cell r="AU7">
            <v>8636.0048746874163</v>
          </cell>
          <cell r="AV7">
            <v>8707.6824253083596</v>
          </cell>
          <cell r="AW7">
            <v>8800.595028876267</v>
          </cell>
          <cell r="AX7">
            <v>8893.5076324441725</v>
          </cell>
          <cell r="AY7">
            <v>8986.4202360120798</v>
          </cell>
          <cell r="AZ7">
            <v>9079.3328395799872</v>
          </cell>
          <cell r="BA7">
            <v>9172.2454431478927</v>
          </cell>
          <cell r="BB7">
            <v>9276.8176430752901</v>
          </cell>
          <cell r="BC7">
            <v>9381.3898430026857</v>
          </cell>
          <cell r="BD7">
            <v>9485.962042930083</v>
          </cell>
          <cell r="BE7">
            <v>9590.5342428574804</v>
          </cell>
          <cell r="BF7">
            <v>9695.106442784876</v>
          </cell>
          <cell r="BH7">
            <v>442.75</v>
          </cell>
          <cell r="BI7">
            <v>461.34695072968674</v>
          </cell>
          <cell r="BJ7">
            <v>479.94390145937336</v>
          </cell>
          <cell r="BK7">
            <v>498.54085218906005</v>
          </cell>
          <cell r="BL7">
            <v>517.13780291874673</v>
          </cell>
          <cell r="BM7">
            <v>535.73475364843341</v>
          </cell>
          <cell r="BN7">
            <v>543.54217956584534</v>
          </cell>
          <cell r="BO7">
            <v>551.34960548325705</v>
          </cell>
          <cell r="BP7">
            <v>559.15703140066887</v>
          </cell>
          <cell r="BQ7">
            <v>566.9644573180808</v>
          </cell>
          <cell r="BR7">
            <v>574.77188323549251</v>
          </cell>
          <cell r="BS7">
            <v>581.89499995602273</v>
          </cell>
          <cell r="BT7">
            <v>589.01811667655284</v>
          </cell>
          <cell r="BU7">
            <v>596.14123339708306</v>
          </cell>
          <cell r="BV7">
            <v>603.26435011761328</v>
          </cell>
          <cell r="BW7">
            <v>610.38746683814338</v>
          </cell>
          <cell r="BX7">
            <v>619.42854175339767</v>
          </cell>
          <cell r="BY7">
            <v>628.46961666865184</v>
          </cell>
          <cell r="BZ7">
            <v>637.51069158390601</v>
          </cell>
          <cell r="CA7">
            <v>646.55176649916029</v>
          </cell>
          <cell r="CB7">
            <v>655.59284141441447</v>
          </cell>
          <cell r="CC7">
            <v>660.9893678240835</v>
          </cell>
          <cell r="CD7">
            <v>666.38589423375242</v>
          </cell>
          <cell r="CE7">
            <v>671.78242064342146</v>
          </cell>
          <cell r="CF7">
            <v>677.1789470530905</v>
          </cell>
          <cell r="CG7">
            <v>682.57547346275942</v>
          </cell>
          <cell r="CH7">
            <v>688.19076338038474</v>
          </cell>
          <cell r="CI7">
            <v>693.80605329801006</v>
          </cell>
          <cell r="CJ7">
            <v>699.42134321563526</v>
          </cell>
          <cell r="CK7">
            <v>705.03663313326058</v>
          </cell>
          <cell r="CL7">
            <v>710.65192305088578</v>
          </cell>
          <cell r="CN7">
            <v>3527.75</v>
          </cell>
          <cell r="CO7">
            <v>3574.9013759408253</v>
          </cell>
          <cell r="CP7">
            <v>3622.0527518816502</v>
          </cell>
          <cell r="CQ7">
            <v>3669.2041278224751</v>
          </cell>
          <cell r="CR7">
            <v>3716.3555037633005</v>
          </cell>
          <cell r="CS7">
            <v>3763.5068797041249</v>
          </cell>
          <cell r="CT7">
            <v>3814.2374965328208</v>
          </cell>
          <cell r="CU7">
            <v>3864.9681133615163</v>
          </cell>
          <cell r="CV7">
            <v>3915.6987301902122</v>
          </cell>
          <cell r="CW7">
            <v>3966.4293470189082</v>
          </cell>
          <cell r="CX7">
            <v>4017.1599638476036</v>
          </cell>
          <cell r="CY7">
            <v>4035.5284210716932</v>
          </cell>
          <cell r="CZ7">
            <v>4053.8968782957822</v>
          </cell>
          <cell r="DA7">
            <v>4072.2653355198713</v>
          </cell>
          <cell r="DB7">
            <v>4090.6337927439608</v>
          </cell>
          <cell r="DC7">
            <v>4109.0022499680499</v>
          </cell>
          <cell r="DD7">
            <v>4127.786533802444</v>
          </cell>
          <cell r="DE7">
            <v>4146.570817636838</v>
          </cell>
          <cell r="DF7">
            <v>4165.355101471232</v>
          </cell>
          <cell r="DG7">
            <v>4184.139385305627</v>
          </cell>
          <cell r="DH7">
            <v>4202.9236691400201</v>
          </cell>
          <cell r="DI7">
            <v>4231.116669338071</v>
          </cell>
          <cell r="DJ7">
            <v>4259.3096695361219</v>
          </cell>
          <cell r="DK7">
            <v>4287.5026697341727</v>
          </cell>
          <cell r="DL7">
            <v>4315.6956699322236</v>
          </cell>
          <cell r="DM7">
            <v>4343.8886701302745</v>
          </cell>
          <cell r="DN7">
            <v>4374.1694646398637</v>
          </cell>
          <cell r="DO7">
            <v>4404.4502591494511</v>
          </cell>
          <cell r="DP7">
            <v>4434.7310536590394</v>
          </cell>
          <cell r="DQ7">
            <v>4465.0118481686286</v>
          </cell>
          <cell r="DR7">
            <v>4495.2926426782169</v>
          </cell>
        </row>
        <row r="8">
          <cell r="D8">
            <v>4703.8416842487168</v>
          </cell>
          <cell r="E8">
            <v>750.75</v>
          </cell>
          <cell r="F8">
            <v>730</v>
          </cell>
          <cell r="G8">
            <v>4857.8976568281514</v>
          </cell>
          <cell r="H8">
            <v>755.0110694822888</v>
          </cell>
          <cell r="I8">
            <v>790.26000747336957</v>
          </cell>
          <cell r="J8">
            <v>5018.3040215596675</v>
          </cell>
          <cell r="K8">
            <v>759.18939861584181</v>
          </cell>
          <cell r="L8">
            <v>856.00360758906902</v>
          </cell>
          <cell r="M8">
            <v>5191.7890422955425</v>
          </cell>
          <cell r="N8">
            <v>758.56149100714617</v>
          </cell>
          <cell r="O8">
            <v>887.86010147866932</v>
          </cell>
          <cell r="P8">
            <v>5374.1178446946951</v>
          </cell>
          <cell r="Q8">
            <v>757.76494225431179</v>
          </cell>
          <cell r="R8">
            <v>921.6211718540651</v>
          </cell>
          <cell r="S8">
            <v>5579.7486098897343</v>
          </cell>
          <cell r="T8">
            <v>757.76494225431179</v>
          </cell>
          <cell r="U8">
            <v>966.23322402575343</v>
          </cell>
          <cell r="V8">
            <v>5799.527639766502</v>
          </cell>
          <cell r="W8">
            <v>759.53200023491138</v>
          </cell>
          <cell r="X8">
            <v>1012.5528023804122</v>
          </cell>
          <cell r="AB8">
            <v>4703.8416842487168</v>
          </cell>
          <cell r="AC8">
            <v>4734.6528787646039</v>
          </cell>
          <cell r="AD8">
            <v>4765.464073280491</v>
          </cell>
          <cell r="AE8">
            <v>4796.2752677963772</v>
          </cell>
          <cell r="AF8">
            <v>4827.0864623122652</v>
          </cell>
          <cell r="AG8">
            <v>4857.8976568281514</v>
          </cell>
          <cell r="AH8">
            <v>4889.9789297744555</v>
          </cell>
          <cell r="AI8">
            <v>4922.0602027207578</v>
          </cell>
          <cell r="AJ8">
            <v>4954.1414756670611</v>
          </cell>
          <cell r="AK8">
            <v>4986.2227486133652</v>
          </cell>
          <cell r="AL8">
            <v>5018.3040215596675</v>
          </cell>
          <cell r="AM8">
            <v>5053.0010257068425</v>
          </cell>
          <cell r="AN8">
            <v>5087.6980298540175</v>
          </cell>
          <cell r="AO8">
            <v>5122.3950340011925</v>
          </cell>
          <cell r="AP8">
            <v>5157.0920381483684</v>
          </cell>
          <cell r="AQ8">
            <v>5191.7890422955425</v>
          </cell>
          <cell r="AR8">
            <v>5228.2548027753737</v>
          </cell>
          <cell r="AS8">
            <v>5264.7205632552032</v>
          </cell>
          <cell r="AT8">
            <v>5301.1863237350335</v>
          </cell>
          <cell r="AU8">
            <v>5337.6520842148657</v>
          </cell>
          <cell r="AV8">
            <v>5374.1178446946951</v>
          </cell>
          <cell r="AW8">
            <v>5415.2439977337035</v>
          </cell>
          <cell r="AX8">
            <v>5456.370150772711</v>
          </cell>
          <cell r="AY8">
            <v>5497.4963038117185</v>
          </cell>
          <cell r="AZ8">
            <v>5538.6224568507268</v>
          </cell>
          <cell r="BA8">
            <v>5579.7486098897343</v>
          </cell>
          <cell r="BB8">
            <v>5623.7044158650879</v>
          </cell>
          <cell r="BC8">
            <v>5667.6602218404414</v>
          </cell>
          <cell r="BD8">
            <v>5711.616027815795</v>
          </cell>
          <cell r="BE8">
            <v>5755.5718337911485</v>
          </cell>
          <cell r="BF8">
            <v>5799.527639766502</v>
          </cell>
          <cell r="BH8">
            <v>750.75</v>
          </cell>
          <cell r="BI8">
            <v>751.60221389645778</v>
          </cell>
          <cell r="BJ8">
            <v>752.45442779291557</v>
          </cell>
          <cell r="BK8">
            <v>753.30664168937324</v>
          </cell>
          <cell r="BL8">
            <v>754.15885558583102</v>
          </cell>
          <cell r="BM8">
            <v>755.0110694822888</v>
          </cell>
          <cell r="BN8">
            <v>755.84673530899943</v>
          </cell>
          <cell r="BO8">
            <v>756.68240113571005</v>
          </cell>
          <cell r="BP8">
            <v>757.51806696242056</v>
          </cell>
          <cell r="BQ8">
            <v>758.35373278913119</v>
          </cell>
          <cell r="BR8">
            <v>759.18939861584181</v>
          </cell>
          <cell r="BS8">
            <v>759.06381709410266</v>
          </cell>
          <cell r="BT8">
            <v>758.93823557236351</v>
          </cell>
          <cell r="BU8">
            <v>758.81265405062436</v>
          </cell>
          <cell r="BV8">
            <v>758.68707252888532</v>
          </cell>
          <cell r="BW8">
            <v>758.56149100714617</v>
          </cell>
          <cell r="BX8">
            <v>758.4021812565793</v>
          </cell>
          <cell r="BY8">
            <v>758.24287150601242</v>
          </cell>
          <cell r="BZ8">
            <v>758.08356175544554</v>
          </cell>
          <cell r="CA8">
            <v>757.92425200487867</v>
          </cell>
          <cell r="CB8">
            <v>757.76494225431179</v>
          </cell>
          <cell r="CC8">
            <v>757.76494225431179</v>
          </cell>
          <cell r="CD8">
            <v>757.76494225431179</v>
          </cell>
          <cell r="CE8">
            <v>757.76494225431179</v>
          </cell>
          <cell r="CF8">
            <v>757.76494225431179</v>
          </cell>
          <cell r="CG8">
            <v>757.76494225431179</v>
          </cell>
          <cell r="CH8">
            <v>758.11835385043173</v>
          </cell>
          <cell r="CI8">
            <v>758.47176544655167</v>
          </cell>
          <cell r="CJ8">
            <v>758.82517704267161</v>
          </cell>
          <cell r="CK8">
            <v>759.17858863879144</v>
          </cell>
          <cell r="CL8">
            <v>759.53200023491138</v>
          </cell>
          <cell r="CN8">
            <v>730</v>
          </cell>
          <cell r="CO8">
            <v>742.05200149467396</v>
          </cell>
          <cell r="CP8">
            <v>754.10400298934792</v>
          </cell>
          <cell r="CQ8">
            <v>766.15600448402165</v>
          </cell>
          <cell r="CR8">
            <v>778.20800597869572</v>
          </cell>
          <cell r="CS8">
            <v>790.26000747336957</v>
          </cell>
          <cell r="CT8">
            <v>803.40872749650953</v>
          </cell>
          <cell r="CU8">
            <v>816.55744751964926</v>
          </cell>
          <cell r="CV8">
            <v>829.70616754278922</v>
          </cell>
          <cell r="CW8">
            <v>842.85488756592918</v>
          </cell>
          <cell r="CX8">
            <v>856.00360758906902</v>
          </cell>
          <cell r="CY8">
            <v>862.37490636698908</v>
          </cell>
          <cell r="CZ8">
            <v>868.74620514490914</v>
          </cell>
          <cell r="DA8">
            <v>875.1175039228292</v>
          </cell>
          <cell r="DB8">
            <v>881.48880270074926</v>
          </cell>
          <cell r="DC8">
            <v>887.86010147866932</v>
          </cell>
          <cell r="DD8">
            <v>894.61231555374843</v>
          </cell>
          <cell r="DE8">
            <v>901.36452962882765</v>
          </cell>
          <cell r="DF8">
            <v>908.11674370390676</v>
          </cell>
          <cell r="DG8">
            <v>914.86895777898599</v>
          </cell>
          <cell r="DH8">
            <v>921.6211718540651</v>
          </cell>
          <cell r="DI8">
            <v>930.54358228840283</v>
          </cell>
          <cell r="DJ8">
            <v>939.46599272274045</v>
          </cell>
          <cell r="DK8">
            <v>948.38840315707807</v>
          </cell>
          <cell r="DL8">
            <v>957.31081359141581</v>
          </cell>
          <cell r="DM8">
            <v>966.23322402575343</v>
          </cell>
          <cell r="DN8">
            <v>975.49713969668528</v>
          </cell>
          <cell r="DO8">
            <v>984.7610553676169</v>
          </cell>
          <cell r="DP8">
            <v>994.02497103854876</v>
          </cell>
          <cell r="DQ8">
            <v>1003.2888867094805</v>
          </cell>
          <cell r="DR8">
            <v>1012.5528023804122</v>
          </cell>
        </row>
        <row r="9">
          <cell r="D9">
            <v>5272.9336091874611</v>
          </cell>
          <cell r="E9">
            <v>711.15</v>
          </cell>
          <cell r="F9">
            <v>1188.8499999999999</v>
          </cell>
          <cell r="G9">
            <v>5434.2308598399986</v>
          </cell>
          <cell r="H9">
            <v>866.02461539589331</v>
          </cell>
          <cell r="I9">
            <v>1331.0514981190267</v>
          </cell>
          <cell r="J9">
            <v>5603.4106316290108</v>
          </cell>
          <cell r="K9">
            <v>1006.4370469338159</v>
          </cell>
          <cell r="L9">
            <v>1471.0094434000164</v>
          </cell>
          <cell r="M9">
            <v>5777.2743803698286</v>
          </cell>
          <cell r="N9">
            <v>1125.3745753089704</v>
          </cell>
          <cell r="O9">
            <v>1532.5642752083686</v>
          </cell>
          <cell r="P9">
            <v>5960.923983865393</v>
          </cell>
          <cell r="Q9">
            <v>1236.7730901996244</v>
          </cell>
          <cell r="R9">
            <v>1593.9290215771507</v>
          </cell>
          <cell r="S9">
            <v>6179.0599576093546</v>
          </cell>
          <cell r="T9">
            <v>1323.0033958600091</v>
          </cell>
          <cell r="U9">
            <v>1698.0630902557132</v>
          </cell>
          <cell r="V9">
            <v>6411.6444569903479</v>
          </cell>
          <cell r="W9">
            <v>1406.2831224556141</v>
          </cell>
          <cell r="X9">
            <v>1806.3729169202222</v>
          </cell>
          <cell r="AB9">
            <v>5272.9336091874611</v>
          </cell>
          <cell r="AC9">
            <v>5305.1930593179686</v>
          </cell>
          <cell r="AD9">
            <v>5337.4525094484761</v>
          </cell>
          <cell r="AE9">
            <v>5369.7119595789836</v>
          </cell>
          <cell r="AF9">
            <v>5401.9714097094911</v>
          </cell>
          <cell r="AG9">
            <v>5434.2308598399986</v>
          </cell>
          <cell r="AH9">
            <v>5468.0668141978012</v>
          </cell>
          <cell r="AI9">
            <v>5501.9027685556039</v>
          </cell>
          <cell r="AJ9">
            <v>5535.7387229134056</v>
          </cell>
          <cell r="AK9">
            <v>5569.5746772712091</v>
          </cell>
          <cell r="AL9">
            <v>5603.4106316290108</v>
          </cell>
          <cell r="AM9">
            <v>5638.1833813771755</v>
          </cell>
          <cell r="AN9">
            <v>5672.9561311253383</v>
          </cell>
          <cell r="AO9">
            <v>5707.7288808735011</v>
          </cell>
          <cell r="AP9">
            <v>5742.5016306216658</v>
          </cell>
          <cell r="AQ9">
            <v>5777.2743803698286</v>
          </cell>
          <cell r="AR9">
            <v>5814.0043010689424</v>
          </cell>
          <cell r="AS9">
            <v>5850.7342217680543</v>
          </cell>
          <cell r="AT9">
            <v>5887.4641424671672</v>
          </cell>
          <cell r="AU9">
            <v>5924.1940631662801</v>
          </cell>
          <cell r="AV9">
            <v>5960.923983865393</v>
          </cell>
          <cell r="AW9">
            <v>6004.551178614186</v>
          </cell>
          <cell r="AX9">
            <v>6048.1783733629782</v>
          </cell>
          <cell r="AY9">
            <v>6091.8055681117694</v>
          </cell>
          <cell r="AZ9">
            <v>6135.4327628605624</v>
          </cell>
          <cell r="BA9">
            <v>6179.0599576093546</v>
          </cell>
          <cell r="BB9">
            <v>6225.5768574855538</v>
          </cell>
          <cell r="BC9">
            <v>6272.0937573617521</v>
          </cell>
          <cell r="BD9">
            <v>6318.6106572379504</v>
          </cell>
          <cell r="BE9">
            <v>6365.1275571141496</v>
          </cell>
          <cell r="BF9">
            <v>6411.6444569903479</v>
          </cell>
          <cell r="BH9">
            <v>711.15</v>
          </cell>
          <cell r="BI9">
            <v>742.12492307917864</v>
          </cell>
          <cell r="BJ9">
            <v>773.09984615835742</v>
          </cell>
          <cell r="BK9">
            <v>804.07476923753597</v>
          </cell>
          <cell r="BL9">
            <v>835.04969231671475</v>
          </cell>
          <cell r="BM9">
            <v>866.02461539589331</v>
          </cell>
          <cell r="BN9">
            <v>894.10710170347795</v>
          </cell>
          <cell r="BO9">
            <v>922.18958801106237</v>
          </cell>
          <cell r="BP9">
            <v>950.2720743186469</v>
          </cell>
          <cell r="BQ9">
            <v>978.35456062623143</v>
          </cell>
          <cell r="BR9">
            <v>1006.4370469338159</v>
          </cell>
          <cell r="BS9">
            <v>1030.2245526088468</v>
          </cell>
          <cell r="BT9">
            <v>1054.0120582838776</v>
          </cell>
          <cell r="BU9">
            <v>1077.7995639589085</v>
          </cell>
          <cell r="BV9">
            <v>1101.5870696339396</v>
          </cell>
          <cell r="BW9">
            <v>1125.3745753089704</v>
          </cell>
          <cell r="BX9">
            <v>1147.6542782871013</v>
          </cell>
          <cell r="BY9">
            <v>1169.933981265232</v>
          </cell>
          <cell r="BZ9">
            <v>1192.2136842433629</v>
          </cell>
          <cell r="CA9">
            <v>1214.4933872214938</v>
          </cell>
          <cell r="CB9">
            <v>1236.7730901996244</v>
          </cell>
          <cell r="CC9">
            <v>1254.0191513317013</v>
          </cell>
          <cell r="CD9">
            <v>1271.2652124637784</v>
          </cell>
          <cell r="CE9">
            <v>1288.5112735958551</v>
          </cell>
          <cell r="CF9">
            <v>1305.7573347279322</v>
          </cell>
          <cell r="CG9">
            <v>1323.0033958600091</v>
          </cell>
          <cell r="CH9">
            <v>1339.6593411791303</v>
          </cell>
          <cell r="CI9">
            <v>1356.3152864982512</v>
          </cell>
          <cell r="CJ9">
            <v>1372.971231817372</v>
          </cell>
          <cell r="CK9">
            <v>1389.6271771364932</v>
          </cell>
          <cell r="CL9">
            <v>1406.2831224556141</v>
          </cell>
          <cell r="CN9">
            <v>1188.8499999999999</v>
          </cell>
          <cell r="CO9">
            <v>1217.2902996238054</v>
          </cell>
          <cell r="CP9">
            <v>1245.7305992476108</v>
          </cell>
          <cell r="CQ9">
            <v>1274.1708988714158</v>
          </cell>
          <cell r="CR9">
            <v>1302.6111984952215</v>
          </cell>
          <cell r="CS9">
            <v>1331.0514981190267</v>
          </cell>
          <cell r="CT9">
            <v>1359.0430871752249</v>
          </cell>
          <cell r="CU9">
            <v>1387.0346762314225</v>
          </cell>
          <cell r="CV9">
            <v>1415.0262652876206</v>
          </cell>
          <cell r="CW9">
            <v>1443.0178543438185</v>
          </cell>
          <cell r="CX9">
            <v>1471.0094434000164</v>
          </cell>
          <cell r="CY9">
            <v>1483.3204097616867</v>
          </cell>
          <cell r="CZ9">
            <v>1495.6313761233573</v>
          </cell>
          <cell r="DA9">
            <v>1507.9423424850277</v>
          </cell>
          <cell r="DB9">
            <v>1520.2533088466982</v>
          </cell>
          <cell r="DC9">
            <v>1532.5642752083686</v>
          </cell>
          <cell r="DD9">
            <v>1544.8372244821251</v>
          </cell>
          <cell r="DE9">
            <v>1557.1101737558815</v>
          </cell>
          <cell r="DF9">
            <v>1569.3831230296378</v>
          </cell>
          <cell r="DG9">
            <v>1581.6560723033942</v>
          </cell>
          <cell r="DH9">
            <v>1593.9290215771507</v>
          </cell>
          <cell r="DI9">
            <v>1614.7558353128632</v>
          </cell>
          <cell r="DJ9">
            <v>1635.5826490485756</v>
          </cell>
          <cell r="DK9">
            <v>1656.4094627842883</v>
          </cell>
          <cell r="DL9">
            <v>1677.2362765200007</v>
          </cell>
          <cell r="DM9">
            <v>1698.0630902557132</v>
          </cell>
          <cell r="DN9">
            <v>1719.7250555886151</v>
          </cell>
          <cell r="DO9">
            <v>1741.387020921517</v>
          </cell>
          <cell r="DP9">
            <v>1763.0489862544187</v>
          </cell>
          <cell r="DQ9">
            <v>1784.7109515873206</v>
          </cell>
          <cell r="DR9">
            <v>1806.3729169202222</v>
          </cell>
        </row>
        <row r="10">
          <cell r="D10">
            <v>9149.75</v>
          </cell>
          <cell r="E10">
            <v>620.625</v>
          </cell>
          <cell r="F10">
            <v>1568.625</v>
          </cell>
          <cell r="G10">
            <v>9402.0322135203915</v>
          </cell>
          <cell r="H10">
            <v>635.00513848711205</v>
          </cell>
          <cell r="I10">
            <v>1702.1027470639631</v>
          </cell>
          <cell r="J10">
            <v>9661.133802852326</v>
          </cell>
          <cell r="K10">
            <v>647.24555925630034</v>
          </cell>
          <cell r="L10">
            <v>1840.7490324939345</v>
          </cell>
          <cell r="M10">
            <v>9938.1326267744407</v>
          </cell>
          <cell r="N10">
            <v>625.88098551343205</v>
          </cell>
          <cell r="O10">
            <v>1918.7068279369464</v>
          </cell>
          <cell r="P10">
            <v>10223.401827403157</v>
          </cell>
          <cell r="Q10">
            <v>603.59670811352839</v>
          </cell>
          <cell r="R10">
            <v>1997.6443348758553</v>
          </cell>
          <cell r="S10">
            <v>10552.245195343434</v>
          </cell>
          <cell r="T10">
            <v>589.20497899763348</v>
          </cell>
          <cell r="U10">
            <v>2125.7416269805294</v>
          </cell>
          <cell r="V10">
            <v>10896.540331224673</v>
          </cell>
          <cell r="W10">
            <v>572.91084419328956</v>
          </cell>
          <cell r="X10">
            <v>2261.0264578301658</v>
          </cell>
          <cell r="AB10">
            <v>9149.75</v>
          </cell>
          <cell r="AC10">
            <v>9200.2064427040787</v>
          </cell>
          <cell r="AD10">
            <v>9250.6628854081573</v>
          </cell>
          <cell r="AE10">
            <v>9301.1193281122341</v>
          </cell>
          <cell r="AF10">
            <v>9351.5757708163146</v>
          </cell>
          <cell r="AG10">
            <v>9402.0322135203915</v>
          </cell>
          <cell r="AH10">
            <v>9453.8525313867794</v>
          </cell>
          <cell r="AI10">
            <v>9505.6728492531656</v>
          </cell>
          <cell r="AJ10">
            <v>9557.4931671195518</v>
          </cell>
          <cell r="AK10">
            <v>9609.3134849859398</v>
          </cell>
          <cell r="AL10">
            <v>9661.133802852326</v>
          </cell>
          <cell r="AM10">
            <v>9716.5335676367504</v>
          </cell>
          <cell r="AN10">
            <v>9771.933332421173</v>
          </cell>
          <cell r="AO10">
            <v>9827.3330972055955</v>
          </cell>
          <cell r="AP10">
            <v>9882.7328619900181</v>
          </cell>
          <cell r="AQ10">
            <v>9938.1326267744407</v>
          </cell>
          <cell r="AR10">
            <v>9995.1864669001843</v>
          </cell>
          <cell r="AS10">
            <v>10052.240307025928</v>
          </cell>
          <cell r="AT10">
            <v>10109.294147151671</v>
          </cell>
          <cell r="AU10">
            <v>10166.347987277415</v>
          </cell>
          <cell r="AV10">
            <v>10223.401827403157</v>
          </cell>
          <cell r="AW10">
            <v>10289.170500991213</v>
          </cell>
          <cell r="AX10">
            <v>10354.939174579267</v>
          </cell>
          <cell r="AY10">
            <v>10420.707848167323</v>
          </cell>
          <cell r="AZ10">
            <v>10486.47652175538</v>
          </cell>
          <cell r="BA10">
            <v>10552.245195343434</v>
          </cell>
          <cell r="BB10">
            <v>10621.104222519683</v>
          </cell>
          <cell r="BC10">
            <v>10689.963249695929</v>
          </cell>
          <cell r="BD10">
            <v>10758.822276872177</v>
          </cell>
          <cell r="BE10">
            <v>10827.681304048427</v>
          </cell>
          <cell r="BF10">
            <v>10896.540331224673</v>
          </cell>
          <cell r="BH10">
            <v>620.625</v>
          </cell>
          <cell r="BI10">
            <v>623.50102769742239</v>
          </cell>
          <cell r="BJ10">
            <v>626.37705539484477</v>
          </cell>
          <cell r="BK10">
            <v>629.25308309226716</v>
          </cell>
          <cell r="BL10">
            <v>632.12911078968966</v>
          </cell>
          <cell r="BM10">
            <v>635.00513848711205</v>
          </cell>
          <cell r="BN10">
            <v>637.45322264094978</v>
          </cell>
          <cell r="BO10">
            <v>639.90130679478739</v>
          </cell>
          <cell r="BP10">
            <v>642.349390948625</v>
          </cell>
          <cell r="BQ10">
            <v>644.79747510246273</v>
          </cell>
          <cell r="BR10">
            <v>647.24555925630034</v>
          </cell>
          <cell r="BS10">
            <v>642.97264450772673</v>
          </cell>
          <cell r="BT10">
            <v>638.699729759153</v>
          </cell>
          <cell r="BU10">
            <v>634.42681501057939</v>
          </cell>
          <cell r="BV10">
            <v>630.15390026200578</v>
          </cell>
          <cell r="BW10">
            <v>625.88098551343205</v>
          </cell>
          <cell r="BX10">
            <v>621.42413003345132</v>
          </cell>
          <cell r="BY10">
            <v>616.96727455347059</v>
          </cell>
          <cell r="BZ10">
            <v>612.51041907348986</v>
          </cell>
          <cell r="CA10">
            <v>608.05356359350912</v>
          </cell>
          <cell r="CB10">
            <v>603.59670811352839</v>
          </cell>
          <cell r="CC10">
            <v>600.71836229034943</v>
          </cell>
          <cell r="CD10">
            <v>597.84001646717047</v>
          </cell>
          <cell r="CE10">
            <v>594.96167064399151</v>
          </cell>
          <cell r="CF10">
            <v>592.08332482081244</v>
          </cell>
          <cell r="CG10">
            <v>589.20497899763348</v>
          </cell>
          <cell r="CH10">
            <v>585.94615203676472</v>
          </cell>
          <cell r="CI10">
            <v>582.68732507589596</v>
          </cell>
          <cell r="CJ10">
            <v>579.4284981150272</v>
          </cell>
          <cell r="CK10">
            <v>576.16967115415832</v>
          </cell>
          <cell r="CL10">
            <v>572.91084419328956</v>
          </cell>
          <cell r="CN10">
            <v>1568.625</v>
          </cell>
          <cell r="CO10">
            <v>1595.3205494127928</v>
          </cell>
          <cell r="CP10">
            <v>1622.0160988255852</v>
          </cell>
          <cell r="CQ10">
            <v>1648.7116482383778</v>
          </cell>
          <cell r="CR10">
            <v>1675.4071976511705</v>
          </cell>
          <cell r="CS10">
            <v>1702.1027470639631</v>
          </cell>
          <cell r="CT10">
            <v>1729.8320041499574</v>
          </cell>
          <cell r="CU10">
            <v>1757.5612612359516</v>
          </cell>
          <cell r="CV10">
            <v>1785.2905183219459</v>
          </cell>
          <cell r="CW10">
            <v>1813.0197754079404</v>
          </cell>
          <cell r="CX10">
            <v>1840.7490324939345</v>
          </cell>
          <cell r="CY10">
            <v>1856.3405915825369</v>
          </cell>
          <cell r="CZ10">
            <v>1871.9321506711392</v>
          </cell>
          <cell r="DA10">
            <v>1887.5237097597417</v>
          </cell>
          <cell r="DB10">
            <v>1903.1152688483439</v>
          </cell>
          <cell r="DC10">
            <v>1918.7068279369464</v>
          </cell>
          <cell r="DD10">
            <v>1934.4943293247281</v>
          </cell>
          <cell r="DE10">
            <v>1950.2818307125099</v>
          </cell>
          <cell r="DF10">
            <v>1966.0693321002916</v>
          </cell>
          <cell r="DG10">
            <v>1981.8568334880736</v>
          </cell>
          <cell r="DH10">
            <v>1997.6443348758553</v>
          </cell>
          <cell r="DI10">
            <v>2023.2637932967903</v>
          </cell>
          <cell r="DJ10">
            <v>2048.8832517177248</v>
          </cell>
          <cell r="DK10">
            <v>2074.5027101386599</v>
          </cell>
          <cell r="DL10">
            <v>2100.1221685595947</v>
          </cell>
          <cell r="DM10">
            <v>2125.7416269805294</v>
          </cell>
          <cell r="DN10">
            <v>2152.7985931504568</v>
          </cell>
          <cell r="DO10">
            <v>2179.8555593203841</v>
          </cell>
          <cell r="DP10">
            <v>2206.9125254903111</v>
          </cell>
          <cell r="DQ10">
            <v>2233.9694916602384</v>
          </cell>
          <cell r="DR10">
            <v>2261.0264578301658</v>
          </cell>
        </row>
        <row r="11">
          <cell r="D11">
            <v>9882.25</v>
          </cell>
          <cell r="E11">
            <v>2957.25</v>
          </cell>
          <cell r="F11">
            <v>16399.5</v>
          </cell>
          <cell r="G11">
            <v>10715.411277286879</v>
          </cell>
          <cell r="H11">
            <v>3267.105367548671</v>
          </cell>
          <cell r="I11">
            <v>17217.991903734459</v>
          </cell>
          <cell r="J11">
            <v>11527.956045712172</v>
          </cell>
          <cell r="K11">
            <v>3547.0198199294528</v>
          </cell>
          <cell r="L11">
            <v>18031.487995971871</v>
          </cell>
          <cell r="M11">
            <v>12439.555809140835</v>
          </cell>
          <cell r="N11">
            <v>3430.4549040152701</v>
          </cell>
          <cell r="O11">
            <v>18253.087436047801</v>
          </cell>
          <cell r="P11">
            <v>13190.027415989711</v>
          </cell>
          <cell r="Q11">
            <v>3231.7063528454187</v>
          </cell>
          <cell r="R11">
            <v>18445.222497539035</v>
          </cell>
          <cell r="S11">
            <v>14248.745764445597</v>
          </cell>
          <cell r="T11">
            <v>3617.5351451730457</v>
          </cell>
          <cell r="U11">
            <v>18911.795583498486</v>
          </cell>
          <cell r="V11">
            <v>15371.472047590159</v>
          </cell>
          <cell r="W11">
            <v>4025.4618657865485</v>
          </cell>
          <cell r="X11">
            <v>19382.806192965818</v>
          </cell>
          <cell r="AB11">
            <v>9882.25</v>
          </cell>
          <cell r="AC11">
            <v>10048.882255457376</v>
          </cell>
          <cell r="AD11">
            <v>10215.514510914752</v>
          </cell>
          <cell r="AE11">
            <v>10382.146766372127</v>
          </cell>
          <cell r="AF11">
            <v>10548.779021829505</v>
          </cell>
          <cell r="AG11">
            <v>10715.411277286879</v>
          </cell>
          <cell r="AH11">
            <v>10877.920230971939</v>
          </cell>
          <cell r="AI11">
            <v>11040.429184656996</v>
          </cell>
          <cell r="AJ11">
            <v>11202.938138342055</v>
          </cell>
          <cell r="AK11">
            <v>11365.447092027112</v>
          </cell>
          <cell r="AL11">
            <v>11527.956045712172</v>
          </cell>
          <cell r="AM11">
            <v>11710.275998397905</v>
          </cell>
          <cell r="AN11">
            <v>11892.595951083636</v>
          </cell>
          <cell r="AO11">
            <v>12074.915903769368</v>
          </cell>
          <cell r="AP11">
            <v>12257.235856455103</v>
          </cell>
          <cell r="AQ11">
            <v>12439.555809140835</v>
          </cell>
          <cell r="AR11">
            <v>12589.65013051061</v>
          </cell>
          <cell r="AS11">
            <v>12739.744451880386</v>
          </cell>
          <cell r="AT11">
            <v>12889.838773250161</v>
          </cell>
          <cell r="AU11">
            <v>13039.933094619937</v>
          </cell>
          <cell r="AV11">
            <v>13190.027415989711</v>
          </cell>
          <cell r="AW11">
            <v>13401.771085680888</v>
          </cell>
          <cell r="AX11">
            <v>13613.514755372065</v>
          </cell>
          <cell r="AY11">
            <v>13825.258425063243</v>
          </cell>
          <cell r="AZ11">
            <v>14037.002094754422</v>
          </cell>
          <cell r="BA11">
            <v>14248.745764445597</v>
          </cell>
          <cell r="BB11">
            <v>14473.29102107451</v>
          </cell>
          <cell r="BC11">
            <v>14697.836277703422</v>
          </cell>
          <cell r="BD11">
            <v>14922.381534332335</v>
          </cell>
          <cell r="BE11">
            <v>15146.926790961246</v>
          </cell>
          <cell r="BF11">
            <v>15371.472047590159</v>
          </cell>
          <cell r="BH11">
            <v>2957.25</v>
          </cell>
          <cell r="BI11">
            <v>3019.2210735097342</v>
          </cell>
          <cell r="BJ11">
            <v>3081.1921470194684</v>
          </cell>
          <cell r="BK11">
            <v>3143.1632205292026</v>
          </cell>
          <cell r="BL11">
            <v>3205.1342940389368</v>
          </cell>
          <cell r="BM11">
            <v>3267.105367548671</v>
          </cell>
          <cell r="BN11">
            <v>3323.0882580248276</v>
          </cell>
          <cell r="BO11">
            <v>3379.0711485009838</v>
          </cell>
          <cell r="BP11">
            <v>3435.05403897714</v>
          </cell>
          <cell r="BQ11">
            <v>3491.0369294532966</v>
          </cell>
          <cell r="BR11">
            <v>3547.0198199294528</v>
          </cell>
          <cell r="BS11">
            <v>3523.7068367466168</v>
          </cell>
          <cell r="BT11">
            <v>3500.3938535637799</v>
          </cell>
          <cell r="BU11">
            <v>3477.0808703809435</v>
          </cell>
          <cell r="BV11">
            <v>3453.767887198107</v>
          </cell>
          <cell r="BW11">
            <v>3430.4549040152701</v>
          </cell>
          <cell r="BX11">
            <v>3390.7051937813003</v>
          </cell>
          <cell r="BY11">
            <v>3350.95548354733</v>
          </cell>
          <cell r="BZ11">
            <v>3311.2057733133593</v>
          </cell>
          <cell r="CA11">
            <v>3271.4560630793894</v>
          </cell>
          <cell r="CB11">
            <v>3231.7063528454187</v>
          </cell>
          <cell r="CC11">
            <v>3308.8721113109445</v>
          </cell>
          <cell r="CD11">
            <v>3386.0378697764695</v>
          </cell>
          <cell r="CE11">
            <v>3463.2036282419949</v>
          </cell>
          <cell r="CF11">
            <v>3540.3693867075208</v>
          </cell>
          <cell r="CG11">
            <v>3617.5351451730457</v>
          </cell>
          <cell r="CH11">
            <v>3699.1204892957467</v>
          </cell>
          <cell r="CI11">
            <v>3780.7058334184471</v>
          </cell>
          <cell r="CJ11">
            <v>3862.2911775411476</v>
          </cell>
          <cell r="CK11">
            <v>3943.8765216638485</v>
          </cell>
          <cell r="CL11">
            <v>4025.4618657865485</v>
          </cell>
          <cell r="CN11">
            <v>16399.5</v>
          </cell>
          <cell r="CO11">
            <v>16563.198380746893</v>
          </cell>
          <cell r="CP11">
            <v>16726.896761493783</v>
          </cell>
          <cell r="CQ11">
            <v>16890.595142240676</v>
          </cell>
          <cell r="CR11">
            <v>17054.293522987569</v>
          </cell>
          <cell r="CS11">
            <v>17217.991903734459</v>
          </cell>
          <cell r="CT11">
            <v>17380.691122181943</v>
          </cell>
          <cell r="CU11">
            <v>17543.390340629423</v>
          </cell>
          <cell r="CV11">
            <v>17706.089559076907</v>
          </cell>
          <cell r="CW11">
            <v>17868.788777524391</v>
          </cell>
          <cell r="CX11">
            <v>18031.487995971871</v>
          </cell>
          <cell r="CY11">
            <v>18075.807883987058</v>
          </cell>
          <cell r="CZ11">
            <v>18120.127772002244</v>
          </cell>
          <cell r="DA11">
            <v>18164.447660017428</v>
          </cell>
          <cell r="DB11">
            <v>18208.767548032614</v>
          </cell>
          <cell r="DC11">
            <v>18253.087436047801</v>
          </cell>
          <cell r="DD11">
            <v>18291.514448346046</v>
          </cell>
          <cell r="DE11">
            <v>18329.941460644295</v>
          </cell>
          <cell r="DF11">
            <v>18368.36847294254</v>
          </cell>
          <cell r="DG11">
            <v>18406.795485240789</v>
          </cell>
          <cell r="DH11">
            <v>18445.222497539035</v>
          </cell>
          <cell r="DI11">
            <v>18538.537114730927</v>
          </cell>
          <cell r="DJ11">
            <v>18631.851731922816</v>
          </cell>
          <cell r="DK11">
            <v>18725.166349114705</v>
          </cell>
          <cell r="DL11">
            <v>18818.480966306597</v>
          </cell>
          <cell r="DM11">
            <v>18911.795583498486</v>
          </cell>
          <cell r="DN11">
            <v>19005.997705391954</v>
          </cell>
          <cell r="DO11">
            <v>19100.199827285418</v>
          </cell>
          <cell r="DP11">
            <v>19194.401949178886</v>
          </cell>
          <cell r="DQ11">
            <v>19288.604071072354</v>
          </cell>
          <cell r="DR11">
            <v>19382.806192965818</v>
          </cell>
        </row>
        <row r="12">
          <cell r="D12">
            <v>9110.125</v>
          </cell>
          <cell r="E12">
            <v>644.75</v>
          </cell>
          <cell r="F12">
            <v>1944.75</v>
          </cell>
          <cell r="G12">
            <v>9364.0346343509682</v>
          </cell>
          <cell r="H12">
            <v>704.79415840528736</v>
          </cell>
          <cell r="I12">
            <v>2079.9936500689737</v>
          </cell>
          <cell r="J12">
            <v>9632.5082428417754</v>
          </cell>
          <cell r="K12">
            <v>751.10492019700916</v>
          </cell>
          <cell r="L12">
            <v>2227.2952063094385</v>
          </cell>
          <cell r="M12">
            <v>9921.6081226224378</v>
          </cell>
          <cell r="N12">
            <v>758.42996119955023</v>
          </cell>
          <cell r="O12">
            <v>2283.3451273417095</v>
          </cell>
          <cell r="P12">
            <v>10206.99279880522</v>
          </cell>
          <cell r="Q12">
            <v>758.05922900871644</v>
          </cell>
          <cell r="R12">
            <v>2343.9095371439694</v>
          </cell>
          <cell r="S12">
            <v>10545.838572869074</v>
          </cell>
          <cell r="T12">
            <v>769.15789197649076</v>
          </cell>
          <cell r="U12">
            <v>2442.8121506609286</v>
          </cell>
          <cell r="V12">
            <v>10910.299704580679</v>
          </cell>
          <cell r="W12">
            <v>779.13713480364754</v>
          </cell>
          <cell r="X12">
            <v>2548.6917337080317</v>
          </cell>
          <cell r="AB12">
            <v>9110.125</v>
          </cell>
          <cell r="AC12">
            <v>9160.9069268701933</v>
          </cell>
          <cell r="AD12">
            <v>9211.6888537403865</v>
          </cell>
          <cell r="AE12">
            <v>9262.4707806105798</v>
          </cell>
          <cell r="AF12">
            <v>9313.2527074807749</v>
          </cell>
          <cell r="AG12">
            <v>9364.0346343509682</v>
          </cell>
          <cell r="AH12">
            <v>9417.7293560491307</v>
          </cell>
          <cell r="AI12">
            <v>9471.4240777472914</v>
          </cell>
          <cell r="AJ12">
            <v>9525.1187994454522</v>
          </cell>
          <cell r="AK12">
            <v>9578.8135211436147</v>
          </cell>
          <cell r="AL12">
            <v>9632.5082428417754</v>
          </cell>
          <cell r="AM12">
            <v>9690.3282187979094</v>
          </cell>
          <cell r="AN12">
            <v>9748.1481947540415</v>
          </cell>
          <cell r="AO12">
            <v>9805.9681707101736</v>
          </cell>
          <cell r="AP12">
            <v>9863.7881466663057</v>
          </cell>
          <cell r="AQ12">
            <v>9921.6081226224378</v>
          </cell>
          <cell r="AR12">
            <v>9978.6850578589947</v>
          </cell>
          <cell r="AS12">
            <v>10035.761993095552</v>
          </cell>
          <cell r="AT12">
            <v>10092.838928332108</v>
          </cell>
          <cell r="AU12">
            <v>10149.915863568665</v>
          </cell>
          <cell r="AV12">
            <v>10206.99279880522</v>
          </cell>
          <cell r="AW12">
            <v>10274.761953617992</v>
          </cell>
          <cell r="AX12">
            <v>10342.531108430761</v>
          </cell>
          <cell r="AY12">
            <v>10410.300263243533</v>
          </cell>
          <cell r="AZ12">
            <v>10478.069418056304</v>
          </cell>
          <cell r="BA12">
            <v>10545.838572869074</v>
          </cell>
          <cell r="BB12">
            <v>10618.730799211397</v>
          </cell>
          <cell r="BC12">
            <v>10691.623025553716</v>
          </cell>
          <cell r="BD12">
            <v>10764.515251896037</v>
          </cell>
          <cell r="BE12">
            <v>10837.407478238358</v>
          </cell>
          <cell r="BF12">
            <v>10910.299704580679</v>
          </cell>
          <cell r="BH12">
            <v>644.75</v>
          </cell>
          <cell r="BI12">
            <v>656.75883168105759</v>
          </cell>
          <cell r="BJ12">
            <v>668.76766336211494</v>
          </cell>
          <cell r="BK12">
            <v>680.77649504317242</v>
          </cell>
          <cell r="BL12">
            <v>692.78532672423</v>
          </cell>
          <cell r="BM12">
            <v>704.79415840528736</v>
          </cell>
          <cell r="BN12">
            <v>714.05631076363181</v>
          </cell>
          <cell r="BO12">
            <v>723.31846312197604</v>
          </cell>
          <cell r="BP12">
            <v>732.58061548032049</v>
          </cell>
          <cell r="BQ12">
            <v>741.84276783866483</v>
          </cell>
          <cell r="BR12">
            <v>751.10492019700916</v>
          </cell>
          <cell r="BS12">
            <v>752.5699283975174</v>
          </cell>
          <cell r="BT12">
            <v>754.03493659802564</v>
          </cell>
          <cell r="BU12">
            <v>755.49994479853376</v>
          </cell>
          <cell r="BV12">
            <v>756.96495299904211</v>
          </cell>
          <cell r="BW12">
            <v>758.42996119955023</v>
          </cell>
          <cell r="BX12">
            <v>758.3558147613835</v>
          </cell>
          <cell r="BY12">
            <v>758.28166832321676</v>
          </cell>
          <cell r="BZ12">
            <v>758.20752188505003</v>
          </cell>
          <cell r="CA12">
            <v>758.13337544688329</v>
          </cell>
          <cell r="CB12">
            <v>758.05922900871644</v>
          </cell>
          <cell r="CC12">
            <v>760.27896160227135</v>
          </cell>
          <cell r="CD12">
            <v>762.49869419582615</v>
          </cell>
          <cell r="CE12">
            <v>764.71842678938106</v>
          </cell>
          <cell r="CF12">
            <v>766.93815938293596</v>
          </cell>
          <cell r="CG12">
            <v>769.15789197649076</v>
          </cell>
          <cell r="CH12">
            <v>771.15374054192216</v>
          </cell>
          <cell r="CI12">
            <v>773.14958910735345</v>
          </cell>
          <cell r="CJ12">
            <v>775.14543767278474</v>
          </cell>
          <cell r="CK12">
            <v>777.14128623821625</v>
          </cell>
          <cell r="CL12">
            <v>779.13713480364754</v>
          </cell>
          <cell r="CN12">
            <v>1944.75</v>
          </cell>
          <cell r="CO12">
            <v>1971.798730013795</v>
          </cell>
          <cell r="CP12">
            <v>1998.8474600275895</v>
          </cell>
          <cell r="CQ12">
            <v>2025.8961900413842</v>
          </cell>
          <cell r="CR12">
            <v>2052.944920055179</v>
          </cell>
          <cell r="CS12">
            <v>2079.9936500689737</v>
          </cell>
          <cell r="CT12">
            <v>2109.4539613170668</v>
          </cell>
          <cell r="CU12">
            <v>2138.9142725651595</v>
          </cell>
          <cell r="CV12">
            <v>2168.3745838132527</v>
          </cell>
          <cell r="CW12">
            <v>2197.8348950613454</v>
          </cell>
          <cell r="CX12">
            <v>2227.2952063094385</v>
          </cell>
          <cell r="CY12">
            <v>2238.5051905158925</v>
          </cell>
          <cell r="CZ12">
            <v>2249.715174722347</v>
          </cell>
          <cell r="DA12">
            <v>2260.925158928801</v>
          </cell>
          <cell r="DB12">
            <v>2272.1351431352555</v>
          </cell>
          <cell r="DC12">
            <v>2283.3451273417095</v>
          </cell>
          <cell r="DD12">
            <v>2295.4580093021618</v>
          </cell>
          <cell r="DE12">
            <v>2307.5708912626133</v>
          </cell>
          <cell r="DF12">
            <v>2319.6837732230651</v>
          </cell>
          <cell r="DG12">
            <v>2331.7966551835175</v>
          </cell>
          <cell r="DH12">
            <v>2343.9095371439694</v>
          </cell>
          <cell r="DI12">
            <v>2363.6900598473612</v>
          </cell>
          <cell r="DJ12">
            <v>2383.4705825507531</v>
          </cell>
          <cell r="DK12">
            <v>2403.2511052541449</v>
          </cell>
          <cell r="DL12">
            <v>2423.0316279575368</v>
          </cell>
          <cell r="DM12">
            <v>2442.8121506609286</v>
          </cell>
          <cell r="DN12">
            <v>2463.9880672703493</v>
          </cell>
          <cell r="DO12">
            <v>2485.1639838797701</v>
          </cell>
          <cell r="DP12">
            <v>2506.3399004891903</v>
          </cell>
          <cell r="DQ12">
            <v>2527.5158170986115</v>
          </cell>
          <cell r="DR12">
            <v>2548.6917337080317</v>
          </cell>
        </row>
        <row r="13">
          <cell r="D13">
            <v>9254.125</v>
          </cell>
          <cell r="E13">
            <v>590.5</v>
          </cell>
          <cell r="F13">
            <v>3671.75</v>
          </cell>
          <cell r="G13">
            <v>10236.460659921389</v>
          </cell>
          <cell r="H13">
            <v>663.75791330724383</v>
          </cell>
          <cell r="I13">
            <v>3985.4903077234494</v>
          </cell>
          <cell r="J13">
            <v>11579.923955595539</v>
          </cell>
          <cell r="K13">
            <v>753.06909055592121</v>
          </cell>
          <cell r="L13">
            <v>4306.5856309286919</v>
          </cell>
          <cell r="M13">
            <v>12775.289842762466</v>
          </cell>
          <cell r="N13">
            <v>798.94295800985572</v>
          </cell>
          <cell r="O13">
            <v>4476.343402040693</v>
          </cell>
          <cell r="P13">
            <v>13863.157982274635</v>
          </cell>
          <cell r="Q13">
            <v>850.58864089839574</v>
          </cell>
          <cell r="R13">
            <v>4649.0953388144508</v>
          </cell>
          <cell r="S13">
            <v>15016.360318966841</v>
          </cell>
          <cell r="T13">
            <v>902.07006914552539</v>
          </cell>
          <cell r="U13">
            <v>4888.4202656319148</v>
          </cell>
          <cell r="V13">
            <v>16235.305066973884</v>
          </cell>
          <cell r="W13">
            <v>957.6091582939938</v>
          </cell>
          <cell r="X13">
            <v>5140.0777742429864</v>
          </cell>
          <cell r="AB13">
            <v>9254.125</v>
          </cell>
          <cell r="AC13">
            <v>9450.5921319842782</v>
          </cell>
          <cell r="AD13">
            <v>9647.0592639685565</v>
          </cell>
          <cell r="AE13">
            <v>9843.5263959528329</v>
          </cell>
          <cell r="AF13">
            <v>10039.993527937113</v>
          </cell>
          <cell r="AG13">
            <v>10236.460659921389</v>
          </cell>
          <cell r="AH13">
            <v>10505.15331905622</v>
          </cell>
          <cell r="AI13">
            <v>10773.84597819105</v>
          </cell>
          <cell r="AJ13">
            <v>11042.538637325881</v>
          </cell>
          <cell r="AK13">
            <v>11311.231296460708</v>
          </cell>
          <cell r="AL13">
            <v>11579.923955595539</v>
          </cell>
          <cell r="AM13">
            <v>11818.997133028925</v>
          </cell>
          <cell r="AN13">
            <v>12058.07031046231</v>
          </cell>
          <cell r="AO13">
            <v>12297.143487895693</v>
          </cell>
          <cell r="AP13">
            <v>12536.216665329082</v>
          </cell>
          <cell r="AQ13">
            <v>12775.289842762466</v>
          </cell>
          <cell r="AR13">
            <v>12992.863470664901</v>
          </cell>
          <cell r="AS13">
            <v>13210.437098567334</v>
          </cell>
          <cell r="AT13">
            <v>13428.010726469767</v>
          </cell>
          <cell r="AU13">
            <v>13645.584354372202</v>
          </cell>
          <cell r="AV13">
            <v>13863.157982274635</v>
          </cell>
          <cell r="AW13">
            <v>14093.798449613078</v>
          </cell>
          <cell r="AX13">
            <v>14324.438916951516</v>
          </cell>
          <cell r="AY13">
            <v>14555.079384289958</v>
          </cell>
          <cell r="AZ13">
            <v>14785.719851628401</v>
          </cell>
          <cell r="BA13">
            <v>15016.360318966841</v>
          </cell>
          <cell r="BB13">
            <v>15260.149268568252</v>
          </cell>
          <cell r="BC13">
            <v>15503.93821816966</v>
          </cell>
          <cell r="BD13">
            <v>15747.727167771067</v>
          </cell>
          <cell r="BE13">
            <v>15991.516117372477</v>
          </cell>
          <cell r="BF13">
            <v>16235.305066973884</v>
          </cell>
          <cell r="BH13">
            <v>590.5</v>
          </cell>
          <cell r="BI13">
            <v>605.15158266144886</v>
          </cell>
          <cell r="BJ13">
            <v>619.80316532289748</v>
          </cell>
          <cell r="BK13">
            <v>634.45474798434634</v>
          </cell>
          <cell r="BL13">
            <v>649.10633064579508</v>
          </cell>
          <cell r="BM13">
            <v>663.75791330724383</v>
          </cell>
          <cell r="BN13">
            <v>681.62014875697935</v>
          </cell>
          <cell r="BO13">
            <v>699.48238420671487</v>
          </cell>
          <cell r="BP13">
            <v>717.34461965645028</v>
          </cell>
          <cell r="BQ13">
            <v>735.2068551061858</v>
          </cell>
          <cell r="BR13">
            <v>753.06909055592121</v>
          </cell>
          <cell r="BS13">
            <v>762.24386404670815</v>
          </cell>
          <cell r="BT13">
            <v>771.41863753749499</v>
          </cell>
          <cell r="BU13">
            <v>780.59341102828193</v>
          </cell>
          <cell r="BV13">
            <v>789.76818451906888</v>
          </cell>
          <cell r="BW13">
            <v>798.94295800985572</v>
          </cell>
          <cell r="BX13">
            <v>809.27209458756374</v>
          </cell>
          <cell r="BY13">
            <v>819.60123116527166</v>
          </cell>
          <cell r="BZ13">
            <v>829.9303677429798</v>
          </cell>
          <cell r="CA13">
            <v>840.25950432068771</v>
          </cell>
          <cell r="CB13">
            <v>850.58864089839574</v>
          </cell>
          <cell r="CC13">
            <v>860.88492654782169</v>
          </cell>
          <cell r="CD13">
            <v>871.18121219724765</v>
          </cell>
          <cell r="CE13">
            <v>881.47749784667349</v>
          </cell>
          <cell r="CF13">
            <v>891.77378349609955</v>
          </cell>
          <cell r="CG13">
            <v>902.07006914552539</v>
          </cell>
          <cell r="CH13">
            <v>913.17788697521917</v>
          </cell>
          <cell r="CI13">
            <v>924.28570480491271</v>
          </cell>
          <cell r="CJ13">
            <v>935.39352263460648</v>
          </cell>
          <cell r="CK13">
            <v>946.50134046430014</v>
          </cell>
          <cell r="CL13">
            <v>957.6091582939938</v>
          </cell>
          <cell r="CN13">
            <v>3671.75</v>
          </cell>
          <cell r="CO13">
            <v>3734.4980615446902</v>
          </cell>
          <cell r="CP13">
            <v>3797.2461230893796</v>
          </cell>
          <cell r="CQ13">
            <v>3859.9941846340698</v>
          </cell>
          <cell r="CR13">
            <v>3922.7422461787596</v>
          </cell>
          <cell r="CS13">
            <v>3985.4903077234494</v>
          </cell>
          <cell r="CT13">
            <v>4049.709372364498</v>
          </cell>
          <cell r="CU13">
            <v>4113.9284370055466</v>
          </cell>
          <cell r="CV13">
            <v>4178.1475016465947</v>
          </cell>
          <cell r="CW13">
            <v>4242.3665662876438</v>
          </cell>
          <cell r="CX13">
            <v>4306.5856309286919</v>
          </cell>
          <cell r="CY13">
            <v>4340.5371851510918</v>
          </cell>
          <cell r="CZ13">
            <v>4374.4887393734916</v>
          </cell>
          <cell r="DA13">
            <v>4408.4402935958924</v>
          </cell>
          <cell r="DB13">
            <v>4442.3918478182932</v>
          </cell>
          <cell r="DC13">
            <v>4476.343402040693</v>
          </cell>
          <cell r="DD13">
            <v>4510.8937893954444</v>
          </cell>
          <cell r="DE13">
            <v>4545.4441767501958</v>
          </cell>
          <cell r="DF13">
            <v>4579.9945641049471</v>
          </cell>
          <cell r="DG13">
            <v>4614.5449514596994</v>
          </cell>
          <cell r="DH13">
            <v>4649.0953388144508</v>
          </cell>
          <cell r="DI13">
            <v>4696.9603241779441</v>
          </cell>
          <cell r="DJ13">
            <v>4744.8253095414366</v>
          </cell>
          <cell r="DK13">
            <v>4792.690294904929</v>
          </cell>
          <cell r="DL13">
            <v>4840.5552802684224</v>
          </cell>
          <cell r="DM13">
            <v>4888.4202656319148</v>
          </cell>
          <cell r="DN13">
            <v>4938.7517673541297</v>
          </cell>
          <cell r="DO13">
            <v>4989.0832690763436</v>
          </cell>
          <cell r="DP13">
            <v>5039.4147707985576</v>
          </cell>
          <cell r="DQ13">
            <v>5089.7462725207724</v>
          </cell>
          <cell r="DR13">
            <v>5140.0777742429864</v>
          </cell>
        </row>
        <row r="14">
          <cell r="D14">
            <v>12101.125</v>
          </cell>
          <cell r="E14">
            <v>2443.5</v>
          </cell>
          <cell r="F14">
            <v>32603.125</v>
          </cell>
          <cell r="G14">
            <v>14432.640323957088</v>
          </cell>
          <cell r="H14">
            <v>2644.1501748897567</v>
          </cell>
          <cell r="I14">
            <v>35802.242708467355</v>
          </cell>
          <cell r="J14">
            <v>16875.792353119636</v>
          </cell>
          <cell r="K14">
            <v>2867.6290442226641</v>
          </cell>
          <cell r="L14">
            <v>39221.906160889928</v>
          </cell>
          <cell r="M14">
            <v>19439.144449251078</v>
          </cell>
          <cell r="N14">
            <v>2910.0733478930806</v>
          </cell>
          <cell r="O14">
            <v>40525.751552712245</v>
          </cell>
          <cell r="P14">
            <v>22026.440341282734</v>
          </cell>
          <cell r="Q14">
            <v>2954.317481767388</v>
          </cell>
          <cell r="R14">
            <v>41854.96494070709</v>
          </cell>
          <cell r="S14">
            <v>24447.997913675175</v>
          </cell>
          <cell r="T14">
            <v>3034.674119134073</v>
          </cell>
          <cell r="U14">
            <v>43940.276084710975</v>
          </cell>
          <cell r="V14">
            <v>26985.61786469246</v>
          </cell>
          <cell r="W14">
            <v>3115.9531624542547</v>
          </cell>
          <cell r="X14">
            <v>46119.308062131589</v>
          </cell>
          <cell r="AB14">
            <v>12101.125</v>
          </cell>
          <cell r="AC14">
            <v>12567.428064791417</v>
          </cell>
          <cell r="AD14">
            <v>13033.731129582837</v>
          </cell>
          <cell r="AE14">
            <v>13500.034194374253</v>
          </cell>
          <cell r="AF14">
            <v>13966.337259165672</v>
          </cell>
          <cell r="AG14">
            <v>14432.640323957088</v>
          </cell>
          <cell r="AH14">
            <v>14921.270729789598</v>
          </cell>
          <cell r="AI14">
            <v>15409.901135622107</v>
          </cell>
          <cell r="AJ14">
            <v>15898.531541454617</v>
          </cell>
          <cell r="AK14">
            <v>16387.161947287128</v>
          </cell>
          <cell r="AL14">
            <v>16875.792353119636</v>
          </cell>
          <cell r="AM14">
            <v>17388.462772345927</v>
          </cell>
          <cell r="AN14">
            <v>17901.133191572211</v>
          </cell>
          <cell r="AO14">
            <v>18413.803610798503</v>
          </cell>
          <cell r="AP14">
            <v>18926.47403002479</v>
          </cell>
          <cell r="AQ14">
            <v>19439.144449251078</v>
          </cell>
          <cell r="AR14">
            <v>19956.603627657412</v>
          </cell>
          <cell r="AS14">
            <v>20474.062806063739</v>
          </cell>
          <cell r="AT14">
            <v>20991.52198447007</v>
          </cell>
          <cell r="AU14">
            <v>21508.981162876407</v>
          </cell>
          <cell r="AV14">
            <v>22026.440341282734</v>
          </cell>
          <cell r="AW14">
            <v>22510.751855761224</v>
          </cell>
          <cell r="AX14">
            <v>22995.06337023971</v>
          </cell>
          <cell r="AY14">
            <v>23479.3748847182</v>
          </cell>
          <cell r="AZ14">
            <v>23963.686399196689</v>
          </cell>
          <cell r="BA14">
            <v>24447.997913675175</v>
          </cell>
          <cell r="BB14">
            <v>24955.521903878634</v>
          </cell>
          <cell r="BC14">
            <v>25463.04589408209</v>
          </cell>
          <cell r="BD14">
            <v>25970.569884285545</v>
          </cell>
          <cell r="BE14">
            <v>26478.093874489005</v>
          </cell>
          <cell r="BF14">
            <v>26985.61786469246</v>
          </cell>
          <cell r="BH14">
            <v>2443.5</v>
          </cell>
          <cell r="BI14">
            <v>2483.6300349779517</v>
          </cell>
          <cell r="BJ14">
            <v>2523.7600699559025</v>
          </cell>
          <cell r="BK14">
            <v>2563.8901049338538</v>
          </cell>
          <cell r="BL14">
            <v>2604.0201399118059</v>
          </cell>
          <cell r="BM14">
            <v>2644.1501748897567</v>
          </cell>
          <cell r="BN14">
            <v>2688.8459487563387</v>
          </cell>
          <cell r="BO14">
            <v>2733.5417226229197</v>
          </cell>
          <cell r="BP14">
            <v>2778.2374964895012</v>
          </cell>
          <cell r="BQ14">
            <v>2822.9332703560831</v>
          </cell>
          <cell r="BR14">
            <v>2867.6290442226641</v>
          </cell>
          <cell r="BS14">
            <v>2876.1179049567477</v>
          </cell>
          <cell r="BT14">
            <v>2884.6067656908308</v>
          </cell>
          <cell r="BU14">
            <v>2893.0956264249144</v>
          </cell>
          <cell r="BV14">
            <v>2901.5844871589975</v>
          </cell>
          <cell r="BW14">
            <v>2910.0733478930806</v>
          </cell>
          <cell r="BX14">
            <v>2918.9221746679423</v>
          </cell>
          <cell r="BY14">
            <v>2927.7710014428039</v>
          </cell>
          <cell r="BZ14">
            <v>2936.6198282176647</v>
          </cell>
          <cell r="CA14">
            <v>2945.4686549925268</v>
          </cell>
          <cell r="CB14">
            <v>2954.317481767388</v>
          </cell>
          <cell r="CC14">
            <v>2970.3888092407251</v>
          </cell>
          <cell r="CD14">
            <v>2986.4601367140622</v>
          </cell>
          <cell r="CE14">
            <v>3002.5314641873993</v>
          </cell>
          <cell r="CF14">
            <v>3018.6027916607363</v>
          </cell>
          <cell r="CG14">
            <v>3034.674119134073</v>
          </cell>
          <cell r="CH14">
            <v>3050.9299277981095</v>
          </cell>
          <cell r="CI14">
            <v>3067.1857364621455</v>
          </cell>
          <cell r="CJ14">
            <v>3083.4415451261821</v>
          </cell>
          <cell r="CK14">
            <v>3099.6973537902186</v>
          </cell>
          <cell r="CL14">
            <v>3115.9531624542547</v>
          </cell>
          <cell r="CN14">
            <v>32603.125</v>
          </cell>
          <cell r="CO14">
            <v>33242.948541693469</v>
          </cell>
          <cell r="CP14">
            <v>33882.772083386939</v>
          </cell>
          <cell r="CQ14">
            <v>34522.595625080416</v>
          </cell>
          <cell r="CR14">
            <v>35162.419166773885</v>
          </cell>
          <cell r="CS14">
            <v>35802.242708467355</v>
          </cell>
          <cell r="CT14">
            <v>36486.175398951869</v>
          </cell>
          <cell r="CU14">
            <v>37170.108089436384</v>
          </cell>
          <cell r="CV14">
            <v>37854.040779920899</v>
          </cell>
          <cell r="CW14">
            <v>38537.973470405414</v>
          </cell>
          <cell r="CX14">
            <v>39221.906160889928</v>
          </cell>
          <cell r="CY14">
            <v>39482.675239254393</v>
          </cell>
          <cell r="CZ14">
            <v>39743.444317618851</v>
          </cell>
          <cell r="DA14">
            <v>40004.213395983315</v>
          </cell>
          <cell r="DB14">
            <v>40264.98247434778</v>
          </cell>
          <cell r="DC14">
            <v>40525.751552712245</v>
          </cell>
          <cell r="DD14">
            <v>40791.594230311217</v>
          </cell>
          <cell r="DE14">
            <v>41057.436907910189</v>
          </cell>
          <cell r="DF14">
            <v>41323.279585509154</v>
          </cell>
          <cell r="DG14">
            <v>41589.122263108125</v>
          </cell>
          <cell r="DH14">
            <v>41854.96494070709</v>
          </cell>
          <cell r="DI14">
            <v>42272.02716950787</v>
          </cell>
          <cell r="DJ14">
            <v>42689.089398308643</v>
          </cell>
          <cell r="DK14">
            <v>43106.151627109422</v>
          </cell>
          <cell r="DL14">
            <v>43523.213855910202</v>
          </cell>
          <cell r="DM14">
            <v>43940.276084710975</v>
          </cell>
          <cell r="DN14">
            <v>44376.082480195102</v>
          </cell>
          <cell r="DO14">
            <v>44811.888875679222</v>
          </cell>
          <cell r="DP14">
            <v>45247.695271163342</v>
          </cell>
          <cell r="DQ14">
            <v>45683.501666647469</v>
          </cell>
          <cell r="DR14">
            <v>46119.308062131589</v>
          </cell>
        </row>
        <row r="15">
          <cell r="D15">
            <v>6195.5</v>
          </cell>
          <cell r="E15">
            <v>3011.25</v>
          </cell>
          <cell r="F15">
            <v>25965.125</v>
          </cell>
          <cell r="G15">
            <v>7396.5055200187653</v>
          </cell>
          <cell r="H15">
            <v>3277.966899114243</v>
          </cell>
          <cell r="I15">
            <v>28499.450423665949</v>
          </cell>
          <cell r="J15">
            <v>8882.0894997340238</v>
          </cell>
          <cell r="K15">
            <v>3564.0964990892153</v>
          </cell>
          <cell r="L15">
            <v>31215.862048724281</v>
          </cell>
          <cell r="M15">
            <v>10633.534415679183</v>
          </cell>
          <cell r="N15">
            <v>3666.9949345944829</v>
          </cell>
          <cell r="O15">
            <v>32340.555627297832</v>
          </cell>
          <cell r="P15">
            <v>12509.100726694176</v>
          </cell>
          <cell r="Q15">
            <v>3773.467856251395</v>
          </cell>
          <cell r="R15">
            <v>33505.22759144369</v>
          </cell>
          <cell r="S15">
            <v>14368.566305102575</v>
          </cell>
          <cell r="T15">
            <v>3929.2590859728439</v>
          </cell>
          <cell r="U15">
            <v>35326.567987394475</v>
          </cell>
          <cell r="V15">
            <v>16462.50920015329</v>
          </cell>
          <cell r="W15">
            <v>4090.7058125274493</v>
          </cell>
          <cell r="X15">
            <v>37264.132296009469</v>
          </cell>
          <cell r="AB15">
            <v>6195.5</v>
          </cell>
          <cell r="AC15">
            <v>6435.7011040037542</v>
          </cell>
          <cell r="AD15">
            <v>6675.9022080075065</v>
          </cell>
          <cell r="AE15">
            <v>6916.1033120112588</v>
          </cell>
          <cell r="AF15">
            <v>7156.304416015013</v>
          </cell>
          <cell r="AG15">
            <v>7396.5055200187653</v>
          </cell>
          <cell r="AH15">
            <v>7693.6223159618175</v>
          </cell>
          <cell r="AI15">
            <v>7990.7391119048689</v>
          </cell>
          <cell r="AJ15">
            <v>8287.8559078479193</v>
          </cell>
          <cell r="AK15">
            <v>8584.9727037909724</v>
          </cell>
          <cell r="AL15">
            <v>8882.0894997340238</v>
          </cell>
          <cell r="AM15">
            <v>9232.3784829230572</v>
          </cell>
          <cell r="AN15">
            <v>9582.6674661120887</v>
          </cell>
          <cell r="AO15">
            <v>9932.9564493011203</v>
          </cell>
          <cell r="AP15">
            <v>10283.245432490152</v>
          </cell>
          <cell r="AQ15">
            <v>10633.534415679183</v>
          </cell>
          <cell r="AR15">
            <v>11008.647677882183</v>
          </cell>
          <cell r="AS15">
            <v>11383.76094008518</v>
          </cell>
          <cell r="AT15">
            <v>11758.874202288178</v>
          </cell>
          <cell r="AU15">
            <v>12133.98746449118</v>
          </cell>
          <cell r="AV15">
            <v>12509.100726694176</v>
          </cell>
          <cell r="AW15">
            <v>12880.993842375858</v>
          </cell>
          <cell r="AX15">
            <v>13252.886958057536</v>
          </cell>
          <cell r="AY15">
            <v>13624.780073739215</v>
          </cell>
          <cell r="AZ15">
            <v>13996.673189420897</v>
          </cell>
          <cell r="BA15">
            <v>14368.566305102575</v>
          </cell>
          <cell r="BB15">
            <v>14787.354884112719</v>
          </cell>
          <cell r="BC15">
            <v>15206.14346312286</v>
          </cell>
          <cell r="BD15">
            <v>15624.932042133005</v>
          </cell>
          <cell r="BE15">
            <v>16043.720621143148</v>
          </cell>
          <cell r="BF15">
            <v>16462.50920015329</v>
          </cell>
          <cell r="BH15">
            <v>3011.25</v>
          </cell>
          <cell r="BI15">
            <v>3064.5933798228489</v>
          </cell>
          <cell r="BJ15">
            <v>3117.9367596456973</v>
          </cell>
          <cell r="BK15">
            <v>3171.2801394685457</v>
          </cell>
          <cell r="BL15">
            <v>3224.6235192913946</v>
          </cell>
          <cell r="BM15">
            <v>3277.966899114243</v>
          </cell>
          <cell r="BN15">
            <v>3335.1928191092375</v>
          </cell>
          <cell r="BO15">
            <v>3392.4187391042319</v>
          </cell>
          <cell r="BP15">
            <v>3449.6446590992264</v>
          </cell>
          <cell r="BQ15">
            <v>3506.8705790942213</v>
          </cell>
          <cell r="BR15">
            <v>3564.0964990892153</v>
          </cell>
          <cell r="BS15">
            <v>3584.6761861902692</v>
          </cell>
          <cell r="BT15">
            <v>3605.2558732913221</v>
          </cell>
          <cell r="BU15">
            <v>3625.835560392376</v>
          </cell>
          <cell r="BV15">
            <v>3646.4152474934299</v>
          </cell>
          <cell r="BW15">
            <v>3666.9949345944829</v>
          </cell>
          <cell r="BX15">
            <v>3688.2895189258657</v>
          </cell>
          <cell r="BY15">
            <v>3709.584103257248</v>
          </cell>
          <cell r="BZ15">
            <v>3730.8786875886299</v>
          </cell>
          <cell r="CA15">
            <v>3752.1732719200131</v>
          </cell>
          <cell r="CB15">
            <v>3773.467856251395</v>
          </cell>
          <cell r="CC15">
            <v>3804.6261021956852</v>
          </cell>
          <cell r="CD15">
            <v>3835.7843481399746</v>
          </cell>
          <cell r="CE15">
            <v>3866.9425940842643</v>
          </cell>
          <cell r="CF15">
            <v>3898.1008400285546</v>
          </cell>
          <cell r="CG15">
            <v>3929.2590859728439</v>
          </cell>
          <cell r="CH15">
            <v>3961.5484312837652</v>
          </cell>
          <cell r="CI15">
            <v>3993.8377765946861</v>
          </cell>
          <cell r="CJ15">
            <v>4026.1271219056071</v>
          </cell>
          <cell r="CK15">
            <v>4058.4164672165284</v>
          </cell>
          <cell r="CL15">
            <v>4090.7058125274493</v>
          </cell>
          <cell r="CN15">
            <v>25965.125</v>
          </cell>
          <cell r="CO15">
            <v>26471.990084733192</v>
          </cell>
          <cell r="CP15">
            <v>26978.855169466377</v>
          </cell>
          <cell r="CQ15">
            <v>27485.720254199572</v>
          </cell>
          <cell r="CR15">
            <v>27992.58533893276</v>
          </cell>
          <cell r="CS15">
            <v>28499.450423665949</v>
          </cell>
          <cell r="CT15">
            <v>29042.732748677616</v>
          </cell>
          <cell r="CU15">
            <v>29586.015073689283</v>
          </cell>
          <cell r="CV15">
            <v>30129.297398700946</v>
          </cell>
          <cell r="CW15">
            <v>30672.579723712617</v>
          </cell>
          <cell r="CX15">
            <v>31215.862048724281</v>
          </cell>
          <cell r="CY15">
            <v>31440.800764438995</v>
          </cell>
          <cell r="CZ15">
            <v>31665.739480153701</v>
          </cell>
          <cell r="DA15">
            <v>31890.678195868411</v>
          </cell>
          <cell r="DB15">
            <v>32115.616911583125</v>
          </cell>
          <cell r="DC15">
            <v>32340.555627297832</v>
          </cell>
          <cell r="DD15">
            <v>32573.490020127007</v>
          </cell>
          <cell r="DE15">
            <v>32806.42441295617</v>
          </cell>
          <cell r="DF15">
            <v>33039.358805785349</v>
          </cell>
          <cell r="DG15">
            <v>33272.293198614519</v>
          </cell>
          <cell r="DH15">
            <v>33505.22759144369</v>
          </cell>
          <cell r="DI15">
            <v>33869.495670633849</v>
          </cell>
          <cell r="DJ15">
            <v>34233.763749824007</v>
          </cell>
          <cell r="DK15">
            <v>34598.031829014159</v>
          </cell>
          <cell r="DL15">
            <v>34962.299908204324</v>
          </cell>
          <cell r="DM15">
            <v>35326.567987394475</v>
          </cell>
          <cell r="DN15">
            <v>35714.080849117476</v>
          </cell>
          <cell r="DO15">
            <v>36101.593710840476</v>
          </cell>
          <cell r="DP15">
            <v>36489.106572563469</v>
          </cell>
          <cell r="DQ15">
            <v>36876.619434286469</v>
          </cell>
          <cell r="DR15">
            <v>37264.132296009469</v>
          </cell>
        </row>
        <row r="16">
          <cell r="D16">
            <v>4869.5</v>
          </cell>
          <cell r="E16">
            <v>674</v>
          </cell>
          <cell r="F16">
            <v>8631</v>
          </cell>
          <cell r="G16">
            <v>5632.6924370873076</v>
          </cell>
          <cell r="H16">
            <v>727.0068693814909</v>
          </cell>
          <cell r="I16">
            <v>9443.1825216861307</v>
          </cell>
          <cell r="J16">
            <v>6809.6239188382715</v>
          </cell>
          <cell r="K16">
            <v>786.22177797866857</v>
          </cell>
          <cell r="L16">
            <v>10301.352263411485</v>
          </cell>
          <cell r="M16">
            <v>8314.4727894937769</v>
          </cell>
          <cell r="N16">
            <v>796.72380618636544</v>
          </cell>
          <cell r="O16">
            <v>10727.308069777277</v>
          </cell>
          <cell r="P16">
            <v>10129.718153936261</v>
          </cell>
          <cell r="Q16">
            <v>807.7263371139444</v>
          </cell>
          <cell r="R16">
            <v>11171.024108736159</v>
          </cell>
          <cell r="S16">
            <v>11294.89994517081</v>
          </cell>
          <cell r="T16">
            <v>829.0845338384471</v>
          </cell>
          <cell r="U16">
            <v>11843.701610161172</v>
          </cell>
          <cell r="V16">
            <v>12561.730674233997</v>
          </cell>
          <cell r="W16">
            <v>850.24922339668331</v>
          </cell>
          <cell r="X16">
            <v>12560.105840012257</v>
          </cell>
          <cell r="AB16">
            <v>4869.5</v>
          </cell>
          <cell r="AC16">
            <v>5022.1384874174619</v>
          </cell>
          <cell r="AD16">
            <v>5174.7769748349228</v>
          </cell>
          <cell r="AE16">
            <v>5327.4154622523847</v>
          </cell>
          <cell r="AF16">
            <v>5480.0539496698457</v>
          </cell>
          <cell r="AG16">
            <v>5632.6924370873076</v>
          </cell>
          <cell r="AH16">
            <v>5868.0787334375</v>
          </cell>
          <cell r="AI16">
            <v>6103.4650297876933</v>
          </cell>
          <cell r="AJ16">
            <v>6338.8513261378857</v>
          </cell>
          <cell r="AK16">
            <v>6574.2376224880791</v>
          </cell>
          <cell r="AL16">
            <v>6809.6239188382715</v>
          </cell>
          <cell r="AM16">
            <v>7110.5936929693726</v>
          </cell>
          <cell r="AN16">
            <v>7411.5634671004736</v>
          </cell>
          <cell r="AO16">
            <v>7712.5332412315747</v>
          </cell>
          <cell r="AP16">
            <v>8013.5030153626758</v>
          </cell>
          <cell r="AQ16">
            <v>8314.4727894937769</v>
          </cell>
          <cell r="AR16">
            <v>8677.5218623822748</v>
          </cell>
          <cell r="AS16">
            <v>9040.5709352707709</v>
          </cell>
          <cell r="AT16">
            <v>9403.6200081592669</v>
          </cell>
          <cell r="AU16">
            <v>9766.6690810477648</v>
          </cell>
          <cell r="AV16">
            <v>10129.718153936261</v>
          </cell>
          <cell r="AW16">
            <v>10362.754512183172</v>
          </cell>
          <cell r="AX16">
            <v>10595.790870430079</v>
          </cell>
          <cell r="AY16">
            <v>10828.82722867699</v>
          </cell>
          <cell r="AZ16">
            <v>11061.863586923901</v>
          </cell>
          <cell r="BA16">
            <v>11294.89994517081</v>
          </cell>
          <cell r="BB16">
            <v>11548.266090983447</v>
          </cell>
          <cell r="BC16">
            <v>11801.632236796086</v>
          </cell>
          <cell r="BD16">
            <v>12054.998382608723</v>
          </cell>
          <cell r="BE16">
            <v>12308.36452842136</v>
          </cell>
          <cell r="BF16">
            <v>12561.730674233997</v>
          </cell>
          <cell r="BH16">
            <v>674</v>
          </cell>
          <cell r="BI16">
            <v>684.60137387629823</v>
          </cell>
          <cell r="BJ16">
            <v>695.20274775259634</v>
          </cell>
          <cell r="BK16">
            <v>705.80412162889456</v>
          </cell>
          <cell r="BL16">
            <v>716.40549550519268</v>
          </cell>
          <cell r="BM16">
            <v>727.0068693814909</v>
          </cell>
          <cell r="BN16">
            <v>738.84985110092646</v>
          </cell>
          <cell r="BO16">
            <v>750.69283282036201</v>
          </cell>
          <cell r="BP16">
            <v>762.53581453979746</v>
          </cell>
          <cell r="BQ16">
            <v>774.37879625923313</v>
          </cell>
          <cell r="BR16">
            <v>786.22177797866857</v>
          </cell>
          <cell r="BS16">
            <v>788.32218362020808</v>
          </cell>
          <cell r="BT16">
            <v>790.42258926174736</v>
          </cell>
          <cell r="BU16">
            <v>792.52299490328664</v>
          </cell>
          <cell r="BV16">
            <v>794.62340054482615</v>
          </cell>
          <cell r="BW16">
            <v>796.72380618636544</v>
          </cell>
          <cell r="BX16">
            <v>798.92431237188134</v>
          </cell>
          <cell r="BY16">
            <v>801.12481855739702</v>
          </cell>
          <cell r="BZ16">
            <v>803.32532474291281</v>
          </cell>
          <cell r="CA16">
            <v>805.52583092842872</v>
          </cell>
          <cell r="CB16">
            <v>807.7263371139444</v>
          </cell>
          <cell r="CC16">
            <v>811.99797645884496</v>
          </cell>
          <cell r="CD16">
            <v>816.26961580374541</v>
          </cell>
          <cell r="CE16">
            <v>820.54125514864609</v>
          </cell>
          <cell r="CF16">
            <v>824.81289449354665</v>
          </cell>
          <cell r="CG16">
            <v>829.0845338384471</v>
          </cell>
          <cell r="CH16">
            <v>833.31747175009446</v>
          </cell>
          <cell r="CI16">
            <v>837.55040966174158</v>
          </cell>
          <cell r="CJ16">
            <v>841.78334757338882</v>
          </cell>
          <cell r="CK16">
            <v>846.01628548503618</v>
          </cell>
          <cell r="CL16">
            <v>850.24922339668331</v>
          </cell>
          <cell r="CN16">
            <v>8631</v>
          </cell>
          <cell r="CO16">
            <v>8793.4365043372272</v>
          </cell>
          <cell r="CP16">
            <v>8955.8730086744508</v>
          </cell>
          <cell r="CQ16">
            <v>9118.3095130116781</v>
          </cell>
          <cell r="CR16">
            <v>9280.7460173489053</v>
          </cell>
          <cell r="CS16">
            <v>9443.1825216861307</v>
          </cell>
          <cell r="CT16">
            <v>9614.8164700312009</v>
          </cell>
          <cell r="CU16">
            <v>9786.4504183762729</v>
          </cell>
          <cell r="CV16">
            <v>9958.084366721343</v>
          </cell>
          <cell r="CW16">
            <v>10129.718315066415</v>
          </cell>
          <cell r="CX16">
            <v>10301.352263411485</v>
          </cell>
          <cell r="CY16">
            <v>10386.543424684645</v>
          </cell>
          <cell r="CZ16">
            <v>10471.734585957802</v>
          </cell>
          <cell r="DA16">
            <v>10556.92574723096</v>
          </cell>
          <cell r="DB16">
            <v>10642.116908504118</v>
          </cell>
          <cell r="DC16">
            <v>10727.308069777277</v>
          </cell>
          <cell r="DD16">
            <v>10816.051277569055</v>
          </cell>
          <cell r="DE16">
            <v>10904.79448536083</v>
          </cell>
          <cell r="DF16">
            <v>10993.537693152606</v>
          </cell>
          <cell r="DG16">
            <v>11082.280900944384</v>
          </cell>
          <cell r="DH16">
            <v>11171.024108736159</v>
          </cell>
          <cell r="DI16">
            <v>11305.559609021162</v>
          </cell>
          <cell r="DJ16">
            <v>11440.095109306163</v>
          </cell>
          <cell r="DK16">
            <v>11574.630609591168</v>
          </cell>
          <cell r="DL16">
            <v>11709.166109876169</v>
          </cell>
          <cell r="DM16">
            <v>11843.701610161172</v>
          </cell>
          <cell r="DN16">
            <v>11986.982456131389</v>
          </cell>
          <cell r="DO16">
            <v>12130.263302101604</v>
          </cell>
          <cell r="DP16">
            <v>12273.544148071822</v>
          </cell>
          <cell r="DQ16">
            <v>12416.824994042039</v>
          </cell>
          <cell r="DR16">
            <v>12560.105840012257</v>
          </cell>
        </row>
        <row r="17">
          <cell r="D17">
            <v>9478</v>
          </cell>
          <cell r="E17">
            <v>1054.875</v>
          </cell>
          <cell r="F17">
            <v>1888</v>
          </cell>
          <cell r="G17">
            <v>10110.415693589248</v>
          </cell>
          <cell r="H17">
            <v>1190.4835904496933</v>
          </cell>
          <cell r="I17">
            <v>2196.1841143080424</v>
          </cell>
          <cell r="J17">
            <v>10794.021515262095</v>
          </cell>
          <cell r="K17">
            <v>1333.4439910062179</v>
          </cell>
          <cell r="L17">
            <v>2518.6498129641845</v>
          </cell>
          <cell r="M17">
            <v>11512.990015873766</v>
          </cell>
          <cell r="N17">
            <v>1374.4464030407939</v>
          </cell>
          <cell r="O17">
            <v>2637.9157296822941</v>
          </cell>
          <cell r="P17">
            <v>12273.08210311121</v>
          </cell>
          <cell r="Q17">
            <v>1416.9987486673945</v>
          </cell>
          <cell r="R17">
            <v>2759.5400016041231</v>
          </cell>
          <cell r="S17">
            <v>13181.371423432927</v>
          </cell>
          <cell r="T17">
            <v>1487.8222040710191</v>
          </cell>
          <cell r="U17">
            <v>2967.4811105875833</v>
          </cell>
          <cell r="V17">
            <v>14177.482499593894</v>
          </cell>
          <cell r="W17">
            <v>1560.2397671895246</v>
          </cell>
          <cell r="X17">
            <v>3191.372900929362</v>
          </cell>
          <cell r="AB17">
            <v>9478</v>
          </cell>
          <cell r="AC17">
            <v>9604.4831387178492</v>
          </cell>
          <cell r="AD17">
            <v>9730.9662774356984</v>
          </cell>
          <cell r="AE17">
            <v>9857.4494161535495</v>
          </cell>
          <cell r="AF17">
            <v>9983.9325548713987</v>
          </cell>
          <cell r="AG17">
            <v>10110.415693589248</v>
          </cell>
          <cell r="AH17">
            <v>10247.136857923817</v>
          </cell>
          <cell r="AI17">
            <v>10383.858022258388</v>
          </cell>
          <cell r="AJ17">
            <v>10520.579186592957</v>
          </cell>
          <cell r="AK17">
            <v>10657.300350927526</v>
          </cell>
          <cell r="AL17">
            <v>10794.021515262095</v>
          </cell>
          <cell r="AM17">
            <v>10937.815215384429</v>
          </cell>
          <cell r="AN17">
            <v>11081.608915506764</v>
          </cell>
          <cell r="AO17">
            <v>11225.402615629097</v>
          </cell>
          <cell r="AP17">
            <v>11369.196315751431</v>
          </cell>
          <cell r="AQ17">
            <v>11512.990015873766</v>
          </cell>
          <cell r="AR17">
            <v>11665.008433321254</v>
          </cell>
          <cell r="AS17">
            <v>11817.026850768743</v>
          </cell>
          <cell r="AT17">
            <v>11969.045268216232</v>
          </cell>
          <cell r="AU17">
            <v>12121.063685663721</v>
          </cell>
          <cell r="AV17">
            <v>12273.08210311121</v>
          </cell>
          <cell r="AW17">
            <v>12454.739967175554</v>
          </cell>
          <cell r="AX17">
            <v>12636.397831239898</v>
          </cell>
          <cell r="AY17">
            <v>12818.05569530424</v>
          </cell>
          <cell r="AZ17">
            <v>12999.713559368585</v>
          </cell>
          <cell r="BA17">
            <v>13181.371423432927</v>
          </cell>
          <cell r="BB17">
            <v>13380.593638665123</v>
          </cell>
          <cell r="BC17">
            <v>13579.815853897315</v>
          </cell>
          <cell r="BD17">
            <v>13779.038069129509</v>
          </cell>
          <cell r="BE17">
            <v>13978.260284361702</v>
          </cell>
          <cell r="BF17">
            <v>14177.482499593894</v>
          </cell>
          <cell r="BH17">
            <v>1054.875</v>
          </cell>
          <cell r="BI17">
            <v>1081.9967180899389</v>
          </cell>
          <cell r="BJ17">
            <v>1109.1184361798773</v>
          </cell>
          <cell r="BK17">
            <v>1136.240154269816</v>
          </cell>
          <cell r="BL17">
            <v>1163.3618723597547</v>
          </cell>
          <cell r="BM17">
            <v>1190.4835904496933</v>
          </cell>
          <cell r="BN17">
            <v>1219.0756705609983</v>
          </cell>
          <cell r="BO17">
            <v>1247.6677506723031</v>
          </cell>
          <cell r="BP17">
            <v>1276.2598307836081</v>
          </cell>
          <cell r="BQ17">
            <v>1304.8519108949131</v>
          </cell>
          <cell r="BR17">
            <v>1333.4439910062179</v>
          </cell>
          <cell r="BS17">
            <v>1341.644473413133</v>
          </cell>
          <cell r="BT17">
            <v>1349.8449558200482</v>
          </cell>
          <cell r="BU17">
            <v>1358.0454382269636</v>
          </cell>
          <cell r="BV17">
            <v>1366.2459206338788</v>
          </cell>
          <cell r="BW17">
            <v>1374.4464030407939</v>
          </cell>
          <cell r="BX17">
            <v>1382.9568721661142</v>
          </cell>
          <cell r="BY17">
            <v>1391.4673412914342</v>
          </cell>
          <cell r="BZ17">
            <v>1399.9778104167542</v>
          </cell>
          <cell r="CA17">
            <v>1408.4882795420745</v>
          </cell>
          <cell r="CB17">
            <v>1416.9987486673945</v>
          </cell>
          <cell r="CC17">
            <v>1431.1634397481196</v>
          </cell>
          <cell r="CD17">
            <v>1445.3281308288442</v>
          </cell>
          <cell r="CE17">
            <v>1459.4928219095693</v>
          </cell>
          <cell r="CF17">
            <v>1473.6575129902942</v>
          </cell>
          <cell r="CG17">
            <v>1487.8222040710191</v>
          </cell>
          <cell r="CH17">
            <v>1502.3057166947201</v>
          </cell>
          <cell r="CI17">
            <v>1516.7892293184213</v>
          </cell>
          <cell r="CJ17">
            <v>1531.2727419421224</v>
          </cell>
          <cell r="CK17">
            <v>1545.7562545658236</v>
          </cell>
          <cell r="CL17">
            <v>1560.2397671895246</v>
          </cell>
          <cell r="CN17">
            <v>1888</v>
          </cell>
          <cell r="CO17">
            <v>1949.6368228616086</v>
          </cell>
          <cell r="CP17">
            <v>2011.273645723217</v>
          </cell>
          <cell r="CQ17">
            <v>2072.9104685848251</v>
          </cell>
          <cell r="CR17">
            <v>2134.547291446434</v>
          </cell>
          <cell r="CS17">
            <v>2196.1841143080424</v>
          </cell>
          <cell r="CT17">
            <v>2260.6772540392712</v>
          </cell>
          <cell r="CU17">
            <v>2325.1703937704992</v>
          </cell>
          <cell r="CV17">
            <v>2389.6635335017277</v>
          </cell>
          <cell r="CW17">
            <v>2454.1566732329566</v>
          </cell>
          <cell r="CX17">
            <v>2518.6498129641845</v>
          </cell>
          <cell r="CY17">
            <v>2542.5029963078068</v>
          </cell>
          <cell r="CZ17">
            <v>2566.3561796514286</v>
          </cell>
          <cell r="DA17">
            <v>2590.2093629950505</v>
          </cell>
          <cell r="DB17">
            <v>2614.0625463386723</v>
          </cell>
          <cell r="DC17">
            <v>2637.9157296822941</v>
          </cell>
          <cell r="DD17">
            <v>2662.2405840666602</v>
          </cell>
          <cell r="DE17">
            <v>2686.5654384510253</v>
          </cell>
          <cell r="DF17">
            <v>2710.8902928353918</v>
          </cell>
          <cell r="DG17">
            <v>2735.2151472197575</v>
          </cell>
          <cell r="DH17">
            <v>2759.5400016041231</v>
          </cell>
          <cell r="DI17">
            <v>2801.1282234008149</v>
          </cell>
          <cell r="DJ17">
            <v>2842.7164451975073</v>
          </cell>
          <cell r="DK17">
            <v>2884.3046669941991</v>
          </cell>
          <cell r="DL17">
            <v>2925.8928887908914</v>
          </cell>
          <cell r="DM17">
            <v>2967.4811105875833</v>
          </cell>
          <cell r="DN17">
            <v>3012.2594686559391</v>
          </cell>
          <cell r="DO17">
            <v>3057.037826724295</v>
          </cell>
          <cell r="DP17">
            <v>3101.8161847926503</v>
          </cell>
          <cell r="DQ17">
            <v>3146.5945428610066</v>
          </cell>
          <cell r="DR17">
            <v>3191.372900929362</v>
          </cell>
        </row>
        <row r="18">
          <cell r="D18">
            <v>2741.625</v>
          </cell>
          <cell r="E18">
            <v>221</v>
          </cell>
          <cell r="F18">
            <v>1836.25</v>
          </cell>
          <cell r="G18">
            <v>3625.4361629995501</v>
          </cell>
          <cell r="H18">
            <v>318.29501488095241</v>
          </cell>
          <cell r="I18">
            <v>2265.1669311032574</v>
          </cell>
          <cell r="J18">
            <v>4610.9972720590695</v>
          </cell>
          <cell r="K18">
            <v>495.82329401790935</v>
          </cell>
          <cell r="L18">
            <v>2811.0938020015519</v>
          </cell>
          <cell r="M18">
            <v>6509.6412363053405</v>
          </cell>
          <cell r="N18">
            <v>600.39468794403842</v>
          </cell>
          <cell r="O18">
            <v>2890.9744234961722</v>
          </cell>
          <cell r="P18">
            <v>7606.2235339855124</v>
          </cell>
          <cell r="Q18">
            <v>721.31215036667334</v>
          </cell>
          <cell r="R18">
            <v>2966.9170273188097</v>
          </cell>
          <cell r="S18">
            <v>8651.0898648534385</v>
          </cell>
          <cell r="T18">
            <v>822.84791393302112</v>
          </cell>
          <cell r="U18">
            <v>3050.8310364934591</v>
          </cell>
          <cell r="V18">
            <v>9763.5191356302603</v>
          </cell>
          <cell r="W18">
            <v>935.3637388386677</v>
          </cell>
          <cell r="X18">
            <v>3115.7371382098449</v>
          </cell>
          <cell r="AB18">
            <v>2741.625</v>
          </cell>
          <cell r="AC18">
            <v>2918.38723259991</v>
          </cell>
          <cell r="AD18">
            <v>3095.14946519982</v>
          </cell>
          <cell r="AE18">
            <v>3271.9116977997301</v>
          </cell>
          <cell r="AF18">
            <v>3448.6739303996401</v>
          </cell>
          <cell r="AG18">
            <v>3625.4361629995501</v>
          </cell>
          <cell r="AH18">
            <v>3822.5483848114541</v>
          </cell>
          <cell r="AI18">
            <v>4019.660606623358</v>
          </cell>
          <cell r="AJ18">
            <v>4216.7728284352615</v>
          </cell>
          <cell r="AK18">
            <v>4413.885050247166</v>
          </cell>
          <cell r="AL18">
            <v>4610.9972720590695</v>
          </cell>
          <cell r="AM18">
            <v>4990.7260649083237</v>
          </cell>
          <cell r="AN18">
            <v>5370.4548577575779</v>
          </cell>
          <cell r="AO18">
            <v>5750.1836506068321</v>
          </cell>
          <cell r="AP18">
            <v>6129.9124434560872</v>
          </cell>
          <cell r="AQ18">
            <v>6509.6412363053405</v>
          </cell>
          <cell r="AR18">
            <v>6728.9576958413754</v>
          </cell>
          <cell r="AS18">
            <v>6948.2741553774085</v>
          </cell>
          <cell r="AT18">
            <v>7167.5906149134444</v>
          </cell>
          <cell r="AU18">
            <v>7386.9070744494784</v>
          </cell>
          <cell r="AV18">
            <v>7606.2235339855124</v>
          </cell>
          <cell r="AW18">
            <v>7815.1968001590976</v>
          </cell>
          <cell r="AX18">
            <v>8024.1700663326828</v>
          </cell>
          <cell r="AY18">
            <v>8233.1433325062681</v>
          </cell>
          <cell r="AZ18">
            <v>8442.1165986798533</v>
          </cell>
          <cell r="BA18">
            <v>8651.0898648534385</v>
          </cell>
          <cell r="BB18">
            <v>8873.5757190088025</v>
          </cell>
          <cell r="BC18">
            <v>9096.0615731641665</v>
          </cell>
          <cell r="BD18">
            <v>9318.5474273195323</v>
          </cell>
          <cell r="BE18">
            <v>9541.0332814748963</v>
          </cell>
          <cell r="BF18">
            <v>9763.5191356302603</v>
          </cell>
          <cell r="BH18">
            <v>221</v>
          </cell>
          <cell r="BI18">
            <v>240.4590029761905</v>
          </cell>
          <cell r="BJ18">
            <v>259.91800595238095</v>
          </cell>
          <cell r="BK18">
            <v>279.37700892857146</v>
          </cell>
          <cell r="BL18">
            <v>298.83601190476196</v>
          </cell>
          <cell r="BM18">
            <v>318.29501488095241</v>
          </cell>
          <cell r="BN18">
            <v>353.80067070834383</v>
          </cell>
          <cell r="BO18">
            <v>389.3063265357352</v>
          </cell>
          <cell r="BP18">
            <v>424.81198236312656</v>
          </cell>
          <cell r="BQ18">
            <v>460.31763819051798</v>
          </cell>
          <cell r="BR18">
            <v>495.82329401790935</v>
          </cell>
          <cell r="BS18">
            <v>516.73757280313521</v>
          </cell>
          <cell r="BT18">
            <v>537.65185158836096</v>
          </cell>
          <cell r="BU18">
            <v>558.56613037358682</v>
          </cell>
          <cell r="BV18">
            <v>579.48040915881268</v>
          </cell>
          <cell r="BW18">
            <v>600.39468794403842</v>
          </cell>
          <cell r="BX18">
            <v>624.57818042856547</v>
          </cell>
          <cell r="BY18">
            <v>648.76167291309241</v>
          </cell>
          <cell r="BZ18">
            <v>672.94516539761935</v>
          </cell>
          <cell r="CA18">
            <v>697.1286578821464</v>
          </cell>
          <cell r="CB18">
            <v>721.31215036667334</v>
          </cell>
          <cell r="CC18">
            <v>741.61930307994294</v>
          </cell>
          <cell r="CD18">
            <v>761.92645579321243</v>
          </cell>
          <cell r="CE18">
            <v>782.23360850648203</v>
          </cell>
          <cell r="CF18">
            <v>802.54076121975163</v>
          </cell>
          <cell r="CG18">
            <v>822.84791393302112</v>
          </cell>
          <cell r="CH18">
            <v>845.35107891415043</v>
          </cell>
          <cell r="CI18">
            <v>867.85424389527975</v>
          </cell>
          <cell r="CJ18">
            <v>890.35740887640895</v>
          </cell>
          <cell r="CK18">
            <v>912.86057385753838</v>
          </cell>
          <cell r="CL18">
            <v>935.3637388386677</v>
          </cell>
          <cell r="CN18">
            <v>1836.25</v>
          </cell>
          <cell r="CO18">
            <v>1922.0333862206514</v>
          </cell>
          <cell r="CP18">
            <v>2007.8167724413029</v>
          </cell>
          <cell r="CQ18">
            <v>2093.6001586619541</v>
          </cell>
          <cell r="CR18">
            <v>2179.3835448826057</v>
          </cell>
          <cell r="CS18">
            <v>2265.1669311032574</v>
          </cell>
          <cell r="CT18">
            <v>2374.3523052829164</v>
          </cell>
          <cell r="CU18">
            <v>2483.5376794625754</v>
          </cell>
          <cell r="CV18">
            <v>2592.7230536422339</v>
          </cell>
          <cell r="CW18">
            <v>2701.9084278218934</v>
          </cell>
          <cell r="CX18">
            <v>2811.0938020015519</v>
          </cell>
          <cell r="CY18">
            <v>2827.0699263004763</v>
          </cell>
          <cell r="CZ18">
            <v>2843.0460505993997</v>
          </cell>
          <cell r="DA18">
            <v>2859.022174898324</v>
          </cell>
          <cell r="DB18">
            <v>2874.9982991972483</v>
          </cell>
          <cell r="DC18">
            <v>2890.9744234961722</v>
          </cell>
          <cell r="DD18">
            <v>2906.1629442606995</v>
          </cell>
          <cell r="DE18">
            <v>2921.3514650252273</v>
          </cell>
          <cell r="DF18">
            <v>2936.5399857897546</v>
          </cell>
          <cell r="DG18">
            <v>2951.7285065542824</v>
          </cell>
          <cell r="DH18">
            <v>2966.9170273188097</v>
          </cell>
          <cell r="DI18">
            <v>2983.6998291537398</v>
          </cell>
          <cell r="DJ18">
            <v>3000.4826309886694</v>
          </cell>
          <cell r="DK18">
            <v>3017.2654328235994</v>
          </cell>
          <cell r="DL18">
            <v>3034.0482346585291</v>
          </cell>
          <cell r="DM18">
            <v>3050.8310364934591</v>
          </cell>
          <cell r="DN18">
            <v>3063.8122568367362</v>
          </cell>
          <cell r="DO18">
            <v>3076.7934771800137</v>
          </cell>
          <cell r="DP18">
            <v>3089.7746975232903</v>
          </cell>
          <cell r="DQ18">
            <v>3102.7559178665679</v>
          </cell>
          <cell r="DR18">
            <v>3115.7371382098449</v>
          </cell>
        </row>
        <row r="19">
          <cell r="D19">
            <v>5756.1</v>
          </cell>
          <cell r="E19">
            <v>792</v>
          </cell>
          <cell r="F19">
            <v>2987.75</v>
          </cell>
          <cell r="G19">
            <v>6261.5430221259767</v>
          </cell>
          <cell r="H19">
            <v>910.82824699720584</v>
          </cell>
          <cell r="I19">
            <v>3278.7087842265682</v>
          </cell>
          <cell r="J19">
            <v>7389.5317543278197</v>
          </cell>
          <cell r="K19">
            <v>1050.5700822878905</v>
          </cell>
          <cell r="L19">
            <v>3691.5560744520362</v>
          </cell>
          <cell r="M19">
            <v>8728.7541770859534</v>
          </cell>
          <cell r="N19">
            <v>1071.1007060933136</v>
          </cell>
          <cell r="O19">
            <v>3860.1537754383744</v>
          </cell>
          <cell r="P19">
            <v>9284.3412012727458</v>
          </cell>
          <cell r="Q19">
            <v>1092.7092462091118</v>
          </cell>
          <cell r="R19">
            <v>4058.120003017355</v>
          </cell>
          <cell r="S19">
            <v>9916.9195339387497</v>
          </cell>
          <cell r="T19">
            <v>1138.8638428231352</v>
          </cell>
          <cell r="U19">
            <v>4271.6363969665845</v>
          </cell>
          <cell r="V19">
            <v>10598.293190459306</v>
          </cell>
          <cell r="W19">
            <v>1187.3694483326201</v>
          </cell>
          <cell r="X19">
            <v>4517.0536082520175</v>
          </cell>
          <cell r="AB19">
            <v>5756.1</v>
          </cell>
          <cell r="AC19">
            <v>5857.1886044251951</v>
          </cell>
          <cell r="AD19">
            <v>5958.2772088503916</v>
          </cell>
          <cell r="AE19">
            <v>6059.3658132755863</v>
          </cell>
          <cell r="AF19">
            <v>6160.454417700782</v>
          </cell>
          <cell r="AG19">
            <v>6261.5430221259767</v>
          </cell>
          <cell r="AH19">
            <v>6487.1407685663453</v>
          </cell>
          <cell r="AI19">
            <v>6712.7385150067139</v>
          </cell>
          <cell r="AJ19">
            <v>6938.3362614470825</v>
          </cell>
          <cell r="AK19">
            <v>7163.934007887452</v>
          </cell>
          <cell r="AL19">
            <v>7389.5317543278197</v>
          </cell>
          <cell r="AM19">
            <v>7657.3762388794466</v>
          </cell>
          <cell r="AN19">
            <v>7925.2207234310736</v>
          </cell>
          <cell r="AO19">
            <v>8193.0652079826996</v>
          </cell>
          <cell r="AP19">
            <v>8460.9096925343274</v>
          </cell>
          <cell r="AQ19">
            <v>8728.7541770859534</v>
          </cell>
          <cell r="AR19">
            <v>8839.8715819233112</v>
          </cell>
          <cell r="AS19">
            <v>8950.9889867606689</v>
          </cell>
          <cell r="AT19">
            <v>9062.1063915980285</v>
          </cell>
          <cell r="AU19">
            <v>9173.2237964353881</v>
          </cell>
          <cell r="AV19">
            <v>9284.3412012727458</v>
          </cell>
          <cell r="AW19">
            <v>9410.8568678059473</v>
          </cell>
          <cell r="AX19">
            <v>9537.372534339147</v>
          </cell>
          <cell r="AY19">
            <v>9663.8882008723485</v>
          </cell>
          <cell r="AZ19">
            <v>9790.4038674055482</v>
          </cell>
          <cell r="BA19">
            <v>9916.9195339387497</v>
          </cell>
          <cell r="BB19">
            <v>10053.194265242861</v>
          </cell>
          <cell r="BC19">
            <v>10189.468996546972</v>
          </cell>
          <cell r="BD19">
            <v>10325.743727851084</v>
          </cell>
          <cell r="BE19">
            <v>10462.018459155195</v>
          </cell>
          <cell r="BF19">
            <v>10598.293190459306</v>
          </cell>
          <cell r="BH19">
            <v>792</v>
          </cell>
          <cell r="BI19">
            <v>815.76564939944114</v>
          </cell>
          <cell r="BJ19">
            <v>839.53129879888229</v>
          </cell>
          <cell r="BK19">
            <v>863.29694819832343</v>
          </cell>
          <cell r="BL19">
            <v>887.06259759776469</v>
          </cell>
          <cell r="BM19">
            <v>910.82824699720584</v>
          </cell>
          <cell r="BN19">
            <v>938.77661405534286</v>
          </cell>
          <cell r="BO19">
            <v>966.72498111347977</v>
          </cell>
          <cell r="BP19">
            <v>994.67334817161668</v>
          </cell>
          <cell r="BQ19">
            <v>1022.6217152297536</v>
          </cell>
          <cell r="BR19">
            <v>1050.5700822878905</v>
          </cell>
          <cell r="BS19">
            <v>1054.6762070489751</v>
          </cell>
          <cell r="BT19">
            <v>1058.7823318100598</v>
          </cell>
          <cell r="BU19">
            <v>1062.8884565711444</v>
          </cell>
          <cell r="BV19">
            <v>1066.994581332229</v>
          </cell>
          <cell r="BW19">
            <v>1071.1007060933136</v>
          </cell>
          <cell r="BX19">
            <v>1075.4224141164734</v>
          </cell>
          <cell r="BY19">
            <v>1079.744122139633</v>
          </cell>
          <cell r="BZ19">
            <v>1084.0658301627925</v>
          </cell>
          <cell r="CA19">
            <v>1088.3875381859523</v>
          </cell>
          <cell r="CB19">
            <v>1092.7092462091118</v>
          </cell>
          <cell r="CC19">
            <v>1101.9401655319166</v>
          </cell>
          <cell r="CD19">
            <v>1111.1710848547211</v>
          </cell>
          <cell r="CE19">
            <v>1120.4020041775259</v>
          </cell>
          <cell r="CF19">
            <v>1129.6329235003307</v>
          </cell>
          <cell r="CG19">
            <v>1138.8638428231352</v>
          </cell>
          <cell r="CH19">
            <v>1148.5649639250323</v>
          </cell>
          <cell r="CI19">
            <v>1158.2660850269292</v>
          </cell>
          <cell r="CJ19">
            <v>1167.9672061288261</v>
          </cell>
          <cell r="CK19">
            <v>1177.6683272307232</v>
          </cell>
          <cell r="CL19">
            <v>1187.3694483326201</v>
          </cell>
          <cell r="CN19">
            <v>2987.75</v>
          </cell>
          <cell r="CO19">
            <v>3045.9417568453141</v>
          </cell>
          <cell r="CP19">
            <v>3104.1335136906273</v>
          </cell>
          <cell r="CQ19">
            <v>3162.3252705359409</v>
          </cell>
          <cell r="CR19">
            <v>3220.517027381255</v>
          </cell>
          <cell r="CS19">
            <v>3278.7087842265682</v>
          </cell>
          <cell r="CT19">
            <v>3361.2782422716623</v>
          </cell>
          <cell r="CU19">
            <v>3443.8477003167554</v>
          </cell>
          <cell r="CV19">
            <v>3526.417158361849</v>
          </cell>
          <cell r="CW19">
            <v>3608.9866164069431</v>
          </cell>
          <cell r="CX19">
            <v>3691.5560744520362</v>
          </cell>
          <cell r="CY19">
            <v>3725.2756146493043</v>
          </cell>
          <cell r="CZ19">
            <v>3758.9951548465715</v>
          </cell>
          <cell r="DA19">
            <v>3792.7146950438391</v>
          </cell>
          <cell r="DB19">
            <v>3826.4342352411072</v>
          </cell>
          <cell r="DC19">
            <v>3860.1537754383744</v>
          </cell>
          <cell r="DD19">
            <v>3899.7470209541707</v>
          </cell>
          <cell r="DE19">
            <v>3939.340266469967</v>
          </cell>
          <cell r="DF19">
            <v>3978.9335119857624</v>
          </cell>
          <cell r="DG19">
            <v>4018.5267575015591</v>
          </cell>
          <cell r="DH19">
            <v>4058.120003017355</v>
          </cell>
          <cell r="DI19">
            <v>4100.8232818072011</v>
          </cell>
          <cell r="DJ19">
            <v>4143.5265605970471</v>
          </cell>
          <cell r="DK19">
            <v>4186.2298393868923</v>
          </cell>
          <cell r="DL19">
            <v>4228.9331181767393</v>
          </cell>
          <cell r="DM19">
            <v>4271.6363969665845</v>
          </cell>
          <cell r="DN19">
            <v>4320.7198392236714</v>
          </cell>
          <cell r="DO19">
            <v>4369.8032814807575</v>
          </cell>
          <cell r="DP19">
            <v>4418.8867237378445</v>
          </cell>
          <cell r="DQ19">
            <v>4467.9701659949314</v>
          </cell>
          <cell r="DR19">
            <v>4517.0536082520175</v>
          </cell>
        </row>
        <row r="20">
          <cell r="D20">
            <v>6970.375</v>
          </cell>
          <cell r="E20">
            <v>621.875</v>
          </cell>
          <cell r="F20">
            <v>1271.125</v>
          </cell>
          <cell r="G20">
            <v>7316.0847939568575</v>
          </cell>
          <cell r="H20">
            <v>681.97533938035713</v>
          </cell>
          <cell r="I20">
            <v>1564.0537015334498</v>
          </cell>
          <cell r="J20">
            <v>7690.4986996853931</v>
          </cell>
          <cell r="K20">
            <v>765.61185472240015</v>
          </cell>
          <cell r="L20">
            <v>1982.5822290880333</v>
          </cell>
          <cell r="M20">
            <v>8088.9356545857845</v>
          </cell>
          <cell r="N20">
            <v>772.88938281228775</v>
          </cell>
          <cell r="O20">
            <v>2216.0048198932445</v>
          </cell>
          <cell r="P20">
            <v>8517.0614942351167</v>
          </cell>
          <cell r="Q20">
            <v>781.55401017602514</v>
          </cell>
          <cell r="R20">
            <v>2480.0543731479847</v>
          </cell>
          <cell r="S20">
            <v>8967.136706041063</v>
          </cell>
          <cell r="T20">
            <v>797.87903911876856</v>
          </cell>
          <cell r="U20">
            <v>2736.0523091506575</v>
          </cell>
          <cell r="V20">
            <v>9447.275690490791</v>
          </cell>
          <cell r="W20">
            <v>815.60997939838876</v>
          </cell>
          <cell r="X20">
            <v>3012.0224338522007</v>
          </cell>
          <cell r="AB20">
            <v>6970.375</v>
          </cell>
          <cell r="AC20">
            <v>7039.5169587913715</v>
          </cell>
          <cell r="AD20">
            <v>7108.658917582743</v>
          </cell>
          <cell r="AE20">
            <v>7177.8008763741145</v>
          </cell>
          <cell r="AF20">
            <v>7246.942835165486</v>
          </cell>
          <cell r="AG20">
            <v>7316.0847939568575</v>
          </cell>
          <cell r="AH20">
            <v>7390.9675751025652</v>
          </cell>
          <cell r="AI20">
            <v>7465.8503562482711</v>
          </cell>
          <cell r="AJ20">
            <v>7540.7331373939796</v>
          </cell>
          <cell r="AK20">
            <v>7615.6159185396864</v>
          </cell>
          <cell r="AL20">
            <v>7690.4986996853931</v>
          </cell>
          <cell r="AM20">
            <v>7770.186090665472</v>
          </cell>
          <cell r="AN20">
            <v>7849.8734816455499</v>
          </cell>
          <cell r="AO20">
            <v>7929.5608726256287</v>
          </cell>
          <cell r="AP20">
            <v>8009.2482636057066</v>
          </cell>
          <cell r="AQ20">
            <v>8088.9356545857845</v>
          </cell>
          <cell r="AR20">
            <v>8174.5608225156511</v>
          </cell>
          <cell r="AS20">
            <v>8260.1859904455177</v>
          </cell>
          <cell r="AT20">
            <v>8345.8111583753835</v>
          </cell>
          <cell r="AU20">
            <v>8431.436326305251</v>
          </cell>
          <cell r="AV20">
            <v>8517.0614942351167</v>
          </cell>
          <cell r="AW20">
            <v>8607.0765365963071</v>
          </cell>
          <cell r="AX20">
            <v>8697.0915789574956</v>
          </cell>
          <cell r="AY20">
            <v>8787.1066213186859</v>
          </cell>
          <cell r="AZ20">
            <v>8877.1216636798745</v>
          </cell>
          <cell r="BA20">
            <v>8967.136706041063</v>
          </cell>
          <cell r="BB20">
            <v>9063.1645029310093</v>
          </cell>
          <cell r="BC20">
            <v>9159.1922998209557</v>
          </cell>
          <cell r="BD20">
            <v>9255.2200967109002</v>
          </cell>
          <cell r="BE20">
            <v>9351.2478936008465</v>
          </cell>
          <cell r="BF20">
            <v>9447.275690490791</v>
          </cell>
          <cell r="BH20">
            <v>621.875</v>
          </cell>
          <cell r="BI20">
            <v>633.89506787607138</v>
          </cell>
          <cell r="BJ20">
            <v>645.91513575214287</v>
          </cell>
          <cell r="BK20">
            <v>657.93520362821425</v>
          </cell>
          <cell r="BL20">
            <v>669.95527150428575</v>
          </cell>
          <cell r="BM20">
            <v>681.97533938035713</v>
          </cell>
          <cell r="BN20">
            <v>698.7026424487658</v>
          </cell>
          <cell r="BO20">
            <v>715.42994551717425</v>
          </cell>
          <cell r="BP20">
            <v>732.15724858558292</v>
          </cell>
          <cell r="BQ20">
            <v>748.88455165399159</v>
          </cell>
          <cell r="BR20">
            <v>765.61185472240015</v>
          </cell>
          <cell r="BS20">
            <v>767.06736034037772</v>
          </cell>
          <cell r="BT20">
            <v>768.52286595835517</v>
          </cell>
          <cell r="BU20">
            <v>769.97837157633262</v>
          </cell>
          <cell r="BV20">
            <v>771.4338771943103</v>
          </cell>
          <cell r="BW20">
            <v>772.88938281228775</v>
          </cell>
          <cell r="BX20">
            <v>774.62230828503527</v>
          </cell>
          <cell r="BY20">
            <v>776.35523375778268</v>
          </cell>
          <cell r="BZ20">
            <v>778.08815923053021</v>
          </cell>
          <cell r="CA20">
            <v>779.82108470327762</v>
          </cell>
          <cell r="CB20">
            <v>781.55401017602514</v>
          </cell>
          <cell r="CC20">
            <v>784.81901596457385</v>
          </cell>
          <cell r="CD20">
            <v>788.08402175312256</v>
          </cell>
          <cell r="CE20">
            <v>791.34902754167115</v>
          </cell>
          <cell r="CF20">
            <v>794.61403333021997</v>
          </cell>
          <cell r="CG20">
            <v>797.87903911876856</v>
          </cell>
          <cell r="CH20">
            <v>801.42522717469274</v>
          </cell>
          <cell r="CI20">
            <v>804.97141523061669</v>
          </cell>
          <cell r="CJ20">
            <v>808.51760328654063</v>
          </cell>
          <cell r="CK20">
            <v>812.06379134246481</v>
          </cell>
          <cell r="CL20">
            <v>815.60997939838876</v>
          </cell>
          <cell r="CN20">
            <v>1271.125</v>
          </cell>
          <cell r="CO20">
            <v>1329.71074030669</v>
          </cell>
          <cell r="CP20">
            <v>1388.29648061338</v>
          </cell>
          <cell r="CQ20">
            <v>1446.8822209200698</v>
          </cell>
          <cell r="CR20">
            <v>1505.4679612267601</v>
          </cell>
          <cell r="CS20">
            <v>1564.0537015334498</v>
          </cell>
          <cell r="CT20">
            <v>1647.7594070443665</v>
          </cell>
          <cell r="CU20">
            <v>1731.4651125552832</v>
          </cell>
          <cell r="CV20">
            <v>1815.1708180661999</v>
          </cell>
          <cell r="CW20">
            <v>1898.8765235771166</v>
          </cell>
          <cell r="CX20">
            <v>1982.5822290880333</v>
          </cell>
          <cell r="CY20">
            <v>2029.2667472490757</v>
          </cell>
          <cell r="CZ20">
            <v>2075.9512654101177</v>
          </cell>
          <cell r="DA20">
            <v>2122.6357835711601</v>
          </cell>
          <cell r="DB20">
            <v>2169.3203017322026</v>
          </cell>
          <cell r="DC20">
            <v>2216.0048198932445</v>
          </cell>
          <cell r="DD20">
            <v>2268.8147305441926</v>
          </cell>
          <cell r="DE20">
            <v>2321.6246411951406</v>
          </cell>
          <cell r="DF20">
            <v>2374.4345518460887</v>
          </cell>
          <cell r="DG20">
            <v>2427.2444624970367</v>
          </cell>
          <cell r="DH20">
            <v>2480.0543731479847</v>
          </cell>
          <cell r="DI20">
            <v>2531.2539603485193</v>
          </cell>
          <cell r="DJ20">
            <v>2582.4535475490538</v>
          </cell>
          <cell r="DK20">
            <v>2633.6531347495884</v>
          </cell>
          <cell r="DL20">
            <v>2684.8527219501229</v>
          </cell>
          <cell r="DM20">
            <v>2736.0523091506575</v>
          </cell>
          <cell r="DN20">
            <v>2791.2463340909662</v>
          </cell>
          <cell r="DO20">
            <v>2846.440359031275</v>
          </cell>
          <cell r="DP20">
            <v>2901.6343839715837</v>
          </cell>
          <cell r="DQ20">
            <v>2956.828408911892</v>
          </cell>
          <cell r="DR20">
            <v>3012.0224338522007</v>
          </cell>
        </row>
        <row r="21">
          <cell r="D21">
            <v>4408.75</v>
          </cell>
          <cell r="E21">
            <v>1112.875</v>
          </cell>
          <cell r="F21">
            <v>3118.125</v>
          </cell>
          <cell r="G21">
            <v>4904.7785125822065</v>
          </cell>
          <cell r="H21">
            <v>1196.7695435224541</v>
          </cell>
          <cell r="I21">
            <v>3458.0173665224033</v>
          </cell>
          <cell r="J21">
            <v>5403.4513748616846</v>
          </cell>
          <cell r="K21">
            <v>1286.9298414595826</v>
          </cell>
          <cell r="L21">
            <v>3872.2334528424717</v>
          </cell>
          <cell r="M21">
            <v>5895.0281226621992</v>
          </cell>
          <cell r="N21">
            <v>1292.5235502074502</v>
          </cell>
          <cell r="O21">
            <v>4093.9416178304264</v>
          </cell>
          <cell r="P21">
            <v>6386.0047626816222</v>
          </cell>
          <cell r="Q21">
            <v>1295.7551551698477</v>
          </cell>
          <cell r="R21">
            <v>4345.6754542173703</v>
          </cell>
          <cell r="S21">
            <v>6996.3789492837186</v>
          </cell>
          <cell r="T21">
            <v>1325.6818679659541</v>
          </cell>
          <cell r="U21">
            <v>4614.9217393343879</v>
          </cell>
          <cell r="V21">
            <v>7649.7124078937322</v>
          </cell>
          <cell r="W21">
            <v>1356.2176259528619</v>
          </cell>
          <cell r="X21">
            <v>4900.2873350578684</v>
          </cell>
          <cell r="AB21">
            <v>4408.75</v>
          </cell>
          <cell r="AC21">
            <v>4507.9557025164413</v>
          </cell>
          <cell r="AD21">
            <v>4607.1614050328826</v>
          </cell>
          <cell r="AE21">
            <v>4706.3671075493239</v>
          </cell>
          <cell r="AF21">
            <v>4805.5728100657652</v>
          </cell>
          <cell r="AG21">
            <v>4904.7785125822065</v>
          </cell>
          <cell r="AH21">
            <v>5004.513085038102</v>
          </cell>
          <cell r="AI21">
            <v>5104.2476574939974</v>
          </cell>
          <cell r="AJ21">
            <v>5203.9822299498937</v>
          </cell>
          <cell r="AK21">
            <v>5303.7168024057892</v>
          </cell>
          <cell r="AL21">
            <v>5403.4513748616846</v>
          </cell>
          <cell r="AM21">
            <v>5501.7667244217882</v>
          </cell>
          <cell r="AN21">
            <v>5600.0820739818901</v>
          </cell>
          <cell r="AO21">
            <v>5698.3974235419937</v>
          </cell>
          <cell r="AP21">
            <v>5796.7127731020964</v>
          </cell>
          <cell r="AQ21">
            <v>5895.0281226621992</v>
          </cell>
          <cell r="AR21">
            <v>5993.2234506660843</v>
          </cell>
          <cell r="AS21">
            <v>6091.4187786699686</v>
          </cell>
          <cell r="AT21">
            <v>6189.6141066738528</v>
          </cell>
          <cell r="AU21">
            <v>6287.809434677738</v>
          </cell>
          <cell r="AV21">
            <v>6386.0047626816222</v>
          </cell>
          <cell r="AW21">
            <v>6508.0796000020418</v>
          </cell>
          <cell r="AX21">
            <v>6630.1544373224606</v>
          </cell>
          <cell r="AY21">
            <v>6752.2292746428802</v>
          </cell>
          <cell r="AZ21">
            <v>6874.3041119632999</v>
          </cell>
          <cell r="BA21">
            <v>6996.3789492837186</v>
          </cell>
          <cell r="BB21">
            <v>7127.0456410057213</v>
          </cell>
          <cell r="BC21">
            <v>7257.7123327277241</v>
          </cell>
          <cell r="BD21">
            <v>7388.3790244497268</v>
          </cell>
          <cell r="BE21">
            <v>7519.0457161717295</v>
          </cell>
          <cell r="BF21">
            <v>7649.7124078937322</v>
          </cell>
          <cell r="BH21">
            <v>1112.875</v>
          </cell>
          <cell r="BI21">
            <v>1129.653908704491</v>
          </cell>
          <cell r="BJ21">
            <v>1146.4328174089817</v>
          </cell>
          <cell r="BK21">
            <v>1163.2117261134724</v>
          </cell>
          <cell r="BL21">
            <v>1179.9906348179634</v>
          </cell>
          <cell r="BM21">
            <v>1196.7695435224541</v>
          </cell>
          <cell r="BN21">
            <v>1214.8016031098798</v>
          </cell>
          <cell r="BO21">
            <v>1232.8336626973055</v>
          </cell>
          <cell r="BP21">
            <v>1250.8657222847312</v>
          </cell>
          <cell r="BQ21">
            <v>1268.8977818721569</v>
          </cell>
          <cell r="BR21">
            <v>1286.9298414595826</v>
          </cell>
          <cell r="BS21">
            <v>1288.0485832091563</v>
          </cell>
          <cell r="BT21">
            <v>1289.1673249587298</v>
          </cell>
          <cell r="BU21">
            <v>1290.2860667083032</v>
          </cell>
          <cell r="BV21">
            <v>1291.4048084578767</v>
          </cell>
          <cell r="BW21">
            <v>1292.5235502074502</v>
          </cell>
          <cell r="BX21">
            <v>1293.1698711999297</v>
          </cell>
          <cell r="BY21">
            <v>1293.8161921924093</v>
          </cell>
          <cell r="BZ21">
            <v>1294.4625131848888</v>
          </cell>
          <cell r="CA21">
            <v>1295.1088341773684</v>
          </cell>
          <cell r="CB21">
            <v>1295.7551551698477</v>
          </cell>
          <cell r="CC21">
            <v>1301.7404977290691</v>
          </cell>
          <cell r="CD21">
            <v>1307.7258402882903</v>
          </cell>
          <cell r="CE21">
            <v>1313.7111828475115</v>
          </cell>
          <cell r="CF21">
            <v>1319.6965254067329</v>
          </cell>
          <cell r="CG21">
            <v>1325.6818679659541</v>
          </cell>
          <cell r="CH21">
            <v>1331.7890195633358</v>
          </cell>
          <cell r="CI21">
            <v>1337.8961711607171</v>
          </cell>
          <cell r="CJ21">
            <v>1344.0033227580989</v>
          </cell>
          <cell r="CK21">
            <v>1350.1104743554804</v>
          </cell>
          <cell r="CL21">
            <v>1356.2176259528619</v>
          </cell>
          <cell r="CN21">
            <v>3118.125</v>
          </cell>
          <cell r="CO21">
            <v>3186.1034733044808</v>
          </cell>
          <cell r="CP21">
            <v>3254.0819466089615</v>
          </cell>
          <cell r="CQ21">
            <v>3322.0604199134418</v>
          </cell>
          <cell r="CR21">
            <v>3390.038893217923</v>
          </cell>
          <cell r="CS21">
            <v>3458.0173665224033</v>
          </cell>
          <cell r="CT21">
            <v>3540.8605837864175</v>
          </cell>
          <cell r="CU21">
            <v>3623.7038010504307</v>
          </cell>
          <cell r="CV21">
            <v>3706.5470183144444</v>
          </cell>
          <cell r="CW21">
            <v>3789.3902355784585</v>
          </cell>
          <cell r="CX21">
            <v>3872.2334528424717</v>
          </cell>
          <cell r="CY21">
            <v>3916.5750858400629</v>
          </cell>
          <cell r="CZ21">
            <v>3960.9167188376532</v>
          </cell>
          <cell r="DA21">
            <v>4005.2583518352444</v>
          </cell>
          <cell r="DB21">
            <v>4049.5999848328356</v>
          </cell>
          <cell r="DC21">
            <v>4093.9416178304264</v>
          </cell>
          <cell r="DD21">
            <v>4144.288385107815</v>
          </cell>
          <cell r="DE21">
            <v>4194.6351523852036</v>
          </cell>
          <cell r="DF21">
            <v>4244.9819196625931</v>
          </cell>
          <cell r="DG21">
            <v>4295.3286869399817</v>
          </cell>
          <cell r="DH21">
            <v>4345.6754542173703</v>
          </cell>
          <cell r="DI21">
            <v>4399.5247112407742</v>
          </cell>
          <cell r="DJ21">
            <v>4453.3739682641772</v>
          </cell>
          <cell r="DK21">
            <v>4507.223225287581</v>
          </cell>
          <cell r="DL21">
            <v>4561.0724823109849</v>
          </cell>
          <cell r="DM21">
            <v>4614.9217393343879</v>
          </cell>
          <cell r="DN21">
            <v>4671.9948584790845</v>
          </cell>
          <cell r="DO21">
            <v>4729.0679776237803</v>
          </cell>
          <cell r="DP21">
            <v>4786.1410967684769</v>
          </cell>
          <cell r="DQ21">
            <v>4843.2142159131727</v>
          </cell>
          <cell r="DR21">
            <v>4900.2873350578684</v>
          </cell>
        </row>
        <row r="22">
          <cell r="D22">
            <v>4404.5749999999998</v>
          </cell>
          <cell r="E22">
            <v>64.125</v>
          </cell>
          <cell r="F22">
            <v>191</v>
          </cell>
          <cell r="G22">
            <v>4900.0358075531221</v>
          </cell>
          <cell r="H22">
            <v>73.139071196660481</v>
          </cell>
          <cell r="I22">
            <v>247.19769987202801</v>
          </cell>
          <cell r="J22">
            <v>5568.6888459620668</v>
          </cell>
          <cell r="K22">
            <v>83.772936444887421</v>
          </cell>
          <cell r="L22">
            <v>318.61078391639097</v>
          </cell>
          <cell r="M22">
            <v>6362.5587047238596</v>
          </cell>
          <cell r="N22">
            <v>84.811389006446532</v>
          </cell>
          <cell r="O22">
            <v>343.91169545564935</v>
          </cell>
          <cell r="P22">
            <v>7292.5233345086772</v>
          </cell>
          <cell r="Q22">
            <v>85.916746149303677</v>
          </cell>
          <cell r="R22">
            <v>372.45203707055612</v>
          </cell>
          <cell r="S22">
            <v>7987.1164539172605</v>
          </cell>
          <cell r="T22">
            <v>88.870081187081666</v>
          </cell>
          <cell r="U22">
            <v>413.39562820011304</v>
          </cell>
          <cell r="V22">
            <v>8725.2149948348961</v>
          </cell>
          <cell r="W22">
            <v>91.971642706241653</v>
          </cell>
          <cell r="X22">
            <v>459.55456336956684</v>
          </cell>
          <cell r="AB22">
            <v>4404.5749999999998</v>
          </cell>
          <cell r="AC22">
            <v>4503.6671615106243</v>
          </cell>
          <cell r="AD22">
            <v>4602.7593230212487</v>
          </cell>
          <cell r="AE22">
            <v>4701.8514845318732</v>
          </cell>
          <cell r="AF22">
            <v>4800.9436460424977</v>
          </cell>
          <cell r="AG22">
            <v>4900.0358075531221</v>
          </cell>
          <cell r="AH22">
            <v>5033.7664152349116</v>
          </cell>
          <cell r="AI22">
            <v>5167.4970229167002</v>
          </cell>
          <cell r="AJ22">
            <v>5301.2276305984888</v>
          </cell>
          <cell r="AK22">
            <v>5434.9582382802782</v>
          </cell>
          <cell r="AL22">
            <v>5568.6888459620668</v>
          </cell>
          <cell r="AM22">
            <v>5727.4628177144259</v>
          </cell>
          <cell r="AN22">
            <v>5886.2367894667841</v>
          </cell>
          <cell r="AO22">
            <v>6045.0107612191423</v>
          </cell>
          <cell r="AP22">
            <v>6203.7847329715023</v>
          </cell>
          <cell r="AQ22">
            <v>6362.5587047238596</v>
          </cell>
          <cell r="AR22">
            <v>6548.551630680824</v>
          </cell>
          <cell r="AS22">
            <v>6734.5445566377866</v>
          </cell>
          <cell r="AT22">
            <v>6920.5374825947501</v>
          </cell>
          <cell r="AU22">
            <v>7106.5304085517146</v>
          </cell>
          <cell r="AV22">
            <v>7292.5233345086772</v>
          </cell>
          <cell r="AW22">
            <v>7431.4419583903946</v>
          </cell>
          <cell r="AX22">
            <v>7570.3605822721102</v>
          </cell>
          <cell r="AY22">
            <v>7709.2792061538275</v>
          </cell>
          <cell r="AZ22">
            <v>7848.197830035544</v>
          </cell>
          <cell r="BA22">
            <v>7987.1164539172605</v>
          </cell>
          <cell r="BB22">
            <v>8134.7361621007876</v>
          </cell>
          <cell r="BC22">
            <v>8282.3558702843147</v>
          </cell>
          <cell r="BD22">
            <v>8429.9755784678418</v>
          </cell>
          <cell r="BE22">
            <v>8577.595286651369</v>
          </cell>
          <cell r="BF22">
            <v>8725.2149948348961</v>
          </cell>
          <cell r="BH22">
            <v>64.125</v>
          </cell>
          <cell r="BI22">
            <v>65.927814239332093</v>
          </cell>
          <cell r="BJ22">
            <v>67.730628478664187</v>
          </cell>
          <cell r="BK22">
            <v>69.533442717996294</v>
          </cell>
          <cell r="BL22">
            <v>71.336256957328388</v>
          </cell>
          <cell r="BM22">
            <v>73.139071196660481</v>
          </cell>
          <cell r="BN22">
            <v>75.265844246305875</v>
          </cell>
          <cell r="BO22">
            <v>77.392617295951254</v>
          </cell>
          <cell r="BP22">
            <v>79.519390345596634</v>
          </cell>
          <cell r="BQ22">
            <v>81.646163395242041</v>
          </cell>
          <cell r="BR22">
            <v>83.772936444887421</v>
          </cell>
          <cell r="BS22">
            <v>83.980626957199249</v>
          </cell>
          <cell r="BT22">
            <v>84.188317469511063</v>
          </cell>
          <cell r="BU22">
            <v>84.396007981822891</v>
          </cell>
          <cell r="BV22">
            <v>84.603698494134719</v>
          </cell>
          <cell r="BW22">
            <v>84.811389006446532</v>
          </cell>
          <cell r="BX22">
            <v>85.032460435017967</v>
          </cell>
          <cell r="BY22">
            <v>85.253531863589387</v>
          </cell>
          <cell r="BZ22">
            <v>85.474603292160822</v>
          </cell>
          <cell r="CA22">
            <v>85.695674720732242</v>
          </cell>
          <cell r="CB22">
            <v>85.916746149303677</v>
          </cell>
          <cell r="CC22">
            <v>86.507413156859272</v>
          </cell>
          <cell r="CD22">
            <v>87.098080164414881</v>
          </cell>
          <cell r="CE22">
            <v>87.688747171970476</v>
          </cell>
          <cell r="CF22">
            <v>88.279414179526071</v>
          </cell>
          <cell r="CG22">
            <v>88.870081187081666</v>
          </cell>
          <cell r="CH22">
            <v>89.490393490913661</v>
          </cell>
          <cell r="CI22">
            <v>90.110705794745655</v>
          </cell>
          <cell r="CJ22">
            <v>90.731018098577664</v>
          </cell>
          <cell r="CK22">
            <v>91.351330402409658</v>
          </cell>
          <cell r="CL22">
            <v>91.971642706241653</v>
          </cell>
          <cell r="CN22">
            <v>191</v>
          </cell>
          <cell r="CO22">
            <v>202.2395399744056</v>
          </cell>
          <cell r="CP22">
            <v>213.4790799488112</v>
          </cell>
          <cell r="CQ22">
            <v>224.71861992321681</v>
          </cell>
          <cell r="CR22">
            <v>235.95815989762241</v>
          </cell>
          <cell r="CS22">
            <v>247.19769987202801</v>
          </cell>
          <cell r="CT22">
            <v>261.48031668090061</v>
          </cell>
          <cell r="CU22">
            <v>275.76293348977322</v>
          </cell>
          <cell r="CV22">
            <v>290.04555029864582</v>
          </cell>
          <cell r="CW22">
            <v>304.32816710751837</v>
          </cell>
          <cell r="CX22">
            <v>318.61078391639097</v>
          </cell>
          <cell r="CY22">
            <v>323.67096622424265</v>
          </cell>
          <cell r="CZ22">
            <v>328.73114853209432</v>
          </cell>
          <cell r="DA22">
            <v>333.791330839946</v>
          </cell>
          <cell r="DB22">
            <v>338.85151314779768</v>
          </cell>
          <cell r="DC22">
            <v>343.91169545564935</v>
          </cell>
          <cell r="DD22">
            <v>349.61976377863073</v>
          </cell>
          <cell r="DE22">
            <v>355.3278321016121</v>
          </cell>
          <cell r="DF22">
            <v>361.03590042459336</v>
          </cell>
          <cell r="DG22">
            <v>366.7439687475748</v>
          </cell>
          <cell r="DH22">
            <v>372.45203707055612</v>
          </cell>
          <cell r="DI22">
            <v>380.64075529646755</v>
          </cell>
          <cell r="DJ22">
            <v>388.82947352237886</v>
          </cell>
          <cell r="DK22">
            <v>397.01819174829029</v>
          </cell>
          <cell r="DL22">
            <v>405.20690997420172</v>
          </cell>
          <cell r="DM22">
            <v>413.39562820011304</v>
          </cell>
          <cell r="DN22">
            <v>422.62741523400382</v>
          </cell>
          <cell r="DO22">
            <v>431.85920226789455</v>
          </cell>
          <cell r="DP22">
            <v>441.09098930178533</v>
          </cell>
          <cell r="DQ22">
            <v>450.32277633567611</v>
          </cell>
          <cell r="DR22">
            <v>459.55456336956684</v>
          </cell>
        </row>
        <row r="23">
          <cell r="D23">
            <v>5095.7749999999996</v>
          </cell>
          <cell r="E23">
            <v>232.75</v>
          </cell>
          <cell r="F23">
            <v>1254.625</v>
          </cell>
          <cell r="G23">
            <v>5260.7694361492713</v>
          </cell>
          <cell r="H23">
            <v>288.86949665430677</v>
          </cell>
          <cell r="I23">
            <v>1609.0530719827859</v>
          </cell>
          <cell r="J23">
            <v>5450.0326815962353</v>
          </cell>
          <cell r="K23">
            <v>393.8953857274596</v>
          </cell>
          <cell r="L23">
            <v>2142.682316317987</v>
          </cell>
          <cell r="M23">
            <v>5662.8794918203257</v>
          </cell>
          <cell r="N23">
            <v>409.28132950255997</v>
          </cell>
          <cell r="O23">
            <v>2508.7985701985463</v>
          </cell>
          <cell r="P23">
            <v>5902.2727046518612</v>
          </cell>
          <cell r="Q23">
            <v>433.84504046677239</v>
          </cell>
          <cell r="R23">
            <v>2928.3396344064231</v>
          </cell>
          <cell r="S23">
            <v>6108.0894411357704</v>
          </cell>
          <cell r="T23">
            <v>455.63408590474057</v>
          </cell>
          <cell r="U23">
            <v>3321.774015926926</v>
          </cell>
          <cell r="V23">
            <v>6322.2860593469841</v>
          </cell>
          <cell r="W23">
            <v>476.84348522865167</v>
          </cell>
          <cell r="X23">
            <v>3743.0860273462645</v>
          </cell>
          <cell r="AB23">
            <v>5095.7749999999996</v>
          </cell>
          <cell r="AC23">
            <v>5128.7738872298542</v>
          </cell>
          <cell r="AD23">
            <v>5161.7727744597087</v>
          </cell>
          <cell r="AE23">
            <v>5194.7716616895632</v>
          </cell>
          <cell r="AF23">
            <v>5227.7705489194168</v>
          </cell>
          <cell r="AG23">
            <v>5260.7694361492713</v>
          </cell>
          <cell r="AH23">
            <v>5298.6220852386641</v>
          </cell>
          <cell r="AI23">
            <v>5336.4747343280569</v>
          </cell>
          <cell r="AJ23">
            <v>5374.3273834174497</v>
          </cell>
          <cell r="AK23">
            <v>5412.1800325068425</v>
          </cell>
          <cell r="AL23">
            <v>5450.0326815962353</v>
          </cell>
          <cell r="AM23">
            <v>5492.6020436410536</v>
          </cell>
          <cell r="AN23">
            <v>5535.1714056858709</v>
          </cell>
          <cell r="AO23">
            <v>5577.7407677306892</v>
          </cell>
          <cell r="AP23">
            <v>5620.3101297755074</v>
          </cell>
          <cell r="AQ23">
            <v>5662.8794918203257</v>
          </cell>
          <cell r="AR23">
            <v>5710.7581343866332</v>
          </cell>
          <cell r="AS23">
            <v>5758.6367769529406</v>
          </cell>
          <cell r="AT23">
            <v>5806.5154195192463</v>
          </cell>
          <cell r="AU23">
            <v>5854.3940620855547</v>
          </cell>
          <cell r="AV23">
            <v>5902.2727046518612</v>
          </cell>
          <cell r="AW23">
            <v>5943.4360519486436</v>
          </cell>
          <cell r="AX23">
            <v>5984.5993992454241</v>
          </cell>
          <cell r="AY23">
            <v>6025.7627465422065</v>
          </cell>
          <cell r="AZ23">
            <v>6066.9260938389889</v>
          </cell>
          <cell r="BA23">
            <v>6108.0894411357704</v>
          </cell>
          <cell r="BB23">
            <v>6150.9287647780129</v>
          </cell>
          <cell r="BC23">
            <v>6193.7680884202564</v>
          </cell>
          <cell r="BD23">
            <v>6236.607412062498</v>
          </cell>
          <cell r="BE23">
            <v>6279.4467357047415</v>
          </cell>
          <cell r="BF23">
            <v>6322.2860593469841</v>
          </cell>
          <cell r="BH23">
            <v>232.75</v>
          </cell>
          <cell r="BI23">
            <v>243.97389933086137</v>
          </cell>
          <cell r="BJ23">
            <v>255.19779866172271</v>
          </cell>
          <cell r="BK23">
            <v>266.42169799258409</v>
          </cell>
          <cell r="BL23">
            <v>277.64559732344543</v>
          </cell>
          <cell r="BM23">
            <v>288.86949665430677</v>
          </cell>
          <cell r="BN23">
            <v>309.87467446893731</v>
          </cell>
          <cell r="BO23">
            <v>330.87985228356791</v>
          </cell>
          <cell r="BP23">
            <v>351.88503009819846</v>
          </cell>
          <cell r="BQ23">
            <v>372.89020791282906</v>
          </cell>
          <cell r="BR23">
            <v>393.8953857274596</v>
          </cell>
          <cell r="BS23">
            <v>396.97257448247967</v>
          </cell>
          <cell r="BT23">
            <v>400.04976323749975</v>
          </cell>
          <cell r="BU23">
            <v>403.12695199251982</v>
          </cell>
          <cell r="BV23">
            <v>406.2041407475399</v>
          </cell>
          <cell r="BW23">
            <v>409.28132950255997</v>
          </cell>
          <cell r="BX23">
            <v>414.1940716954025</v>
          </cell>
          <cell r="BY23">
            <v>419.10681388824491</v>
          </cell>
          <cell r="BZ23">
            <v>424.01955608108744</v>
          </cell>
          <cell r="CA23">
            <v>428.93229827392997</v>
          </cell>
          <cell r="CB23">
            <v>433.84504046677239</v>
          </cell>
          <cell r="CC23">
            <v>438.20284955436608</v>
          </cell>
          <cell r="CD23">
            <v>442.56065864195966</v>
          </cell>
          <cell r="CE23">
            <v>446.9184677295533</v>
          </cell>
          <cell r="CF23">
            <v>451.27627681714699</v>
          </cell>
          <cell r="CG23">
            <v>455.63408590474057</v>
          </cell>
          <cell r="CH23">
            <v>459.87596576952285</v>
          </cell>
          <cell r="CI23">
            <v>464.11784563430501</v>
          </cell>
          <cell r="CJ23">
            <v>468.35972549908729</v>
          </cell>
          <cell r="CK23">
            <v>472.60160536386951</v>
          </cell>
          <cell r="CL23">
            <v>476.84348522865167</v>
          </cell>
          <cell r="CN23">
            <v>1254.625</v>
          </cell>
          <cell r="CO23">
            <v>1325.5106143965572</v>
          </cell>
          <cell r="CP23">
            <v>1396.3962287931145</v>
          </cell>
          <cell r="CQ23">
            <v>1467.2818431896717</v>
          </cell>
          <cell r="CR23">
            <v>1538.1674575862287</v>
          </cell>
          <cell r="CS23">
            <v>1609.0530719827859</v>
          </cell>
          <cell r="CT23">
            <v>1715.7789208498261</v>
          </cell>
          <cell r="CU23">
            <v>1822.5047697168663</v>
          </cell>
          <cell r="CV23">
            <v>1929.2306185839066</v>
          </cell>
          <cell r="CW23">
            <v>2035.9564674509468</v>
          </cell>
          <cell r="CX23">
            <v>2142.682316317987</v>
          </cell>
          <cell r="CY23">
            <v>2215.9055670940988</v>
          </cell>
          <cell r="CZ23">
            <v>2289.1288178702107</v>
          </cell>
          <cell r="DA23">
            <v>2362.3520686463226</v>
          </cell>
          <cell r="DB23">
            <v>2435.5753194224344</v>
          </cell>
          <cell r="DC23">
            <v>2508.7985701985463</v>
          </cell>
          <cell r="DD23">
            <v>2592.7067830401215</v>
          </cell>
          <cell r="DE23">
            <v>2676.6149958816968</v>
          </cell>
          <cell r="DF23">
            <v>2760.5232087232725</v>
          </cell>
          <cell r="DG23">
            <v>2844.4314215648478</v>
          </cell>
          <cell r="DH23">
            <v>2928.3396344064231</v>
          </cell>
          <cell r="DI23">
            <v>3007.0265107105238</v>
          </cell>
          <cell r="DJ23">
            <v>3085.7133870146245</v>
          </cell>
          <cell r="DK23">
            <v>3164.4002633187247</v>
          </cell>
          <cell r="DL23">
            <v>3243.0871396228254</v>
          </cell>
          <cell r="DM23">
            <v>3321.774015926926</v>
          </cell>
          <cell r="DN23">
            <v>3406.0364182107937</v>
          </cell>
          <cell r="DO23">
            <v>3490.2988204946614</v>
          </cell>
          <cell r="DP23">
            <v>3574.5612227785291</v>
          </cell>
          <cell r="DQ23">
            <v>3658.8236250623968</v>
          </cell>
          <cell r="DR23">
            <v>3743.0860273462645</v>
          </cell>
        </row>
        <row r="24">
          <cell r="D24">
            <v>3455.375</v>
          </cell>
          <cell r="E24">
            <v>1153</v>
          </cell>
          <cell r="F24">
            <v>1669</v>
          </cell>
          <cell r="G24">
            <v>3670.0156782263089</v>
          </cell>
          <cell r="H24">
            <v>1288.6185177327141</v>
          </cell>
          <cell r="I24">
            <v>1814.329371022307</v>
          </cell>
          <cell r="J24">
            <v>3925.0013286029316</v>
          </cell>
          <cell r="K24">
            <v>1421.0991501683366</v>
          </cell>
          <cell r="L24">
            <v>1979.0899512305789</v>
          </cell>
          <cell r="M24">
            <v>4212.4900644099298</v>
          </cell>
          <cell r="N24">
            <v>1473.0227230087039</v>
          </cell>
          <cell r="O24">
            <v>2047.4180986625254</v>
          </cell>
          <cell r="P24">
            <v>4539.3443943243292</v>
          </cell>
          <cell r="Q24">
            <v>1518.9803361774284</v>
          </cell>
          <cell r="R24">
            <v>2121.041262353579</v>
          </cell>
          <cell r="S24">
            <v>4820.3160396755211</v>
          </cell>
          <cell r="T24">
            <v>1580.4285662129973</v>
          </cell>
          <cell r="U24">
            <v>2203.4698818671645</v>
          </cell>
          <cell r="V24">
            <v>5120.7700355641473</v>
          </cell>
          <cell r="W24">
            <v>1641.8767962485663</v>
          </cell>
          <cell r="X24">
            <v>2288.377869599698</v>
          </cell>
          <cell r="AB24">
            <v>3455.375</v>
          </cell>
          <cell r="AC24">
            <v>3498.303135645262</v>
          </cell>
          <cell r="AD24">
            <v>3541.2312712905236</v>
          </cell>
          <cell r="AE24">
            <v>3584.1594069357852</v>
          </cell>
          <cell r="AF24">
            <v>3627.0875425810473</v>
          </cell>
          <cell r="AG24">
            <v>3670.0156782263089</v>
          </cell>
          <cell r="AH24">
            <v>3721.0128083016339</v>
          </cell>
          <cell r="AI24">
            <v>3772.009938376958</v>
          </cell>
          <cell r="AJ24">
            <v>3823.0070684522825</v>
          </cell>
          <cell r="AK24">
            <v>3874.0041985276075</v>
          </cell>
          <cell r="AL24">
            <v>3925.0013286029316</v>
          </cell>
          <cell r="AM24">
            <v>3982.4990757643318</v>
          </cell>
          <cell r="AN24">
            <v>4039.9968229257311</v>
          </cell>
          <cell r="AO24">
            <v>4097.4945700871303</v>
          </cell>
          <cell r="AP24">
            <v>4154.9923172485305</v>
          </cell>
          <cell r="AQ24">
            <v>4212.4900644099298</v>
          </cell>
          <cell r="AR24">
            <v>4277.8609303928097</v>
          </cell>
          <cell r="AS24">
            <v>4343.2317963756896</v>
          </cell>
          <cell r="AT24">
            <v>4408.6026623585694</v>
          </cell>
          <cell r="AU24">
            <v>4473.9735283414493</v>
          </cell>
          <cell r="AV24">
            <v>4539.3443943243292</v>
          </cell>
          <cell r="AW24">
            <v>4595.5387233945676</v>
          </cell>
          <cell r="AX24">
            <v>4651.733052464806</v>
          </cell>
          <cell r="AY24">
            <v>4707.9273815350443</v>
          </cell>
          <cell r="AZ24">
            <v>4764.1217106052827</v>
          </cell>
          <cell r="BA24">
            <v>4820.3160396755211</v>
          </cell>
          <cell r="BB24">
            <v>4880.4068388532469</v>
          </cell>
          <cell r="BC24">
            <v>4940.4976380309718</v>
          </cell>
          <cell r="BD24">
            <v>5000.5884372086966</v>
          </cell>
          <cell r="BE24">
            <v>5060.6792363864224</v>
          </cell>
          <cell r="BF24">
            <v>5120.7700355641473</v>
          </cell>
          <cell r="BH24">
            <v>1153</v>
          </cell>
          <cell r="BI24">
            <v>1180.1237035465429</v>
          </cell>
          <cell r="BJ24">
            <v>1207.2474070930857</v>
          </cell>
          <cell r="BK24">
            <v>1234.3711106396286</v>
          </cell>
          <cell r="BL24">
            <v>1261.4948141861714</v>
          </cell>
          <cell r="BM24">
            <v>1288.6185177327141</v>
          </cell>
          <cell r="BN24">
            <v>1315.1146442198387</v>
          </cell>
          <cell r="BO24">
            <v>1341.6107707069632</v>
          </cell>
          <cell r="BP24">
            <v>1368.1068971940877</v>
          </cell>
          <cell r="BQ24">
            <v>1394.6030236812121</v>
          </cell>
          <cell r="BR24">
            <v>1421.0991501683366</v>
          </cell>
          <cell r="BS24">
            <v>1431.4838647364102</v>
          </cell>
          <cell r="BT24">
            <v>1441.8685793044833</v>
          </cell>
          <cell r="BU24">
            <v>1452.2532938725572</v>
          </cell>
          <cell r="BV24">
            <v>1462.6380084406305</v>
          </cell>
          <cell r="BW24">
            <v>1473.0227230087039</v>
          </cell>
          <cell r="BX24">
            <v>1482.2142456424488</v>
          </cell>
          <cell r="BY24">
            <v>1491.4057682761936</v>
          </cell>
          <cell r="BZ24">
            <v>1500.5972909099387</v>
          </cell>
          <cell r="CA24">
            <v>1509.7888135436835</v>
          </cell>
          <cell r="CB24">
            <v>1518.9803361774284</v>
          </cell>
          <cell r="CC24">
            <v>1531.2699821845422</v>
          </cell>
          <cell r="CD24">
            <v>1543.559628191656</v>
          </cell>
          <cell r="CE24">
            <v>1555.8492741987698</v>
          </cell>
          <cell r="CF24">
            <v>1568.1389202058836</v>
          </cell>
          <cell r="CG24">
            <v>1580.4285662129973</v>
          </cell>
          <cell r="CH24">
            <v>1592.7182122201111</v>
          </cell>
          <cell r="CI24">
            <v>1605.0078582272249</v>
          </cell>
          <cell r="CJ24">
            <v>1617.2975042343387</v>
          </cell>
          <cell r="CK24">
            <v>1629.5871502414525</v>
          </cell>
          <cell r="CL24">
            <v>1641.8767962485663</v>
          </cell>
          <cell r="CN24">
            <v>1669</v>
          </cell>
          <cell r="CO24">
            <v>1698.0658742044616</v>
          </cell>
          <cell r="CP24">
            <v>1727.1317484089227</v>
          </cell>
          <cell r="CQ24">
            <v>1756.1976226133843</v>
          </cell>
          <cell r="CR24">
            <v>1785.2634968178456</v>
          </cell>
          <cell r="CS24">
            <v>1814.329371022307</v>
          </cell>
          <cell r="CT24">
            <v>1847.2814870639615</v>
          </cell>
          <cell r="CU24">
            <v>1880.2336031056157</v>
          </cell>
          <cell r="CV24">
            <v>1913.1857191472702</v>
          </cell>
          <cell r="CW24">
            <v>1946.1378351889248</v>
          </cell>
          <cell r="CX24">
            <v>1979.0899512305789</v>
          </cell>
          <cell r="CY24">
            <v>1992.7555807169683</v>
          </cell>
          <cell r="CZ24">
            <v>2006.4212102033575</v>
          </cell>
          <cell r="DA24">
            <v>2020.0868396897467</v>
          </cell>
          <cell r="DB24">
            <v>2033.7524691761362</v>
          </cell>
          <cell r="DC24">
            <v>2047.4180986625254</v>
          </cell>
          <cell r="DD24">
            <v>2062.142731400736</v>
          </cell>
          <cell r="DE24">
            <v>2076.8673641389469</v>
          </cell>
          <cell r="DF24">
            <v>2091.5919968771577</v>
          </cell>
          <cell r="DG24">
            <v>2106.3166296153686</v>
          </cell>
          <cell r="DH24">
            <v>2121.041262353579</v>
          </cell>
          <cell r="DI24">
            <v>2137.5269862562964</v>
          </cell>
          <cell r="DJ24">
            <v>2154.0127101590133</v>
          </cell>
          <cell r="DK24">
            <v>2170.4984340617302</v>
          </cell>
          <cell r="DL24">
            <v>2186.9841579644476</v>
          </cell>
          <cell r="DM24">
            <v>2203.4698818671645</v>
          </cell>
          <cell r="DN24">
            <v>2220.4514794136712</v>
          </cell>
          <cell r="DO24">
            <v>2237.4330769601779</v>
          </cell>
          <cell r="DP24">
            <v>2254.4146745066846</v>
          </cell>
          <cell r="DQ24">
            <v>2271.3962720531913</v>
          </cell>
          <cell r="DR24">
            <v>2288.377869599698</v>
          </cell>
        </row>
        <row r="25">
          <cell r="D25">
            <v>7874.6469479964744</v>
          </cell>
          <cell r="E25">
            <v>1049.9806000000001</v>
          </cell>
          <cell r="F25">
            <v>6547.1573999999991</v>
          </cell>
          <cell r="G25">
            <v>8551.1027876503722</v>
          </cell>
          <cell r="H25">
            <v>1286.8394261428277</v>
          </cell>
          <cell r="I25">
            <v>7639.2598888670582</v>
          </cell>
          <cell r="J25">
            <v>9185.2398562470789</v>
          </cell>
          <cell r="K25">
            <v>1516.7231014202935</v>
          </cell>
          <cell r="L25">
            <v>8989.7625331668332</v>
          </cell>
          <cell r="M25">
            <v>9776.8768883924276</v>
          </cell>
          <cell r="N25">
            <v>1592.625529724251</v>
          </cell>
          <cell r="O25">
            <v>8677.3249132733708</v>
          </cell>
          <cell r="P25">
            <v>10349.701087481111</v>
          </cell>
          <cell r="Q25">
            <v>1650.8719253650261</v>
          </cell>
          <cell r="R25">
            <v>8332.3514144628462</v>
          </cell>
          <cell r="S25">
            <v>10998.450102973467</v>
          </cell>
          <cell r="T25">
            <v>1680.9882039424779</v>
          </cell>
          <cell r="U25">
            <v>8013.4970400497459</v>
          </cell>
          <cell r="V25">
            <v>11639.185657895727</v>
          </cell>
          <cell r="W25">
            <v>1709.744991203105</v>
          </cell>
          <cell r="X25">
            <v>7696.840557460795</v>
          </cell>
          <cell r="AB25">
            <v>7874.6469479964744</v>
          </cell>
          <cell r="AC25">
            <v>8009.9381159272543</v>
          </cell>
          <cell r="AD25">
            <v>8145.2292838580333</v>
          </cell>
          <cell r="AE25">
            <v>8280.5204517888124</v>
          </cell>
          <cell r="AF25">
            <v>8415.8116197195923</v>
          </cell>
          <cell r="AG25">
            <v>8551.1027876503722</v>
          </cell>
          <cell r="AH25">
            <v>8677.9302013697143</v>
          </cell>
          <cell r="AI25">
            <v>8804.7576150890545</v>
          </cell>
          <cell r="AJ25">
            <v>8931.5850288083966</v>
          </cell>
          <cell r="AK25">
            <v>9058.4124425277387</v>
          </cell>
          <cell r="AL25">
            <v>9185.2398562470789</v>
          </cell>
          <cell r="AM25">
            <v>9303.5672626761498</v>
          </cell>
          <cell r="AN25">
            <v>9421.8946691052188</v>
          </cell>
          <cell r="AO25">
            <v>9540.2220755342878</v>
          </cell>
          <cell r="AP25">
            <v>9658.5494819633586</v>
          </cell>
          <cell r="AQ25">
            <v>9776.8768883924276</v>
          </cell>
          <cell r="AR25">
            <v>9891.441728210164</v>
          </cell>
          <cell r="AS25">
            <v>10006.0065680279</v>
          </cell>
          <cell r="AT25">
            <v>10120.571407845637</v>
          </cell>
          <cell r="AU25">
            <v>10235.136247663375</v>
          </cell>
          <cell r="AV25">
            <v>10349.701087481111</v>
          </cell>
          <cell r="AW25">
            <v>10479.450890579583</v>
          </cell>
          <cell r="AX25">
            <v>10609.200693678053</v>
          </cell>
          <cell r="AY25">
            <v>10738.950496776524</v>
          </cell>
          <cell r="AZ25">
            <v>10868.700299874996</v>
          </cell>
          <cell r="BA25">
            <v>10998.450102973467</v>
          </cell>
          <cell r="BB25">
            <v>11126.597213957921</v>
          </cell>
          <cell r="BC25">
            <v>11254.74432494237</v>
          </cell>
          <cell r="BD25">
            <v>11382.891435926824</v>
          </cell>
          <cell r="BE25">
            <v>11511.038546911275</v>
          </cell>
          <cell r="BF25">
            <v>11639.185657895727</v>
          </cell>
          <cell r="BH25">
            <v>1049.9806000000001</v>
          </cell>
          <cell r="BI25">
            <v>1097.3523652285658</v>
          </cell>
          <cell r="BJ25">
            <v>1144.7241304571312</v>
          </cell>
          <cell r="BK25">
            <v>1192.0958956856966</v>
          </cell>
          <cell r="BL25">
            <v>1239.4676609142623</v>
          </cell>
          <cell r="BM25">
            <v>1286.8394261428277</v>
          </cell>
          <cell r="BN25">
            <v>1332.816161198321</v>
          </cell>
          <cell r="BO25">
            <v>1378.792896253814</v>
          </cell>
          <cell r="BP25">
            <v>1424.7696313093072</v>
          </cell>
          <cell r="BQ25">
            <v>1470.7463663648005</v>
          </cell>
          <cell r="BR25">
            <v>1516.7231014202935</v>
          </cell>
          <cell r="BS25">
            <v>1531.9035870810849</v>
          </cell>
          <cell r="BT25">
            <v>1547.0840727418765</v>
          </cell>
          <cell r="BU25">
            <v>1562.2645584026679</v>
          </cell>
          <cell r="BV25">
            <v>1577.4450440634596</v>
          </cell>
          <cell r="BW25">
            <v>1592.625529724251</v>
          </cell>
          <cell r="BX25">
            <v>1604.2748088524061</v>
          </cell>
          <cell r="BY25">
            <v>1615.9240879805611</v>
          </cell>
          <cell r="BZ25">
            <v>1627.573367108716</v>
          </cell>
          <cell r="CA25">
            <v>1639.2226462368712</v>
          </cell>
          <cell r="CB25">
            <v>1650.8719253650261</v>
          </cell>
          <cell r="CC25">
            <v>1656.8951810805165</v>
          </cell>
          <cell r="CD25">
            <v>1662.918436796007</v>
          </cell>
          <cell r="CE25">
            <v>1668.941692511497</v>
          </cell>
          <cell r="CF25">
            <v>1674.9649482269876</v>
          </cell>
          <cell r="CG25">
            <v>1680.9882039424779</v>
          </cell>
          <cell r="CH25">
            <v>1686.7395613946035</v>
          </cell>
          <cell r="CI25">
            <v>1692.4909188467286</v>
          </cell>
          <cell r="CJ25">
            <v>1698.2422762988542</v>
          </cell>
          <cell r="CK25">
            <v>1703.9936337509796</v>
          </cell>
          <cell r="CL25">
            <v>1709.744991203105</v>
          </cell>
          <cell r="CN25">
            <v>6547.1573999999991</v>
          </cell>
          <cell r="CO25">
            <v>6765.5778977734117</v>
          </cell>
          <cell r="CP25">
            <v>6983.9983955468233</v>
          </cell>
          <cell r="CQ25">
            <v>7202.4188933202349</v>
          </cell>
          <cell r="CR25">
            <v>7420.8393910936475</v>
          </cell>
          <cell r="CS25">
            <v>7639.2598888670582</v>
          </cell>
          <cell r="CT25">
            <v>7909.3604177270136</v>
          </cell>
          <cell r="CU25">
            <v>8179.460946586968</v>
          </cell>
          <cell r="CV25">
            <v>8449.5614754469243</v>
          </cell>
          <cell r="CW25">
            <v>8719.6620043068797</v>
          </cell>
          <cell r="CX25">
            <v>8989.7625331668332</v>
          </cell>
          <cell r="CY25">
            <v>8927.2750091881408</v>
          </cell>
          <cell r="CZ25">
            <v>8864.7874852094483</v>
          </cell>
          <cell r="DA25">
            <v>8802.2999612307558</v>
          </cell>
          <cell r="DB25">
            <v>8739.8124372520633</v>
          </cell>
          <cell r="DC25">
            <v>8677.3249132733708</v>
          </cell>
          <cell r="DD25">
            <v>8608.3302135112663</v>
          </cell>
          <cell r="DE25">
            <v>8539.3355137491599</v>
          </cell>
          <cell r="DF25">
            <v>8470.3408139870553</v>
          </cell>
          <cell r="DG25">
            <v>8401.3461142249507</v>
          </cell>
          <cell r="DH25">
            <v>8332.3514144628462</v>
          </cell>
          <cell r="DI25">
            <v>8268.5805395802272</v>
          </cell>
          <cell r="DJ25">
            <v>8204.8096646976064</v>
          </cell>
          <cell r="DK25">
            <v>8141.0387898149856</v>
          </cell>
          <cell r="DL25">
            <v>8077.2679149323667</v>
          </cell>
          <cell r="DM25">
            <v>8013.4970400497459</v>
          </cell>
          <cell r="DN25">
            <v>7950.1657435319567</v>
          </cell>
          <cell r="DO25">
            <v>7886.8344470141656</v>
          </cell>
          <cell r="DP25">
            <v>7823.5031504963754</v>
          </cell>
          <cell r="DQ25">
            <v>7760.1718539785861</v>
          </cell>
          <cell r="DR25">
            <v>7696.840557460795</v>
          </cell>
        </row>
        <row r="26">
          <cell r="D26">
            <v>4566.5228098484349</v>
          </cell>
          <cell r="E26">
            <v>715.93138385804161</v>
          </cell>
          <cell r="F26">
            <v>5731.3536870512389</v>
          </cell>
          <cell r="G26">
            <v>4658.1328229916226</v>
          </cell>
          <cell r="H26">
            <v>737.02474911079958</v>
          </cell>
          <cell r="I26">
            <v>6094.2838029406403</v>
          </cell>
          <cell r="J26">
            <v>4952.4035752615837</v>
          </cell>
          <cell r="K26">
            <v>745.35265640113994</v>
          </cell>
          <cell r="L26">
            <v>7276.4657703308849</v>
          </cell>
          <cell r="M26">
            <v>5058.9425135239453</v>
          </cell>
          <cell r="N26">
            <v>755.82073682804776</v>
          </cell>
          <cell r="O26">
            <v>7290.217371559047</v>
          </cell>
          <cell r="P26">
            <v>5172.546336857873</v>
          </cell>
          <cell r="Q26">
            <v>760.25745346390192</v>
          </cell>
          <cell r="R26">
            <v>7301.0159740554845</v>
          </cell>
          <cell r="S26">
            <v>5297.6313546308547</v>
          </cell>
          <cell r="T26">
            <v>770.30074971145746</v>
          </cell>
          <cell r="U26">
            <v>7365.3245358450449</v>
          </cell>
          <cell r="V26">
            <v>5427.1420106223013</v>
          </cell>
          <cell r="W26">
            <v>771.89788793666276</v>
          </cell>
          <cell r="X26">
            <v>7431.2296007031109</v>
          </cell>
          <cell r="AB26">
            <v>4566.5228098484349</v>
          </cell>
          <cell r="AC26">
            <v>4584.844812477073</v>
          </cell>
          <cell r="AD26">
            <v>4603.1668151057102</v>
          </cell>
          <cell r="AE26">
            <v>4621.4888177343473</v>
          </cell>
          <cell r="AF26">
            <v>4639.8108203629854</v>
          </cell>
          <cell r="AG26">
            <v>4658.1328229916226</v>
          </cell>
          <cell r="AH26">
            <v>4716.9869734456151</v>
          </cell>
          <cell r="AI26">
            <v>4775.8411238996068</v>
          </cell>
          <cell r="AJ26">
            <v>4834.6952743535994</v>
          </cell>
          <cell r="AK26">
            <v>4893.549424807592</v>
          </cell>
          <cell r="AL26">
            <v>4952.4035752615837</v>
          </cell>
          <cell r="AM26">
            <v>4973.7113629140567</v>
          </cell>
          <cell r="AN26">
            <v>4995.019150566528</v>
          </cell>
          <cell r="AO26">
            <v>5016.326938219001</v>
          </cell>
          <cell r="AP26">
            <v>5037.6347258714732</v>
          </cell>
          <cell r="AQ26">
            <v>5058.9425135239453</v>
          </cell>
          <cell r="AR26">
            <v>5081.663278190731</v>
          </cell>
          <cell r="AS26">
            <v>5104.3840428575168</v>
          </cell>
          <cell r="AT26">
            <v>5127.1048075243016</v>
          </cell>
          <cell r="AU26">
            <v>5149.8255721910882</v>
          </cell>
          <cell r="AV26">
            <v>5172.546336857873</v>
          </cell>
          <cell r="AW26">
            <v>5197.5633404124692</v>
          </cell>
          <cell r="AX26">
            <v>5222.5803439670653</v>
          </cell>
          <cell r="AY26">
            <v>5247.5973475216615</v>
          </cell>
          <cell r="AZ26">
            <v>5272.6143510762586</v>
          </cell>
          <cell r="BA26">
            <v>5297.6313546308547</v>
          </cell>
          <cell r="BB26">
            <v>5323.5334858291444</v>
          </cell>
          <cell r="BC26">
            <v>5349.4356170274332</v>
          </cell>
          <cell r="BD26">
            <v>5375.3377482257229</v>
          </cell>
          <cell r="BE26">
            <v>5401.2398794240125</v>
          </cell>
          <cell r="BF26">
            <v>5427.1420106223013</v>
          </cell>
          <cell r="BH26">
            <v>715.93138385804161</v>
          </cell>
          <cell r="BI26">
            <v>720.15005690859323</v>
          </cell>
          <cell r="BJ26">
            <v>724.36872995914473</v>
          </cell>
          <cell r="BK26">
            <v>728.58740300969635</v>
          </cell>
          <cell r="BL26">
            <v>732.80607606024796</v>
          </cell>
          <cell r="BM26">
            <v>737.02474911079958</v>
          </cell>
          <cell r="BN26">
            <v>738.69033056886769</v>
          </cell>
          <cell r="BO26">
            <v>740.3559120269357</v>
          </cell>
          <cell r="BP26">
            <v>742.02149348500382</v>
          </cell>
          <cell r="BQ26">
            <v>743.68707494307182</v>
          </cell>
          <cell r="BR26">
            <v>745.35265640113994</v>
          </cell>
          <cell r="BS26">
            <v>747.44627248652148</v>
          </cell>
          <cell r="BT26">
            <v>749.53988857190302</v>
          </cell>
          <cell r="BU26">
            <v>751.63350465728467</v>
          </cell>
          <cell r="BV26">
            <v>753.72712074266622</v>
          </cell>
          <cell r="BW26">
            <v>755.82073682804776</v>
          </cell>
          <cell r="BX26">
            <v>756.70808015521857</v>
          </cell>
          <cell r="BY26">
            <v>757.59542348238938</v>
          </cell>
          <cell r="BZ26">
            <v>758.48276680956019</v>
          </cell>
          <cell r="CA26">
            <v>759.37011013673111</v>
          </cell>
          <cell r="CB26">
            <v>760.25745346390192</v>
          </cell>
          <cell r="CC26">
            <v>762.26611271341312</v>
          </cell>
          <cell r="CD26">
            <v>764.27477196292421</v>
          </cell>
          <cell r="CE26">
            <v>766.28343121243529</v>
          </cell>
          <cell r="CF26">
            <v>768.29209046194637</v>
          </cell>
          <cell r="CG26">
            <v>770.30074971145746</v>
          </cell>
          <cell r="CH26">
            <v>770.62017735649852</v>
          </cell>
          <cell r="CI26">
            <v>770.93960500153958</v>
          </cell>
          <cell r="CJ26">
            <v>771.25903264658064</v>
          </cell>
          <cell r="CK26">
            <v>771.5784602916217</v>
          </cell>
          <cell r="CL26">
            <v>771.89788793666276</v>
          </cell>
          <cell r="CN26">
            <v>5731.3536870512389</v>
          </cell>
          <cell r="CO26">
            <v>5803.9397102291196</v>
          </cell>
          <cell r="CP26">
            <v>5876.5257334069993</v>
          </cell>
          <cell r="CQ26">
            <v>5949.1117565848799</v>
          </cell>
          <cell r="CR26">
            <v>6021.6977797627605</v>
          </cell>
          <cell r="CS26">
            <v>6094.2838029406403</v>
          </cell>
          <cell r="CT26">
            <v>6330.7201964186897</v>
          </cell>
          <cell r="CU26">
            <v>6567.1565898967383</v>
          </cell>
          <cell r="CV26">
            <v>6803.5929833747869</v>
          </cell>
          <cell r="CW26">
            <v>7040.0293768528363</v>
          </cell>
          <cell r="CX26">
            <v>7276.4657703308849</v>
          </cell>
          <cell r="CY26">
            <v>7279.2160905765177</v>
          </cell>
          <cell r="CZ26">
            <v>7281.9664108221496</v>
          </cell>
          <cell r="DA26">
            <v>7284.7167310677823</v>
          </cell>
          <cell r="DB26">
            <v>7287.4670513134151</v>
          </cell>
          <cell r="DC26">
            <v>7290.217371559047</v>
          </cell>
          <cell r="DD26">
            <v>7292.3770920583347</v>
          </cell>
          <cell r="DE26">
            <v>7294.5368125576224</v>
          </cell>
          <cell r="DF26">
            <v>7296.6965330569092</v>
          </cell>
          <cell r="DG26">
            <v>7298.8562535561978</v>
          </cell>
          <cell r="DH26">
            <v>7301.0159740554845</v>
          </cell>
          <cell r="DI26">
            <v>7313.8776864133979</v>
          </cell>
          <cell r="DJ26">
            <v>7326.7393987713085</v>
          </cell>
          <cell r="DK26">
            <v>7339.601111129221</v>
          </cell>
          <cell r="DL26">
            <v>7352.4628234871334</v>
          </cell>
          <cell r="DM26">
            <v>7365.3245358450449</v>
          </cell>
          <cell r="DN26">
            <v>7378.5055488166581</v>
          </cell>
          <cell r="DO26">
            <v>7391.6865617882713</v>
          </cell>
          <cell r="DP26">
            <v>7404.8675747598845</v>
          </cell>
          <cell r="DQ26">
            <v>7418.0485877314986</v>
          </cell>
          <cell r="DR26">
            <v>7431.2296007031109</v>
          </cell>
        </row>
        <row r="27">
          <cell r="D27">
            <v>3719.0796167790531</v>
          </cell>
          <cell r="E27">
            <v>1649.4603915338957</v>
          </cell>
          <cell r="F27">
            <v>9684.5174847495</v>
          </cell>
          <cell r="G27">
            <v>4113.4715555938637</v>
          </cell>
          <cell r="H27">
            <v>1655.5053157535876</v>
          </cell>
          <cell r="I27">
            <v>10692.762448949197</v>
          </cell>
          <cell r="J27">
            <v>5709.1483170368274</v>
          </cell>
          <cell r="K27">
            <v>1662.2948787826545</v>
          </cell>
          <cell r="L27">
            <v>11745.734674991687</v>
          </cell>
          <cell r="M27">
            <v>6125.7494671622271</v>
          </cell>
          <cell r="N27">
            <v>1653.1059366455804</v>
          </cell>
          <cell r="O27">
            <v>12061.826376335392</v>
          </cell>
          <cell r="P27">
            <v>6563.0265370148609</v>
          </cell>
          <cell r="Q27">
            <v>1642.8115033837171</v>
          </cell>
          <cell r="R27">
            <v>12383.40816389807</v>
          </cell>
          <cell r="S27">
            <v>7036.13521775564</v>
          </cell>
          <cell r="T27">
            <v>1637.5035502225419</v>
          </cell>
          <cell r="U27">
            <v>12915.036580637166</v>
          </cell>
          <cell r="V27">
            <v>7538.0862548826071</v>
          </cell>
          <cell r="W27">
            <v>1631.5321029162199</v>
          </cell>
          <cell r="X27">
            <v>13475.090216190343</v>
          </cell>
          <cell r="AB27">
            <v>3719.0796167790531</v>
          </cell>
          <cell r="AC27">
            <v>3797.9580045420157</v>
          </cell>
          <cell r="AD27">
            <v>3876.8363923049774</v>
          </cell>
          <cell r="AE27">
            <v>3955.7147800679395</v>
          </cell>
          <cell r="AF27">
            <v>4034.5931678309021</v>
          </cell>
          <cell r="AG27">
            <v>4113.4715555938637</v>
          </cell>
          <cell r="AH27">
            <v>4432.6069078824567</v>
          </cell>
          <cell r="AI27">
            <v>4751.7422601710496</v>
          </cell>
          <cell r="AJ27">
            <v>5070.8776124596416</v>
          </cell>
          <cell r="AK27">
            <v>5390.0129647482354</v>
          </cell>
          <cell r="AL27">
            <v>5709.1483170368274</v>
          </cell>
          <cell r="AM27">
            <v>5792.4685470619079</v>
          </cell>
          <cell r="AN27">
            <v>5875.7887770869875</v>
          </cell>
          <cell r="AO27">
            <v>5959.109007112067</v>
          </cell>
          <cell r="AP27">
            <v>6042.4292371371475</v>
          </cell>
          <cell r="AQ27">
            <v>6125.7494671622271</v>
          </cell>
          <cell r="AR27">
            <v>6213.2048811327541</v>
          </cell>
          <cell r="AS27">
            <v>6300.660295103281</v>
          </cell>
          <cell r="AT27">
            <v>6388.115709073807</v>
          </cell>
          <cell r="AU27">
            <v>6475.5711230443349</v>
          </cell>
          <cell r="AV27">
            <v>6563.0265370148609</v>
          </cell>
          <cell r="AW27">
            <v>6657.6482731630176</v>
          </cell>
          <cell r="AX27">
            <v>6752.2700093111725</v>
          </cell>
          <cell r="AY27">
            <v>6846.8917454593284</v>
          </cell>
          <cell r="AZ27">
            <v>6941.5134816074851</v>
          </cell>
          <cell r="BA27">
            <v>7036.13521775564</v>
          </cell>
          <cell r="BB27">
            <v>7136.5254251810347</v>
          </cell>
          <cell r="BC27">
            <v>7236.9156326064267</v>
          </cell>
          <cell r="BD27">
            <v>7337.3058400318205</v>
          </cell>
          <cell r="BE27">
            <v>7437.6960474572143</v>
          </cell>
          <cell r="BF27">
            <v>7538.0862548826071</v>
          </cell>
          <cell r="BH27">
            <v>1649.4603915338957</v>
          </cell>
          <cell r="BI27">
            <v>1650.6693763778344</v>
          </cell>
          <cell r="BJ27">
            <v>1651.8783612217726</v>
          </cell>
          <cell r="BK27">
            <v>1653.0873460657108</v>
          </cell>
          <cell r="BL27">
            <v>1654.2963309096494</v>
          </cell>
          <cell r="BM27">
            <v>1655.5053157535876</v>
          </cell>
          <cell r="BN27">
            <v>1656.8632283594011</v>
          </cell>
          <cell r="BO27">
            <v>1658.2211409652143</v>
          </cell>
          <cell r="BP27">
            <v>1659.5790535710278</v>
          </cell>
          <cell r="BQ27">
            <v>1660.936966176841</v>
          </cell>
          <cell r="BR27">
            <v>1662.2948787826545</v>
          </cell>
          <cell r="BS27">
            <v>1660.4570903552396</v>
          </cell>
          <cell r="BT27">
            <v>1658.6193019278248</v>
          </cell>
          <cell r="BU27">
            <v>1656.78151350041</v>
          </cell>
          <cell r="BV27">
            <v>1654.9437250729952</v>
          </cell>
          <cell r="BW27">
            <v>1653.1059366455804</v>
          </cell>
          <cell r="BX27">
            <v>1651.0470499932078</v>
          </cell>
          <cell r="BY27">
            <v>1648.9881633408352</v>
          </cell>
          <cell r="BZ27">
            <v>1646.9292766884623</v>
          </cell>
          <cell r="CA27">
            <v>1644.8703900360899</v>
          </cell>
          <cell r="CB27">
            <v>1642.8115033837171</v>
          </cell>
          <cell r="CC27">
            <v>1641.7499127514823</v>
          </cell>
          <cell r="CD27">
            <v>1640.688322119247</v>
          </cell>
          <cell r="CE27">
            <v>1639.626731487012</v>
          </cell>
          <cell r="CF27">
            <v>1638.5651408547772</v>
          </cell>
          <cell r="CG27">
            <v>1637.5035502225419</v>
          </cell>
          <cell r="CH27">
            <v>1636.3092607612778</v>
          </cell>
          <cell r="CI27">
            <v>1635.1149713000132</v>
          </cell>
          <cell r="CJ27">
            <v>1633.9206818387488</v>
          </cell>
          <cell r="CK27">
            <v>1632.7263923774844</v>
          </cell>
          <cell r="CL27">
            <v>1631.5321029162199</v>
          </cell>
          <cell r="CN27">
            <v>9684.5174847495</v>
          </cell>
          <cell r="CO27">
            <v>9886.1664775894387</v>
          </cell>
          <cell r="CP27">
            <v>10087.815470429377</v>
          </cell>
          <cell r="CQ27">
            <v>10289.464463269318</v>
          </cell>
          <cell r="CR27">
            <v>10491.113456109259</v>
          </cell>
          <cell r="CS27">
            <v>10692.762448949197</v>
          </cell>
          <cell r="CT27">
            <v>10903.356894157696</v>
          </cell>
          <cell r="CU27">
            <v>11113.951339366195</v>
          </cell>
          <cell r="CV27">
            <v>11324.54578457469</v>
          </cell>
          <cell r="CW27">
            <v>11535.14022978319</v>
          </cell>
          <cell r="CX27">
            <v>11745.734674991687</v>
          </cell>
          <cell r="CY27">
            <v>11808.953015260429</v>
          </cell>
          <cell r="CZ27">
            <v>11872.171355529168</v>
          </cell>
          <cell r="DA27">
            <v>11935.38969579791</v>
          </cell>
          <cell r="DB27">
            <v>11998.608036066651</v>
          </cell>
          <cell r="DC27">
            <v>12061.826376335392</v>
          </cell>
          <cell r="DD27">
            <v>12126.142733847926</v>
          </cell>
          <cell r="DE27">
            <v>12190.459091360462</v>
          </cell>
          <cell r="DF27">
            <v>12254.775448872999</v>
          </cell>
          <cell r="DG27">
            <v>12319.091806385535</v>
          </cell>
          <cell r="DH27">
            <v>12383.40816389807</v>
          </cell>
          <cell r="DI27">
            <v>12489.733847245891</v>
          </cell>
          <cell r="DJ27">
            <v>12596.059530593709</v>
          </cell>
          <cell r="DK27">
            <v>12702.385213941528</v>
          </cell>
          <cell r="DL27">
            <v>12808.710897289347</v>
          </cell>
          <cell r="DM27">
            <v>12915.036580637166</v>
          </cell>
          <cell r="DN27">
            <v>13027.047307747804</v>
          </cell>
          <cell r="DO27">
            <v>13139.058034858437</v>
          </cell>
          <cell r="DP27">
            <v>13251.068761969073</v>
          </cell>
          <cell r="DQ27">
            <v>13363.07948907971</v>
          </cell>
          <cell r="DR27">
            <v>13475.090216190343</v>
          </cell>
        </row>
        <row r="28">
          <cell r="D28">
            <v>1679.60863188492</v>
          </cell>
          <cell r="E28">
            <v>998.5</v>
          </cell>
          <cell r="F28">
            <v>3811.25</v>
          </cell>
          <cell r="G28">
            <v>1728.5884380753901</v>
          </cell>
          <cell r="H28">
            <v>1008.6565420560748</v>
          </cell>
          <cell r="I28">
            <v>4136.6346931033713</v>
          </cell>
          <cell r="J28">
            <v>1778.4502189559148</v>
          </cell>
          <cell r="K28">
            <v>1019.5406796381048</v>
          </cell>
          <cell r="L28">
            <v>4478.7047321853397</v>
          </cell>
          <cell r="M28">
            <v>1830.1868711085731</v>
          </cell>
          <cell r="N28">
            <v>1020.0417311751791</v>
          </cell>
          <cell r="O28">
            <v>4598.9041732527639</v>
          </cell>
          <cell r="P28">
            <v>1882.9085776212125</v>
          </cell>
          <cell r="Q28">
            <v>1022.1533942840873</v>
          </cell>
          <cell r="R28">
            <v>4720.4078895364037</v>
          </cell>
          <cell r="S28">
            <v>1944.0703123989192</v>
          </cell>
          <cell r="T28">
            <v>1023.8135856457045</v>
          </cell>
          <cell r="U28">
            <v>4903.0770135137891</v>
          </cell>
          <cell r="V28">
            <v>2007.7160094899241</v>
          </cell>
          <cell r="W28">
            <v>1027.5945867308062</v>
          </cell>
          <cell r="X28">
            <v>5094.060407457242</v>
          </cell>
          <cell r="AB28">
            <v>1679.60863188492</v>
          </cell>
          <cell r="AC28">
            <v>1689.4045931230139</v>
          </cell>
          <cell r="AD28">
            <v>1699.2005543611081</v>
          </cell>
          <cell r="AE28">
            <v>1708.996515599202</v>
          </cell>
          <cell r="AF28">
            <v>1718.7924768372961</v>
          </cell>
          <cell r="AG28">
            <v>1728.5884380753901</v>
          </cell>
          <cell r="AH28">
            <v>1738.5607942514951</v>
          </cell>
          <cell r="AI28">
            <v>1748.5331504276</v>
          </cell>
          <cell r="AJ28">
            <v>1758.5055066037048</v>
          </cell>
          <cell r="AK28">
            <v>1768.47786277981</v>
          </cell>
          <cell r="AL28">
            <v>1778.4502189559148</v>
          </cell>
          <cell r="AM28">
            <v>1788.7975493864465</v>
          </cell>
          <cell r="AN28">
            <v>1799.1448798169781</v>
          </cell>
          <cell r="AO28">
            <v>1809.4922102475098</v>
          </cell>
          <cell r="AP28">
            <v>1819.8395406780414</v>
          </cell>
          <cell r="AQ28">
            <v>1830.1868711085731</v>
          </cell>
          <cell r="AR28">
            <v>1840.7312124111011</v>
          </cell>
          <cell r="AS28">
            <v>1851.2755537136288</v>
          </cell>
          <cell r="AT28">
            <v>1861.8198950161568</v>
          </cell>
          <cell r="AU28">
            <v>1872.3642363186848</v>
          </cell>
          <cell r="AV28">
            <v>1882.9085776212125</v>
          </cell>
          <cell r="AW28">
            <v>1895.1409245767541</v>
          </cell>
          <cell r="AX28">
            <v>1907.3732715322951</v>
          </cell>
          <cell r="AY28">
            <v>1919.6056184878366</v>
          </cell>
          <cell r="AZ28">
            <v>1931.8379654433779</v>
          </cell>
          <cell r="BA28">
            <v>1944.0703123989192</v>
          </cell>
          <cell r="BB28">
            <v>1956.7994518171201</v>
          </cell>
          <cell r="BC28">
            <v>1969.5285912353211</v>
          </cell>
          <cell r="BD28">
            <v>1982.257730653522</v>
          </cell>
          <cell r="BE28">
            <v>1994.9868700717232</v>
          </cell>
          <cell r="BF28">
            <v>2007.7160094899241</v>
          </cell>
          <cell r="BH28">
            <v>998.5</v>
          </cell>
          <cell r="BI28">
            <v>1000.531308411215</v>
          </cell>
          <cell r="BJ28">
            <v>1002.56261682243</v>
          </cell>
          <cell r="BK28">
            <v>1004.593925233645</v>
          </cell>
          <cell r="BL28">
            <v>1006.6252336448599</v>
          </cell>
          <cell r="BM28">
            <v>1008.6565420560748</v>
          </cell>
          <cell r="BN28">
            <v>1010.8333695724808</v>
          </cell>
          <cell r="BO28">
            <v>1013.0101970888868</v>
          </cell>
          <cell r="BP28">
            <v>1015.1870246052928</v>
          </cell>
          <cell r="BQ28">
            <v>1017.3638521216989</v>
          </cell>
          <cell r="BR28">
            <v>1019.5406796381048</v>
          </cell>
          <cell r="BS28">
            <v>1019.6408899455197</v>
          </cell>
          <cell r="BT28">
            <v>1019.7411002529345</v>
          </cell>
          <cell r="BU28">
            <v>1019.8413105603493</v>
          </cell>
          <cell r="BV28">
            <v>1019.9415208677642</v>
          </cell>
          <cell r="BW28">
            <v>1020.0417311751791</v>
          </cell>
          <cell r="BX28">
            <v>1020.4640637969608</v>
          </cell>
          <cell r="BY28">
            <v>1020.8863964187424</v>
          </cell>
          <cell r="BZ28">
            <v>1021.308729040524</v>
          </cell>
          <cell r="CA28">
            <v>1021.7310616623057</v>
          </cell>
          <cell r="CB28">
            <v>1022.1533942840873</v>
          </cell>
          <cell r="CC28">
            <v>1022.4854325564108</v>
          </cell>
          <cell r="CD28">
            <v>1022.8174708287343</v>
          </cell>
          <cell r="CE28">
            <v>1023.1495091010577</v>
          </cell>
          <cell r="CF28">
            <v>1023.4815473733812</v>
          </cell>
          <cell r="CG28">
            <v>1023.8135856457045</v>
          </cell>
          <cell r="CH28">
            <v>1024.569785862725</v>
          </cell>
          <cell r="CI28">
            <v>1025.3259860797452</v>
          </cell>
          <cell r="CJ28">
            <v>1026.0821862967655</v>
          </cell>
          <cell r="CK28">
            <v>1026.838386513786</v>
          </cell>
          <cell r="CL28">
            <v>1027.5945867308062</v>
          </cell>
          <cell r="CN28">
            <v>3811.25</v>
          </cell>
          <cell r="CO28">
            <v>3876.3269386206744</v>
          </cell>
          <cell r="CP28">
            <v>3941.4038772413487</v>
          </cell>
          <cell r="CQ28">
            <v>4006.4808158620226</v>
          </cell>
          <cell r="CR28">
            <v>4071.5577544826974</v>
          </cell>
          <cell r="CS28">
            <v>4136.6346931033713</v>
          </cell>
          <cell r="CT28">
            <v>4205.0487009197659</v>
          </cell>
          <cell r="CU28">
            <v>4273.4627087361587</v>
          </cell>
          <cell r="CV28">
            <v>4341.8767165525524</v>
          </cell>
          <cell r="CW28">
            <v>4410.290724368946</v>
          </cell>
          <cell r="CX28">
            <v>4478.7047321853397</v>
          </cell>
          <cell r="CY28">
            <v>4502.7446203988247</v>
          </cell>
          <cell r="CZ28">
            <v>4526.7845086123089</v>
          </cell>
          <cell r="DA28">
            <v>4550.8243968257939</v>
          </cell>
          <cell r="DB28">
            <v>4574.8642850392789</v>
          </cell>
          <cell r="DC28">
            <v>4598.9041732527639</v>
          </cell>
          <cell r="DD28">
            <v>4623.2049165094923</v>
          </cell>
          <cell r="DE28">
            <v>4647.5056597662197</v>
          </cell>
          <cell r="DF28">
            <v>4671.806403022948</v>
          </cell>
          <cell r="DG28">
            <v>4696.1071462796763</v>
          </cell>
          <cell r="DH28">
            <v>4720.4078895364037</v>
          </cell>
          <cell r="DI28">
            <v>4756.9417143318806</v>
          </cell>
          <cell r="DJ28">
            <v>4793.4755391273575</v>
          </cell>
          <cell r="DK28">
            <v>4830.0093639228353</v>
          </cell>
          <cell r="DL28">
            <v>4866.5431887183122</v>
          </cell>
          <cell r="DM28">
            <v>4903.0770135137891</v>
          </cell>
          <cell r="DN28">
            <v>4941.2736923024795</v>
          </cell>
          <cell r="DO28">
            <v>4979.4703710911708</v>
          </cell>
          <cell r="DP28">
            <v>5017.6670498798612</v>
          </cell>
          <cell r="DQ28">
            <v>5055.8637286685516</v>
          </cell>
          <cell r="DR28">
            <v>5094.060407457242</v>
          </cell>
        </row>
        <row r="29">
          <cell r="D29">
            <v>577.84519994135042</v>
          </cell>
          <cell r="E29">
            <v>488</v>
          </cell>
          <cell r="F29">
            <v>2764.5</v>
          </cell>
          <cell r="G29">
            <v>589.40230161947932</v>
          </cell>
          <cell r="H29">
            <v>487.81230590062108</v>
          </cell>
          <cell r="I29">
            <v>3001.8440553848604</v>
          </cell>
          <cell r="J29">
            <v>603.99771742066946</v>
          </cell>
          <cell r="K29">
            <v>485.52639271470792</v>
          </cell>
          <cell r="L29">
            <v>3248.4524504221126</v>
          </cell>
          <cell r="M29">
            <v>623.16205303397692</v>
          </cell>
          <cell r="N29">
            <v>481.09032190246677</v>
          </cell>
          <cell r="O29">
            <v>3338.6686764823871</v>
          </cell>
          <cell r="P29">
            <v>645.60670328952313</v>
          </cell>
          <cell r="Q29">
            <v>472.40902207661543</v>
          </cell>
          <cell r="R29">
            <v>3429.8766839111831</v>
          </cell>
          <cell r="S29">
            <v>658.95147990939756</v>
          </cell>
          <cell r="T29">
            <v>471.04378420504821</v>
          </cell>
          <cell r="U29">
            <v>3569.0643693155989</v>
          </cell>
          <cell r="V29">
            <v>672.52052692631901</v>
          </cell>
          <cell r="W29">
            <v>468.83938159034653</v>
          </cell>
          <cell r="X29">
            <v>3715.436139779652</v>
          </cell>
          <cell r="AB29">
            <v>577.84519994135042</v>
          </cell>
          <cell r="AC29">
            <v>580.15662027697624</v>
          </cell>
          <cell r="AD29">
            <v>582.46804061260195</v>
          </cell>
          <cell r="AE29">
            <v>584.77946094822778</v>
          </cell>
          <cell r="AF29">
            <v>587.09088128385361</v>
          </cell>
          <cell r="AG29">
            <v>589.40230161947932</v>
          </cell>
          <cell r="AH29">
            <v>592.32138477971739</v>
          </cell>
          <cell r="AI29">
            <v>595.24046793995535</v>
          </cell>
          <cell r="AJ29">
            <v>598.15955110019343</v>
          </cell>
          <cell r="AK29">
            <v>601.0786342604315</v>
          </cell>
          <cell r="AL29">
            <v>603.99771742066946</v>
          </cell>
          <cell r="AM29">
            <v>607.83058454333093</v>
          </cell>
          <cell r="AN29">
            <v>611.6634516659924</v>
          </cell>
          <cell r="AO29">
            <v>615.49631878865398</v>
          </cell>
          <cell r="AP29">
            <v>619.32918591131545</v>
          </cell>
          <cell r="AQ29">
            <v>623.16205303397692</v>
          </cell>
          <cell r="AR29">
            <v>627.65098308508618</v>
          </cell>
          <cell r="AS29">
            <v>632.13991313619545</v>
          </cell>
          <cell r="AT29">
            <v>636.62884318730471</v>
          </cell>
          <cell r="AU29">
            <v>641.11777323841386</v>
          </cell>
          <cell r="AV29">
            <v>645.60670328952313</v>
          </cell>
          <cell r="AW29">
            <v>648.27565861349808</v>
          </cell>
          <cell r="AX29">
            <v>650.94461393747292</v>
          </cell>
          <cell r="AY29">
            <v>653.61356926144776</v>
          </cell>
          <cell r="AZ29">
            <v>656.28252458542272</v>
          </cell>
          <cell r="BA29">
            <v>658.95147990939756</v>
          </cell>
          <cell r="BB29">
            <v>661.66528931278185</v>
          </cell>
          <cell r="BC29">
            <v>664.37909871616614</v>
          </cell>
          <cell r="BD29">
            <v>667.09290811955043</v>
          </cell>
          <cell r="BE29">
            <v>669.80671752293483</v>
          </cell>
          <cell r="BF29">
            <v>672.52052692631901</v>
          </cell>
          <cell r="BH29">
            <v>488</v>
          </cell>
          <cell r="BI29">
            <v>487.96246118012425</v>
          </cell>
          <cell r="BJ29">
            <v>487.92492236024844</v>
          </cell>
          <cell r="BK29">
            <v>487.88738354037264</v>
          </cell>
          <cell r="BL29">
            <v>487.84984472049689</v>
          </cell>
          <cell r="BM29">
            <v>487.81230590062108</v>
          </cell>
          <cell r="BN29">
            <v>487.35512326343849</v>
          </cell>
          <cell r="BO29">
            <v>486.89794062625583</v>
          </cell>
          <cell r="BP29">
            <v>486.44075798907318</v>
          </cell>
          <cell r="BQ29">
            <v>485.98357535189058</v>
          </cell>
          <cell r="BR29">
            <v>485.52639271470792</v>
          </cell>
          <cell r="BS29">
            <v>484.63917855225975</v>
          </cell>
          <cell r="BT29">
            <v>483.75196438981146</v>
          </cell>
          <cell r="BU29">
            <v>482.86475022736323</v>
          </cell>
          <cell r="BV29">
            <v>481.97753606491506</v>
          </cell>
          <cell r="BW29">
            <v>481.09032190246677</v>
          </cell>
          <cell r="BX29">
            <v>479.35406193729654</v>
          </cell>
          <cell r="BY29">
            <v>477.61780197212624</v>
          </cell>
          <cell r="BZ29">
            <v>475.88154200695595</v>
          </cell>
          <cell r="CA29">
            <v>474.14528204178578</v>
          </cell>
          <cell r="CB29">
            <v>472.40902207661543</v>
          </cell>
          <cell r="CC29">
            <v>472.13597450230202</v>
          </cell>
          <cell r="CD29">
            <v>471.8629269279885</v>
          </cell>
          <cell r="CE29">
            <v>471.58987935367509</v>
          </cell>
          <cell r="CF29">
            <v>471.31683177936168</v>
          </cell>
          <cell r="CG29">
            <v>471.04378420504821</v>
          </cell>
          <cell r="CH29">
            <v>470.60290368210792</v>
          </cell>
          <cell r="CI29">
            <v>470.16202315916752</v>
          </cell>
          <cell r="CJ29">
            <v>469.72114263622723</v>
          </cell>
          <cell r="CK29">
            <v>469.28026211328688</v>
          </cell>
          <cell r="CL29">
            <v>468.83938159034653</v>
          </cell>
          <cell r="CN29">
            <v>2764.5</v>
          </cell>
          <cell r="CO29">
            <v>2811.9688110769721</v>
          </cell>
          <cell r="CP29">
            <v>2859.4376221539442</v>
          </cell>
          <cell r="CQ29">
            <v>2906.9064332309163</v>
          </cell>
          <cell r="CR29">
            <v>2954.3752443078884</v>
          </cell>
          <cell r="CS29">
            <v>3001.8440553848604</v>
          </cell>
          <cell r="CT29">
            <v>3051.1657343923107</v>
          </cell>
          <cell r="CU29">
            <v>3100.4874133997614</v>
          </cell>
          <cell r="CV29">
            <v>3149.8090924072117</v>
          </cell>
          <cell r="CW29">
            <v>3199.1307714146624</v>
          </cell>
          <cell r="CX29">
            <v>3248.4524504221126</v>
          </cell>
          <cell r="CY29">
            <v>3266.4956956341675</v>
          </cell>
          <cell r="CZ29">
            <v>3284.5389408462224</v>
          </cell>
          <cell r="DA29">
            <v>3302.5821860582773</v>
          </cell>
          <cell r="DB29">
            <v>3320.6254312703322</v>
          </cell>
          <cell r="DC29">
            <v>3338.6686764823871</v>
          </cell>
          <cell r="DD29">
            <v>3356.9102779681466</v>
          </cell>
          <cell r="DE29">
            <v>3375.1518794539056</v>
          </cell>
          <cell r="DF29">
            <v>3393.3934809396651</v>
          </cell>
          <cell r="DG29">
            <v>3411.6350824254241</v>
          </cell>
          <cell r="DH29">
            <v>3429.8766839111831</v>
          </cell>
          <cell r="DI29">
            <v>3457.7142209920667</v>
          </cell>
          <cell r="DJ29">
            <v>3485.5517580729497</v>
          </cell>
          <cell r="DK29">
            <v>3513.3892951538328</v>
          </cell>
          <cell r="DL29">
            <v>3541.2268322347163</v>
          </cell>
          <cell r="DM29">
            <v>3569.0643693155989</v>
          </cell>
          <cell r="DN29">
            <v>3598.3387234084098</v>
          </cell>
          <cell r="DO29">
            <v>3627.6130775012198</v>
          </cell>
          <cell r="DP29">
            <v>3656.8874315940307</v>
          </cell>
          <cell r="DQ29">
            <v>3686.1617856868415</v>
          </cell>
          <cell r="DR29">
            <v>3715.436139779652</v>
          </cell>
        </row>
        <row r="30">
          <cell r="D30">
            <v>6100.625</v>
          </cell>
          <cell r="E30">
            <v>1087.5</v>
          </cell>
          <cell r="F30">
            <v>2489.6999999999998</v>
          </cell>
          <cell r="G30">
            <v>6386.3365124255852</v>
          </cell>
          <cell r="H30">
            <v>1127.1206883764876</v>
          </cell>
          <cell r="I30">
            <v>2535.1262552310636</v>
          </cell>
          <cell r="J30">
            <v>6663.5195469261325</v>
          </cell>
          <cell r="K30">
            <v>1165.3929090906431</v>
          </cell>
          <cell r="L30">
            <v>2571.0878508424703</v>
          </cell>
          <cell r="M30">
            <v>6927.1168850658114</v>
          </cell>
          <cell r="N30">
            <v>1139.2020131189838</v>
          </cell>
          <cell r="O30">
            <v>2465.7252724260702</v>
          </cell>
          <cell r="P30">
            <v>7177.3428080425729</v>
          </cell>
          <cell r="Q30">
            <v>1107.8917792579975</v>
          </cell>
          <cell r="R30">
            <v>2353.3057015607869</v>
          </cell>
          <cell r="S30">
            <v>7486.255184902464</v>
          </cell>
          <cell r="T30">
            <v>1107.1350951699726</v>
          </cell>
          <cell r="U30">
            <v>2270.9551676200144</v>
          </cell>
          <cell r="V30">
            <v>7797.8095169980625</v>
          </cell>
          <cell r="W30">
            <v>1105.6207970307562</v>
          </cell>
          <cell r="X30">
            <v>2185.5576848438295</v>
          </cell>
          <cell r="AB30">
            <v>6100.625</v>
          </cell>
          <cell r="AC30">
            <v>6157.7673024851174</v>
          </cell>
          <cell r="AD30">
            <v>6214.9096049702348</v>
          </cell>
          <cell r="AE30">
            <v>6272.0519074553504</v>
          </cell>
          <cell r="AF30">
            <v>6329.1942099404687</v>
          </cell>
          <cell r="AG30">
            <v>6386.3365124255852</v>
          </cell>
          <cell r="AH30">
            <v>6441.773119325695</v>
          </cell>
          <cell r="AI30">
            <v>6497.2097262258039</v>
          </cell>
          <cell r="AJ30">
            <v>6552.6463331259138</v>
          </cell>
          <cell r="AK30">
            <v>6608.0829400260236</v>
          </cell>
          <cell r="AL30">
            <v>6663.5195469261325</v>
          </cell>
          <cell r="AM30">
            <v>6716.2390145540685</v>
          </cell>
          <cell r="AN30">
            <v>6768.9584821820044</v>
          </cell>
          <cell r="AO30">
            <v>6821.6779498099404</v>
          </cell>
          <cell r="AP30">
            <v>6874.3974174378754</v>
          </cell>
          <cell r="AQ30">
            <v>6927.1168850658114</v>
          </cell>
          <cell r="AR30">
            <v>6977.1620696611635</v>
          </cell>
          <cell r="AS30">
            <v>7027.2072542565165</v>
          </cell>
          <cell r="AT30">
            <v>7077.2524388518677</v>
          </cell>
          <cell r="AU30">
            <v>7127.2976234472208</v>
          </cell>
          <cell r="AV30">
            <v>7177.3428080425729</v>
          </cell>
          <cell r="AW30">
            <v>7239.1252834145516</v>
          </cell>
          <cell r="AX30">
            <v>7300.9077587865286</v>
          </cell>
          <cell r="AY30">
            <v>7362.6902341585082</v>
          </cell>
          <cell r="AZ30">
            <v>7424.4727095304861</v>
          </cell>
          <cell r="BA30">
            <v>7486.255184902464</v>
          </cell>
          <cell r="BB30">
            <v>7548.5660513215844</v>
          </cell>
          <cell r="BC30">
            <v>7610.8769177407039</v>
          </cell>
          <cell r="BD30">
            <v>7673.1877841598234</v>
          </cell>
          <cell r="BE30">
            <v>7735.4986505789439</v>
          </cell>
          <cell r="BF30">
            <v>7797.8095169980625</v>
          </cell>
          <cell r="BH30">
            <v>1087.5</v>
          </cell>
          <cell r="BI30">
            <v>1095.4241376752975</v>
          </cell>
          <cell r="BJ30">
            <v>1103.348275350595</v>
          </cell>
          <cell r="BK30">
            <v>1111.2724130258925</v>
          </cell>
          <cell r="BL30">
            <v>1119.1965507011901</v>
          </cell>
          <cell r="BM30">
            <v>1127.1206883764876</v>
          </cell>
          <cell r="BN30">
            <v>1134.7751325193187</v>
          </cell>
          <cell r="BO30">
            <v>1142.4295766621499</v>
          </cell>
          <cell r="BP30">
            <v>1150.0840208049808</v>
          </cell>
          <cell r="BQ30">
            <v>1157.7384649478122</v>
          </cell>
          <cell r="BR30">
            <v>1165.3929090906431</v>
          </cell>
          <cell r="BS30">
            <v>1160.1547298963114</v>
          </cell>
          <cell r="BT30">
            <v>1154.9165507019793</v>
          </cell>
          <cell r="BU30">
            <v>1149.6783715076476</v>
          </cell>
          <cell r="BV30">
            <v>1144.4401923133157</v>
          </cell>
          <cell r="BW30">
            <v>1139.2020131189838</v>
          </cell>
          <cell r="BX30">
            <v>1132.9399663467866</v>
          </cell>
          <cell r="BY30">
            <v>1126.6779195745894</v>
          </cell>
          <cell r="BZ30">
            <v>1120.4158728023922</v>
          </cell>
          <cell r="CA30">
            <v>1114.153826030195</v>
          </cell>
          <cell r="CB30">
            <v>1107.8917792579975</v>
          </cell>
          <cell r="CC30">
            <v>1107.7404424403926</v>
          </cell>
          <cell r="CD30">
            <v>1107.5891056227877</v>
          </cell>
          <cell r="CE30">
            <v>1107.4377688051825</v>
          </cell>
          <cell r="CF30">
            <v>1107.2864319875775</v>
          </cell>
          <cell r="CG30">
            <v>1107.1350951699726</v>
          </cell>
          <cell r="CH30">
            <v>1106.8322355421294</v>
          </cell>
          <cell r="CI30">
            <v>1106.529375914286</v>
          </cell>
          <cell r="CJ30">
            <v>1106.2265162864428</v>
          </cell>
          <cell r="CK30">
            <v>1105.9236566585996</v>
          </cell>
          <cell r="CL30">
            <v>1105.6207970307562</v>
          </cell>
          <cell r="CN30">
            <v>2489.6999999999998</v>
          </cell>
          <cell r="CO30">
            <v>2498.7852510462126</v>
          </cell>
          <cell r="CP30">
            <v>2507.8705020924253</v>
          </cell>
          <cell r="CQ30">
            <v>2516.9557531386381</v>
          </cell>
          <cell r="CR30">
            <v>2526.0410041848509</v>
          </cell>
          <cell r="CS30">
            <v>2535.1262552310636</v>
          </cell>
          <cell r="CT30">
            <v>2542.318574353345</v>
          </cell>
          <cell r="CU30">
            <v>2549.5108934756263</v>
          </cell>
          <cell r="CV30">
            <v>2556.7032125979076</v>
          </cell>
          <cell r="CW30">
            <v>2563.895531720189</v>
          </cell>
          <cell r="CX30">
            <v>2571.0878508424703</v>
          </cell>
          <cell r="CY30">
            <v>2550.0153351591903</v>
          </cell>
          <cell r="CZ30">
            <v>2528.9428194759103</v>
          </cell>
          <cell r="DA30">
            <v>2507.8703037926302</v>
          </cell>
          <cell r="DB30">
            <v>2486.7977881093502</v>
          </cell>
          <cell r="DC30">
            <v>2465.7252724260702</v>
          </cell>
          <cell r="DD30">
            <v>2443.2413582530135</v>
          </cell>
          <cell r="DE30">
            <v>2420.7574440799572</v>
          </cell>
          <cell r="DF30">
            <v>2398.2735299069004</v>
          </cell>
          <cell r="DG30">
            <v>2375.7896157338437</v>
          </cell>
          <cell r="DH30">
            <v>2353.3057015607869</v>
          </cell>
          <cell r="DI30">
            <v>2336.8355947726322</v>
          </cell>
          <cell r="DJ30">
            <v>2320.365487984478</v>
          </cell>
          <cell r="DK30">
            <v>2303.8953811963233</v>
          </cell>
          <cell r="DL30">
            <v>2287.4252744081691</v>
          </cell>
          <cell r="DM30">
            <v>2270.9551676200144</v>
          </cell>
          <cell r="DN30">
            <v>2253.8756710647776</v>
          </cell>
          <cell r="DO30">
            <v>2236.7961745095404</v>
          </cell>
          <cell r="DP30">
            <v>2219.7166779543036</v>
          </cell>
          <cell r="DQ30">
            <v>2202.6371813990663</v>
          </cell>
          <cell r="DR30">
            <v>2185.5576848438295</v>
          </cell>
        </row>
        <row r="31">
          <cell r="D31">
            <v>5227.25</v>
          </cell>
          <cell r="E31">
            <v>64</v>
          </cell>
          <cell r="F31">
            <v>2636.5</v>
          </cell>
          <cell r="G31">
            <v>6021.3260639569935</v>
          </cell>
          <cell r="H31">
            <v>108.87012987012987</v>
          </cell>
          <cell r="I31">
            <v>2986.4438599864684</v>
          </cell>
          <cell r="J31">
            <v>6922.8236224298344</v>
          </cell>
          <cell r="K31">
            <v>162.9556952008565</v>
          </cell>
          <cell r="L31">
            <v>3349.3206718108931</v>
          </cell>
          <cell r="M31">
            <v>7897.0514143041746</v>
          </cell>
          <cell r="N31">
            <v>191.4277489708181</v>
          </cell>
          <cell r="O31">
            <v>3499.7210607150982</v>
          </cell>
          <cell r="P31">
            <v>8974.6393671071382</v>
          </cell>
          <cell r="Q31">
            <v>218.01249205382203</v>
          </cell>
          <cell r="R31">
            <v>3658.1525353466377</v>
          </cell>
          <cell r="S31">
            <v>9997.215536305368</v>
          </cell>
          <cell r="T31">
            <v>249.43883541923935</v>
          </cell>
          <cell r="U31">
            <v>3928.050139316158</v>
          </cell>
          <cell r="V31">
            <v>11112.279901241222</v>
          </cell>
          <cell r="W31">
            <v>285.30651603226801</v>
          </cell>
          <cell r="X31">
            <v>4230.8098687588435</v>
          </cell>
          <cell r="AB31">
            <v>5227.25</v>
          </cell>
          <cell r="AC31">
            <v>5386.0652127913991</v>
          </cell>
          <cell r="AD31">
            <v>5544.8804255827972</v>
          </cell>
          <cell r="AE31">
            <v>5703.6956383741963</v>
          </cell>
          <cell r="AF31">
            <v>5862.5108511655944</v>
          </cell>
          <cell r="AG31">
            <v>6021.3260639569935</v>
          </cell>
          <cell r="AH31">
            <v>6201.625575651562</v>
          </cell>
          <cell r="AI31">
            <v>6381.9250873461297</v>
          </cell>
          <cell r="AJ31">
            <v>6562.2245990406973</v>
          </cell>
          <cell r="AK31">
            <v>6742.5241107352667</v>
          </cell>
          <cell r="AL31">
            <v>6922.8236224298344</v>
          </cell>
          <cell r="AM31">
            <v>7117.6691808047026</v>
          </cell>
          <cell r="AN31">
            <v>7312.5147391795708</v>
          </cell>
          <cell r="AO31">
            <v>7507.3602975544381</v>
          </cell>
          <cell r="AP31">
            <v>7702.2058559293073</v>
          </cell>
          <cell r="AQ31">
            <v>7897.0514143041746</v>
          </cell>
          <cell r="AR31">
            <v>8112.5690048647675</v>
          </cell>
          <cell r="AS31">
            <v>8328.0865954253604</v>
          </cell>
          <cell r="AT31">
            <v>8543.6041859859524</v>
          </cell>
          <cell r="AU31">
            <v>8759.1217765465462</v>
          </cell>
          <cell r="AV31">
            <v>8974.6393671071382</v>
          </cell>
          <cell r="AW31">
            <v>9179.1546009467838</v>
          </cell>
          <cell r="AX31">
            <v>9383.6698347864294</v>
          </cell>
          <cell r="AY31">
            <v>9588.1850686260768</v>
          </cell>
          <cell r="AZ31">
            <v>9792.7003024657224</v>
          </cell>
          <cell r="BA31">
            <v>9997.215536305368</v>
          </cell>
          <cell r="BB31">
            <v>10220.22840929254</v>
          </cell>
          <cell r="BC31">
            <v>10443.241282279709</v>
          </cell>
          <cell r="BD31">
            <v>10666.254155266881</v>
          </cell>
          <cell r="BE31">
            <v>10889.267028254051</v>
          </cell>
          <cell r="BF31">
            <v>11112.279901241222</v>
          </cell>
          <cell r="BH31">
            <v>64</v>
          </cell>
          <cell r="BI31">
            <v>72.974025974025977</v>
          </cell>
          <cell r="BJ31">
            <v>81.948051948051955</v>
          </cell>
          <cell r="BK31">
            <v>90.922077922077932</v>
          </cell>
          <cell r="BL31">
            <v>99.896103896103895</v>
          </cell>
          <cell r="BM31">
            <v>108.87012987012987</v>
          </cell>
          <cell r="BN31">
            <v>119.6872429362752</v>
          </cell>
          <cell r="BO31">
            <v>130.50435600242054</v>
          </cell>
          <cell r="BP31">
            <v>141.32146906856585</v>
          </cell>
          <cell r="BQ31">
            <v>152.13858213471116</v>
          </cell>
          <cell r="BR31">
            <v>162.9556952008565</v>
          </cell>
          <cell r="BS31">
            <v>168.65010595484881</v>
          </cell>
          <cell r="BT31">
            <v>174.34451670884113</v>
          </cell>
          <cell r="BU31">
            <v>180.03892746283344</v>
          </cell>
          <cell r="BV31">
            <v>185.73333821682579</v>
          </cell>
          <cell r="BW31">
            <v>191.4277489708181</v>
          </cell>
          <cell r="BX31">
            <v>196.7446975874189</v>
          </cell>
          <cell r="BY31">
            <v>202.06164620401967</v>
          </cell>
          <cell r="BZ31">
            <v>207.37859482062044</v>
          </cell>
          <cell r="CA31">
            <v>212.69554343722126</v>
          </cell>
          <cell r="CB31">
            <v>218.01249205382203</v>
          </cell>
          <cell r="CC31">
            <v>224.29776072690552</v>
          </cell>
          <cell r="CD31">
            <v>230.58302939998896</v>
          </cell>
          <cell r="CE31">
            <v>236.86829807307242</v>
          </cell>
          <cell r="CF31">
            <v>243.15356674615592</v>
          </cell>
          <cell r="CG31">
            <v>249.43883541923935</v>
          </cell>
          <cell r="CH31">
            <v>256.61237154184511</v>
          </cell>
          <cell r="CI31">
            <v>263.7859076644508</v>
          </cell>
          <cell r="CJ31">
            <v>270.95944378705656</v>
          </cell>
          <cell r="CK31">
            <v>278.13297990966225</v>
          </cell>
          <cell r="CL31">
            <v>285.30651603226801</v>
          </cell>
          <cell r="CN31">
            <v>2636.5</v>
          </cell>
          <cell r="CO31">
            <v>2706.488771997294</v>
          </cell>
          <cell r="CP31">
            <v>2776.477543994587</v>
          </cell>
          <cell r="CQ31">
            <v>2846.4663159918809</v>
          </cell>
          <cell r="CR31">
            <v>2916.4550879891749</v>
          </cell>
          <cell r="CS31">
            <v>2986.4438599864684</v>
          </cell>
          <cell r="CT31">
            <v>3059.0192223513532</v>
          </cell>
          <cell r="CU31">
            <v>3131.5945847162384</v>
          </cell>
          <cell r="CV31">
            <v>3204.1699470811232</v>
          </cell>
          <cell r="CW31">
            <v>3276.7453094460084</v>
          </cell>
          <cell r="CX31">
            <v>3349.3206718108931</v>
          </cell>
          <cell r="CY31">
            <v>3379.4007495917344</v>
          </cell>
          <cell r="CZ31">
            <v>3409.4808273725753</v>
          </cell>
          <cell r="DA31">
            <v>3439.5609051534161</v>
          </cell>
          <cell r="DB31">
            <v>3469.6409829342574</v>
          </cell>
          <cell r="DC31">
            <v>3499.7210607150982</v>
          </cell>
          <cell r="DD31">
            <v>3531.4073556414064</v>
          </cell>
          <cell r="DE31">
            <v>3563.0936505677137</v>
          </cell>
          <cell r="DF31">
            <v>3594.7799454940218</v>
          </cell>
          <cell r="DG31">
            <v>3626.46624042033</v>
          </cell>
          <cell r="DH31">
            <v>3658.1525353466377</v>
          </cell>
          <cell r="DI31">
            <v>3712.1320561405419</v>
          </cell>
          <cell r="DJ31">
            <v>3766.1115769344456</v>
          </cell>
          <cell r="DK31">
            <v>3820.0910977283502</v>
          </cell>
          <cell r="DL31">
            <v>3874.0706185222539</v>
          </cell>
          <cell r="DM31">
            <v>3928.050139316158</v>
          </cell>
          <cell r="DN31">
            <v>3988.602085204695</v>
          </cell>
          <cell r="DO31">
            <v>4049.1540310932323</v>
          </cell>
          <cell r="DP31">
            <v>4109.7059769817697</v>
          </cell>
          <cell r="DQ31">
            <v>4170.2579228703071</v>
          </cell>
          <cell r="DR31">
            <v>4230.8098687588435</v>
          </cell>
        </row>
        <row r="32">
          <cell r="D32">
            <v>3712.625</v>
          </cell>
          <cell r="E32">
            <v>4420.5</v>
          </cell>
          <cell r="F32">
            <v>85397.1875</v>
          </cell>
          <cell r="G32">
            <v>4412.7120512754836</v>
          </cell>
          <cell r="H32">
            <v>4667.8024334558677</v>
          </cell>
          <cell r="I32">
            <v>92067.320605956033</v>
          </cell>
          <cell r="J32">
            <v>5139.1421332790933</v>
          </cell>
          <cell r="K32">
            <v>4996.5118794461696</v>
          </cell>
          <cell r="L32">
            <v>101137.08030597281</v>
          </cell>
          <cell r="M32">
            <v>5917.2818708625337</v>
          </cell>
          <cell r="N32">
            <v>5181.0689335859697</v>
          </cell>
          <cell r="O32">
            <v>104158.75088196625</v>
          </cell>
          <cell r="P32">
            <v>6740.1884052729947</v>
          </cell>
          <cell r="Q32">
            <v>5382.5772934744464</v>
          </cell>
          <cell r="R32">
            <v>107433.12496020268</v>
          </cell>
          <cell r="S32">
            <v>7648.6712129178868</v>
          </cell>
          <cell r="T32">
            <v>5576.3286990892939</v>
          </cell>
          <cell r="U32">
            <v>112312.31130742526</v>
          </cell>
          <cell r="V32">
            <v>8660.8554133634243</v>
          </cell>
          <cell r="W32">
            <v>5778.9924150991101</v>
          </cell>
          <cell r="X32">
            <v>117774.15801239721</v>
          </cell>
          <cell r="AB32">
            <v>3712.625</v>
          </cell>
          <cell r="AC32">
            <v>3852.6424102550973</v>
          </cell>
          <cell r="AD32">
            <v>3992.6598205101936</v>
          </cell>
          <cell r="AE32">
            <v>4132.67723076529</v>
          </cell>
          <cell r="AF32">
            <v>4272.6946410203873</v>
          </cell>
          <cell r="AG32">
            <v>4412.7120512754836</v>
          </cell>
          <cell r="AH32">
            <v>4557.9980676762061</v>
          </cell>
          <cell r="AI32">
            <v>4703.2840840769277</v>
          </cell>
          <cell r="AJ32">
            <v>4848.5701004776492</v>
          </cell>
          <cell r="AK32">
            <v>4993.8561168783717</v>
          </cell>
          <cell r="AL32">
            <v>5139.1421332790933</v>
          </cell>
          <cell r="AM32">
            <v>5294.7700807957817</v>
          </cell>
          <cell r="AN32">
            <v>5450.3980283124693</v>
          </cell>
          <cell r="AO32">
            <v>5606.0259758291577</v>
          </cell>
          <cell r="AP32">
            <v>5761.6539233458452</v>
          </cell>
          <cell r="AQ32">
            <v>5917.2818708625337</v>
          </cell>
          <cell r="AR32">
            <v>6081.8631777446262</v>
          </cell>
          <cell r="AS32">
            <v>6246.4444846267179</v>
          </cell>
          <cell r="AT32">
            <v>6411.0257915088096</v>
          </cell>
          <cell r="AU32">
            <v>6575.607098390903</v>
          </cell>
          <cell r="AV32">
            <v>6740.1884052729947</v>
          </cell>
          <cell r="AW32">
            <v>6921.8849668019739</v>
          </cell>
          <cell r="AX32">
            <v>7103.5815283309512</v>
          </cell>
          <cell r="AY32">
            <v>7285.2780898599303</v>
          </cell>
          <cell r="AZ32">
            <v>7466.9746513889095</v>
          </cell>
          <cell r="BA32">
            <v>7648.6712129178868</v>
          </cell>
          <cell r="BB32">
            <v>7851.1080530069949</v>
          </cell>
          <cell r="BC32">
            <v>8053.544893096102</v>
          </cell>
          <cell r="BD32">
            <v>8255.98173318521</v>
          </cell>
          <cell r="BE32">
            <v>8458.4185732743172</v>
          </cell>
          <cell r="BF32">
            <v>8660.8554133634243</v>
          </cell>
          <cell r="BH32">
            <v>4420.5</v>
          </cell>
          <cell r="BI32">
            <v>4469.9604866911741</v>
          </cell>
          <cell r="BJ32">
            <v>4519.4209733823463</v>
          </cell>
          <cell r="BK32">
            <v>4568.8814600735204</v>
          </cell>
          <cell r="BL32">
            <v>4618.3419467646945</v>
          </cell>
          <cell r="BM32">
            <v>4667.8024334558677</v>
          </cell>
          <cell r="BN32">
            <v>4733.5443226539282</v>
          </cell>
          <cell r="BO32">
            <v>4799.2862118519888</v>
          </cell>
          <cell r="BP32">
            <v>4865.0281010500494</v>
          </cell>
          <cell r="BQ32">
            <v>4930.769990248109</v>
          </cell>
          <cell r="BR32">
            <v>4996.5118794461696</v>
          </cell>
          <cell r="BS32">
            <v>5033.4232902741296</v>
          </cell>
          <cell r="BT32">
            <v>5070.3347011020896</v>
          </cell>
          <cell r="BU32">
            <v>5107.2461119300497</v>
          </cell>
          <cell r="BV32">
            <v>5144.1575227580097</v>
          </cell>
          <cell r="BW32">
            <v>5181.0689335859697</v>
          </cell>
          <cell r="BX32">
            <v>5221.3706055636649</v>
          </cell>
          <cell r="BY32">
            <v>5261.67227754136</v>
          </cell>
          <cell r="BZ32">
            <v>5301.9739495190552</v>
          </cell>
          <cell r="CA32">
            <v>5342.2756214967512</v>
          </cell>
          <cell r="CB32">
            <v>5382.5772934744464</v>
          </cell>
          <cell r="CC32">
            <v>5421.3275745974161</v>
          </cell>
          <cell r="CD32">
            <v>5460.0778557203848</v>
          </cell>
          <cell r="CE32">
            <v>5498.8281368433545</v>
          </cell>
          <cell r="CF32">
            <v>5537.5784179663242</v>
          </cell>
          <cell r="CG32">
            <v>5576.3286990892939</v>
          </cell>
          <cell r="CH32">
            <v>5616.8614422912569</v>
          </cell>
          <cell r="CI32">
            <v>5657.39418549322</v>
          </cell>
          <cell r="CJ32">
            <v>5697.926928695184</v>
          </cell>
          <cell r="CK32">
            <v>5738.459671897147</v>
          </cell>
          <cell r="CL32">
            <v>5778.9924150991101</v>
          </cell>
          <cell r="CN32">
            <v>85397.1875</v>
          </cell>
          <cell r="CO32">
            <v>86731.214121191209</v>
          </cell>
          <cell r="CP32">
            <v>88065.240742382419</v>
          </cell>
          <cell r="CQ32">
            <v>89399.267363573628</v>
          </cell>
          <cell r="CR32">
            <v>90733.293984764823</v>
          </cell>
          <cell r="CS32">
            <v>92067.320605956033</v>
          </cell>
          <cell r="CT32">
            <v>93881.272545959393</v>
          </cell>
          <cell r="CU32">
            <v>95695.224485962739</v>
          </cell>
          <cell r="CV32">
            <v>97509.176425966085</v>
          </cell>
          <cell r="CW32">
            <v>99323.12836596946</v>
          </cell>
          <cell r="CX32">
            <v>101137.08030597281</v>
          </cell>
          <cell r="CY32">
            <v>101741.4144211715</v>
          </cell>
          <cell r="CZ32">
            <v>102345.74853637019</v>
          </cell>
          <cell r="DA32">
            <v>102950.08265156887</v>
          </cell>
          <cell r="DB32">
            <v>103554.41676676756</v>
          </cell>
          <cell r="DC32">
            <v>104158.75088196625</v>
          </cell>
          <cell r="DD32">
            <v>104813.62569761355</v>
          </cell>
          <cell r="DE32">
            <v>105468.50051326082</v>
          </cell>
          <cell r="DF32">
            <v>106123.37532890811</v>
          </cell>
          <cell r="DG32">
            <v>106778.25014455541</v>
          </cell>
          <cell r="DH32">
            <v>107433.12496020268</v>
          </cell>
          <cell r="DI32">
            <v>108408.96222964721</v>
          </cell>
          <cell r="DJ32">
            <v>109384.79949909171</v>
          </cell>
          <cell r="DK32">
            <v>110360.63676853623</v>
          </cell>
          <cell r="DL32">
            <v>111336.47403798075</v>
          </cell>
          <cell r="DM32">
            <v>112312.31130742526</v>
          </cell>
          <cell r="DN32">
            <v>113404.68064841966</v>
          </cell>
          <cell r="DO32">
            <v>114497.04998941405</v>
          </cell>
          <cell r="DP32">
            <v>115589.41933040843</v>
          </cell>
          <cell r="DQ32">
            <v>116681.78867140283</v>
          </cell>
          <cell r="DR32">
            <v>117774.15801239721</v>
          </cell>
        </row>
        <row r="33">
          <cell r="D33">
            <v>3232</v>
          </cell>
          <cell r="E33">
            <v>6466</v>
          </cell>
          <cell r="F33">
            <v>89220.75</v>
          </cell>
          <cell r="G33">
            <v>6001.4527977313137</v>
          </cell>
          <cell r="H33">
            <v>6753.5561085495801</v>
          </cell>
          <cell r="I33">
            <v>96040.284632286857</v>
          </cell>
          <cell r="J33">
            <v>8177.5386495787216</v>
          </cell>
          <cell r="K33">
            <v>7149.5539886548477</v>
          </cell>
          <cell r="L33">
            <v>105106.08789519695</v>
          </cell>
          <cell r="M33">
            <v>10008.316038740053</v>
          </cell>
          <cell r="N33">
            <v>7346.8584473427109</v>
          </cell>
          <cell r="O33">
            <v>108194.12062878367</v>
          </cell>
          <cell r="P33">
            <v>11661.584668812939</v>
          </cell>
          <cell r="Q33">
            <v>7558.214651688485</v>
          </cell>
          <cell r="R33">
            <v>111552.36142595341</v>
          </cell>
          <cell r="S33">
            <v>13795.926463309326</v>
          </cell>
          <cell r="T33">
            <v>7750.5940583509746</v>
          </cell>
          <cell r="U33">
            <v>116331.31438159484</v>
          </cell>
          <cell r="V33">
            <v>16137.58664239162</v>
          </cell>
          <cell r="W33">
            <v>7955.0803658476316</v>
          </cell>
          <cell r="X33">
            <v>121590.17782649906</v>
          </cell>
          <cell r="AB33">
            <v>3232</v>
          </cell>
          <cell r="AC33">
            <v>3785.8905595462629</v>
          </cell>
          <cell r="AD33">
            <v>4339.7811190925258</v>
          </cell>
          <cell r="AE33">
            <v>4893.6716786387879</v>
          </cell>
          <cell r="AF33">
            <v>5447.5622381850517</v>
          </cell>
          <cell r="AG33">
            <v>6001.4527977313137</v>
          </cell>
          <cell r="AH33">
            <v>6436.6699681007958</v>
          </cell>
          <cell r="AI33">
            <v>6871.887138470277</v>
          </cell>
          <cell r="AJ33">
            <v>7307.1043088397582</v>
          </cell>
          <cell r="AK33">
            <v>7742.3214792092404</v>
          </cell>
          <cell r="AL33">
            <v>8177.5386495787216</v>
          </cell>
          <cell r="AM33">
            <v>8543.6941274109886</v>
          </cell>
          <cell r="AN33">
            <v>8909.8496052432547</v>
          </cell>
          <cell r="AO33">
            <v>9276.0050830755208</v>
          </cell>
          <cell r="AP33">
            <v>9642.1605609077869</v>
          </cell>
          <cell r="AQ33">
            <v>10008.316038740053</v>
          </cell>
          <cell r="AR33">
            <v>10338.969764754631</v>
          </cell>
          <cell r="AS33">
            <v>10669.623490769207</v>
          </cell>
          <cell r="AT33">
            <v>11000.277216783785</v>
          </cell>
          <cell r="AU33">
            <v>11330.930942798361</v>
          </cell>
          <cell r="AV33">
            <v>11661.584668812939</v>
          </cell>
          <cell r="AW33">
            <v>12088.453027712216</v>
          </cell>
          <cell r="AX33">
            <v>12515.321386611493</v>
          </cell>
          <cell r="AY33">
            <v>12942.18974551077</v>
          </cell>
          <cell r="AZ33">
            <v>13369.058104410049</v>
          </cell>
          <cell r="BA33">
            <v>13795.926463309326</v>
          </cell>
          <cell r="BB33">
            <v>14264.258499125786</v>
          </cell>
          <cell r="BC33">
            <v>14732.590534942243</v>
          </cell>
          <cell r="BD33">
            <v>15200.922570758703</v>
          </cell>
          <cell r="BE33">
            <v>15669.254606575161</v>
          </cell>
          <cell r="BF33">
            <v>16137.58664239162</v>
          </cell>
          <cell r="BH33">
            <v>6466</v>
          </cell>
          <cell r="BI33">
            <v>6523.5112217099158</v>
          </cell>
          <cell r="BJ33">
            <v>6581.0224434198317</v>
          </cell>
          <cell r="BK33">
            <v>6638.5336651297475</v>
          </cell>
          <cell r="BL33">
            <v>6696.0448868396643</v>
          </cell>
          <cell r="BM33">
            <v>6753.5561085495801</v>
          </cell>
          <cell r="BN33">
            <v>6832.755684570634</v>
          </cell>
          <cell r="BO33">
            <v>6911.955260591687</v>
          </cell>
          <cell r="BP33">
            <v>6991.1548366127408</v>
          </cell>
          <cell r="BQ33">
            <v>7070.3544126337947</v>
          </cell>
          <cell r="BR33">
            <v>7149.5539886548477</v>
          </cell>
          <cell r="BS33">
            <v>7189.0148803924203</v>
          </cell>
          <cell r="BT33">
            <v>7228.4757721299929</v>
          </cell>
          <cell r="BU33">
            <v>7267.9366638675656</v>
          </cell>
          <cell r="BV33">
            <v>7307.3975556051382</v>
          </cell>
          <cell r="BW33">
            <v>7346.8584473427109</v>
          </cell>
          <cell r="BX33">
            <v>7389.1296882118659</v>
          </cell>
          <cell r="BY33">
            <v>7431.4009290810209</v>
          </cell>
          <cell r="BZ33">
            <v>7473.672169950175</v>
          </cell>
          <cell r="CA33">
            <v>7515.9434108193309</v>
          </cell>
          <cell r="CB33">
            <v>7558.214651688485</v>
          </cell>
          <cell r="CC33">
            <v>7596.6905330209838</v>
          </cell>
          <cell r="CD33">
            <v>7635.1664143534808</v>
          </cell>
          <cell r="CE33">
            <v>7673.6422956859788</v>
          </cell>
          <cell r="CF33">
            <v>7712.1181770184776</v>
          </cell>
          <cell r="CG33">
            <v>7750.5940583509746</v>
          </cell>
          <cell r="CH33">
            <v>7791.4913198503073</v>
          </cell>
          <cell r="CI33">
            <v>7832.3885813496372</v>
          </cell>
          <cell r="CJ33">
            <v>7873.285842848969</v>
          </cell>
          <cell r="CK33">
            <v>7914.1831043483007</v>
          </cell>
          <cell r="CL33">
            <v>7955.0803658476316</v>
          </cell>
          <cell r="CN33">
            <v>89220.75</v>
          </cell>
          <cell r="CO33">
            <v>90584.656926457377</v>
          </cell>
          <cell r="CP33">
            <v>91948.56385291474</v>
          </cell>
          <cell r="CQ33">
            <v>93312.470779372117</v>
          </cell>
          <cell r="CR33">
            <v>94676.37770582948</v>
          </cell>
          <cell r="CS33">
            <v>96040.284632286857</v>
          </cell>
          <cell r="CT33">
            <v>97853.445284868882</v>
          </cell>
          <cell r="CU33">
            <v>99666.605937450891</v>
          </cell>
          <cell r="CV33">
            <v>101479.7665900329</v>
          </cell>
          <cell r="CW33">
            <v>103292.92724261494</v>
          </cell>
          <cell r="CX33">
            <v>105106.08789519695</v>
          </cell>
          <cell r="CY33">
            <v>105723.6944419143</v>
          </cell>
          <cell r="CZ33">
            <v>106341.30098863164</v>
          </cell>
          <cell r="DA33">
            <v>106958.90753534899</v>
          </cell>
          <cell r="DB33">
            <v>107576.51408206634</v>
          </cell>
          <cell r="DC33">
            <v>108194.12062878367</v>
          </cell>
          <cell r="DD33">
            <v>108865.76878821763</v>
          </cell>
          <cell r="DE33">
            <v>109537.41694765157</v>
          </cell>
          <cell r="DF33">
            <v>110209.06510708551</v>
          </cell>
          <cell r="DG33">
            <v>110880.71326651948</v>
          </cell>
          <cell r="DH33">
            <v>111552.36142595341</v>
          </cell>
          <cell r="DI33">
            <v>112508.15201708171</v>
          </cell>
          <cell r="DJ33">
            <v>113463.94260820998</v>
          </cell>
          <cell r="DK33">
            <v>114419.73319933827</v>
          </cell>
          <cell r="DL33">
            <v>115375.52379046657</v>
          </cell>
          <cell r="DM33">
            <v>116331.31438159484</v>
          </cell>
          <cell r="DN33">
            <v>117383.0870705757</v>
          </cell>
          <cell r="DO33">
            <v>118434.85975955652</v>
          </cell>
          <cell r="DP33">
            <v>119486.63244853738</v>
          </cell>
          <cell r="DQ33">
            <v>120538.40513751822</v>
          </cell>
          <cell r="DR33">
            <v>121590.17782649906</v>
          </cell>
        </row>
        <row r="34">
          <cell r="D34">
            <v>16204.5</v>
          </cell>
          <cell r="E34">
            <v>9799.375</v>
          </cell>
          <cell r="F34">
            <v>40430.375</v>
          </cell>
          <cell r="G34">
            <v>17235.6120819688</v>
          </cell>
          <cell r="H34">
            <v>10465.241698760965</v>
          </cell>
          <cell r="I34">
            <v>43274.763319900354</v>
          </cell>
          <cell r="J34">
            <v>18236.470743191265</v>
          </cell>
          <cell r="K34">
            <v>11173.336322972877</v>
          </cell>
          <cell r="L34">
            <v>46720.678489262762</v>
          </cell>
          <cell r="M34">
            <v>19265.883306343425</v>
          </cell>
          <cell r="N34">
            <v>11677.73225168118</v>
          </cell>
          <cell r="O34">
            <v>48344.623662575461</v>
          </cell>
          <cell r="P34">
            <v>20184.215121442747</v>
          </cell>
          <cell r="Q34">
            <v>12178.267648380934</v>
          </cell>
          <cell r="R34">
            <v>50091.003999553956</v>
          </cell>
          <cell r="S34">
            <v>21404.409920735579</v>
          </cell>
          <cell r="T34">
            <v>12609.794929029364</v>
          </cell>
          <cell r="U34">
            <v>52252.341818771536</v>
          </cell>
          <cell r="V34">
            <v>22769.430858989588</v>
          </cell>
          <cell r="W34">
            <v>13050.643587701539</v>
          </cell>
          <cell r="X34">
            <v>54566.512368430354</v>
          </cell>
          <cell r="AB34">
            <v>16204.5</v>
          </cell>
          <cell r="AC34">
            <v>16410.722416393761</v>
          </cell>
          <cell r="AD34">
            <v>16616.944832787522</v>
          </cell>
          <cell r="AE34">
            <v>16823.167249181279</v>
          </cell>
          <cell r="AF34">
            <v>17029.389665575043</v>
          </cell>
          <cell r="AG34">
            <v>17235.6120819688</v>
          </cell>
          <cell r="AH34">
            <v>17435.783814213297</v>
          </cell>
          <cell r="AI34">
            <v>17635.955546457786</v>
          </cell>
          <cell r="AJ34">
            <v>17836.127278702279</v>
          </cell>
          <cell r="AK34">
            <v>18036.299010946772</v>
          </cell>
          <cell r="AL34">
            <v>18236.470743191265</v>
          </cell>
          <cell r="AM34">
            <v>18442.353255821698</v>
          </cell>
          <cell r="AN34">
            <v>18648.235768452127</v>
          </cell>
          <cell r="AO34">
            <v>18854.118281082563</v>
          </cell>
          <cell r="AP34">
            <v>19060.000793712992</v>
          </cell>
          <cell r="AQ34">
            <v>19265.883306343425</v>
          </cell>
          <cell r="AR34">
            <v>19449.549669363289</v>
          </cell>
          <cell r="AS34">
            <v>19633.216032383156</v>
          </cell>
          <cell r="AT34">
            <v>19816.882395403016</v>
          </cell>
          <cell r="AU34">
            <v>20000.548758422883</v>
          </cell>
          <cell r="AV34">
            <v>20184.215121442747</v>
          </cell>
          <cell r="AW34">
            <v>20428.254081301315</v>
          </cell>
          <cell r="AX34">
            <v>20672.293041159879</v>
          </cell>
          <cell r="AY34">
            <v>20916.332001018447</v>
          </cell>
          <cell r="AZ34">
            <v>21160.370960877015</v>
          </cell>
          <cell r="BA34">
            <v>21404.409920735579</v>
          </cell>
          <cell r="BB34">
            <v>21677.41410838638</v>
          </cell>
          <cell r="BC34">
            <v>21950.418296037184</v>
          </cell>
          <cell r="BD34">
            <v>22223.422483687984</v>
          </cell>
          <cell r="BE34">
            <v>22496.426671338788</v>
          </cell>
          <cell r="BF34">
            <v>22769.430858989588</v>
          </cell>
          <cell r="BH34">
            <v>9799.375</v>
          </cell>
          <cell r="BI34">
            <v>9932.548339752193</v>
          </cell>
          <cell r="BJ34">
            <v>10065.721679504386</v>
          </cell>
          <cell r="BK34">
            <v>10198.895019256579</v>
          </cell>
          <cell r="BL34">
            <v>10332.068359008772</v>
          </cell>
          <cell r="BM34">
            <v>10465.241698760965</v>
          </cell>
          <cell r="BN34">
            <v>10606.860623603348</v>
          </cell>
          <cell r="BO34">
            <v>10748.47954844573</v>
          </cell>
          <cell r="BP34">
            <v>10890.098473288112</v>
          </cell>
          <cell r="BQ34">
            <v>11031.717398130495</v>
          </cell>
          <cell r="BR34">
            <v>11173.336322972877</v>
          </cell>
          <cell r="BS34">
            <v>11274.215508714538</v>
          </cell>
          <cell r="BT34">
            <v>11375.094694456198</v>
          </cell>
          <cell r="BU34">
            <v>11475.97388019786</v>
          </cell>
          <cell r="BV34">
            <v>11576.853065939518</v>
          </cell>
          <cell r="BW34">
            <v>11677.73225168118</v>
          </cell>
          <cell r="BX34">
            <v>11777.83933102113</v>
          </cell>
          <cell r="BY34">
            <v>11877.946410361081</v>
          </cell>
          <cell r="BZ34">
            <v>11978.053489701033</v>
          </cell>
          <cell r="CA34">
            <v>12078.160569040983</v>
          </cell>
          <cell r="CB34">
            <v>12178.267648380934</v>
          </cell>
          <cell r="CC34">
            <v>12264.57310451062</v>
          </cell>
          <cell r="CD34">
            <v>12350.878560640307</v>
          </cell>
          <cell r="CE34">
            <v>12437.184016769992</v>
          </cell>
          <cell r="CF34">
            <v>12523.489472899679</v>
          </cell>
          <cell r="CG34">
            <v>12609.794929029364</v>
          </cell>
          <cell r="CH34">
            <v>12697.964660763801</v>
          </cell>
          <cell r="CI34">
            <v>12786.134392498234</v>
          </cell>
          <cell r="CJ34">
            <v>12874.304124232669</v>
          </cell>
          <cell r="CK34">
            <v>12962.473855967106</v>
          </cell>
          <cell r="CL34">
            <v>13050.643587701539</v>
          </cell>
          <cell r="CN34">
            <v>40430.375</v>
          </cell>
          <cell r="CO34">
            <v>40999.252663980078</v>
          </cell>
          <cell r="CP34">
            <v>41568.130327960142</v>
          </cell>
          <cell r="CQ34">
            <v>42137.007991940212</v>
          </cell>
          <cell r="CR34">
            <v>42705.885655920283</v>
          </cell>
          <cell r="CS34">
            <v>43274.763319900354</v>
          </cell>
          <cell r="CT34">
            <v>43963.946353772837</v>
          </cell>
          <cell r="CU34">
            <v>44653.129387645313</v>
          </cell>
          <cell r="CV34">
            <v>45342.312421517796</v>
          </cell>
          <cell r="CW34">
            <v>46031.495455390279</v>
          </cell>
          <cell r="CX34">
            <v>46720.678489262762</v>
          </cell>
          <cell r="CY34">
            <v>47045.467523925305</v>
          </cell>
          <cell r="CZ34">
            <v>47370.25655858784</v>
          </cell>
          <cell r="DA34">
            <v>47695.045593250383</v>
          </cell>
          <cell r="DB34">
            <v>48019.834627912918</v>
          </cell>
          <cell r="DC34">
            <v>48344.623662575461</v>
          </cell>
          <cell r="DD34">
            <v>48693.899729971163</v>
          </cell>
          <cell r="DE34">
            <v>49043.175797366857</v>
          </cell>
          <cell r="DF34">
            <v>49392.451864762552</v>
          </cell>
          <cell r="DG34">
            <v>49741.727932158261</v>
          </cell>
          <cell r="DH34">
            <v>50091.003999553956</v>
          </cell>
          <cell r="DI34">
            <v>50523.271563397473</v>
          </cell>
          <cell r="DJ34">
            <v>50955.539127240991</v>
          </cell>
          <cell r="DK34">
            <v>51387.806691084508</v>
          </cell>
          <cell r="DL34">
            <v>51820.074254928026</v>
          </cell>
          <cell r="DM34">
            <v>52252.341818771536</v>
          </cell>
          <cell r="DN34">
            <v>52715.175928703306</v>
          </cell>
          <cell r="DO34">
            <v>53178.010038635068</v>
          </cell>
          <cell r="DP34">
            <v>53640.84414856683</v>
          </cell>
          <cell r="DQ34">
            <v>54103.678258498592</v>
          </cell>
          <cell r="DR34">
            <v>54566.512368430354</v>
          </cell>
        </row>
        <row r="35">
          <cell r="D35">
            <v>22768.25</v>
          </cell>
          <cell r="E35">
            <v>2559.1875</v>
          </cell>
          <cell r="F35">
            <v>24613.1875</v>
          </cell>
          <cell r="G35">
            <v>23902.585285562625</v>
          </cell>
          <cell r="H35">
            <v>2739.8796111914075</v>
          </cell>
          <cell r="I35">
            <v>25851.31181492719</v>
          </cell>
          <cell r="J35">
            <v>25169.545576564429</v>
          </cell>
          <cell r="K35">
            <v>2940.1583482921587</v>
          </cell>
          <cell r="L35">
            <v>27158.610295385231</v>
          </cell>
          <cell r="M35">
            <v>26573.678223645635</v>
          </cell>
          <cell r="N35">
            <v>3090.2617461334071</v>
          </cell>
          <cell r="O35">
            <v>27833.215931463921</v>
          </cell>
          <cell r="P35">
            <v>27865.683755419082</v>
          </cell>
          <cell r="Q35">
            <v>3250.0503882970042</v>
          </cell>
          <cell r="R35">
            <v>28529.451407729852</v>
          </cell>
          <cell r="S35">
            <v>29364.683922950433</v>
          </cell>
          <cell r="T35">
            <v>3382.7426561535317</v>
          </cell>
          <cell r="U35">
            <v>29412.163705696101</v>
          </cell>
          <cell r="V35">
            <v>31059.275403278334</v>
          </cell>
          <cell r="W35">
            <v>3517.2987716237253</v>
          </cell>
          <cell r="X35">
            <v>30331.670656460268</v>
          </cell>
          <cell r="AB35">
            <v>22768.25</v>
          </cell>
          <cell r="AC35">
            <v>22995.117057112526</v>
          </cell>
          <cell r="AD35">
            <v>23221.984114225052</v>
          </cell>
          <cell r="AE35">
            <v>23448.851171337577</v>
          </cell>
          <cell r="AF35">
            <v>23675.718228450103</v>
          </cell>
          <cell r="AG35">
            <v>23902.585285562625</v>
          </cell>
          <cell r="AH35">
            <v>24155.977343762988</v>
          </cell>
          <cell r="AI35">
            <v>24409.369401963348</v>
          </cell>
          <cell r="AJ35">
            <v>24662.761460163707</v>
          </cell>
          <cell r="AK35">
            <v>24916.153518364074</v>
          </cell>
          <cell r="AL35">
            <v>25169.545576564429</v>
          </cell>
          <cell r="AM35">
            <v>25450.372105980674</v>
          </cell>
          <cell r="AN35">
            <v>25731.198635396911</v>
          </cell>
          <cell r="AO35">
            <v>26012.025164813153</v>
          </cell>
          <cell r="AP35">
            <v>26292.851694229397</v>
          </cell>
          <cell r="AQ35">
            <v>26573.678223645635</v>
          </cell>
          <cell r="AR35">
            <v>26832.079330000328</v>
          </cell>
          <cell r="AS35">
            <v>27090.480436355014</v>
          </cell>
          <cell r="AT35">
            <v>27348.881542709703</v>
          </cell>
          <cell r="AU35">
            <v>27607.282649064397</v>
          </cell>
          <cell r="AV35">
            <v>27865.683755419082</v>
          </cell>
          <cell r="AW35">
            <v>28165.483788925354</v>
          </cell>
          <cell r="AX35">
            <v>28465.283822431622</v>
          </cell>
          <cell r="AY35">
            <v>28765.083855937894</v>
          </cell>
          <cell r="AZ35">
            <v>29064.883889444165</v>
          </cell>
          <cell r="BA35">
            <v>29364.683922950433</v>
          </cell>
          <cell r="BB35">
            <v>29703.602219016015</v>
          </cell>
          <cell r="BC35">
            <v>30042.520515081593</v>
          </cell>
          <cell r="BD35">
            <v>30381.438811147174</v>
          </cell>
          <cell r="BE35">
            <v>30720.357107212752</v>
          </cell>
          <cell r="BF35">
            <v>31059.275403278334</v>
          </cell>
          <cell r="BH35">
            <v>2559.1875</v>
          </cell>
          <cell r="BI35">
            <v>2595.3259222382817</v>
          </cell>
          <cell r="BJ35">
            <v>2631.4643444765634</v>
          </cell>
          <cell r="BK35">
            <v>2667.6027667148446</v>
          </cell>
          <cell r="BL35">
            <v>2703.7411889531263</v>
          </cell>
          <cell r="BM35">
            <v>2739.8796111914075</v>
          </cell>
          <cell r="BN35">
            <v>2779.9353586115581</v>
          </cell>
          <cell r="BO35">
            <v>2819.9911060317081</v>
          </cell>
          <cell r="BP35">
            <v>2860.0468534518586</v>
          </cell>
          <cell r="BQ35">
            <v>2900.1026008720082</v>
          </cell>
          <cell r="BR35">
            <v>2940.1583482921587</v>
          </cell>
          <cell r="BS35">
            <v>2970.1790278604085</v>
          </cell>
          <cell r="BT35">
            <v>3000.1997074286583</v>
          </cell>
          <cell r="BU35">
            <v>3030.2203869969076</v>
          </cell>
          <cell r="BV35">
            <v>3060.2410665651578</v>
          </cell>
          <cell r="BW35">
            <v>3090.2617461334071</v>
          </cell>
          <cell r="BX35">
            <v>3122.2194745661268</v>
          </cell>
          <cell r="BY35">
            <v>3154.177202998846</v>
          </cell>
          <cell r="BZ35">
            <v>3186.1349314315657</v>
          </cell>
          <cell r="CA35">
            <v>3218.092659864285</v>
          </cell>
          <cell r="CB35">
            <v>3250.0503882970042</v>
          </cell>
          <cell r="CC35">
            <v>3276.5888418683098</v>
          </cell>
          <cell r="CD35">
            <v>3303.1272954396154</v>
          </cell>
          <cell r="CE35">
            <v>3329.6657490109205</v>
          </cell>
          <cell r="CF35">
            <v>3356.2042025822266</v>
          </cell>
          <cell r="CG35">
            <v>3382.7426561535317</v>
          </cell>
          <cell r="CH35">
            <v>3409.6538792475708</v>
          </cell>
          <cell r="CI35">
            <v>3436.565102341609</v>
          </cell>
          <cell r="CJ35">
            <v>3463.4763254356481</v>
          </cell>
          <cell r="CK35">
            <v>3490.3875485296867</v>
          </cell>
          <cell r="CL35">
            <v>3517.2987716237253</v>
          </cell>
          <cell r="CN35">
            <v>24613.1875</v>
          </cell>
          <cell r="CO35">
            <v>24860.812362985442</v>
          </cell>
          <cell r="CP35">
            <v>25108.437225970876</v>
          </cell>
          <cell r="CQ35">
            <v>25356.062088956314</v>
          </cell>
          <cell r="CR35">
            <v>25603.686951941756</v>
          </cell>
          <cell r="CS35">
            <v>25851.31181492719</v>
          </cell>
          <cell r="CT35">
            <v>26112.7715110188</v>
          </cell>
          <cell r="CU35">
            <v>26374.231207110406</v>
          </cell>
          <cell r="CV35">
            <v>26635.690903202016</v>
          </cell>
          <cell r="CW35">
            <v>26897.150599293625</v>
          </cell>
          <cell r="CX35">
            <v>27158.610295385231</v>
          </cell>
          <cell r="CY35">
            <v>27293.531422600972</v>
          </cell>
          <cell r="CZ35">
            <v>27428.452549816706</v>
          </cell>
          <cell r="DA35">
            <v>27563.373677032447</v>
          </cell>
          <cell r="DB35">
            <v>27698.294804248188</v>
          </cell>
          <cell r="DC35">
            <v>27833.215931463921</v>
          </cell>
          <cell r="DD35">
            <v>27972.463026717109</v>
          </cell>
          <cell r="DE35">
            <v>28111.710121970296</v>
          </cell>
          <cell r="DF35">
            <v>28250.957217223477</v>
          </cell>
          <cell r="DG35">
            <v>28390.204312476668</v>
          </cell>
          <cell r="DH35">
            <v>28529.451407729852</v>
          </cell>
          <cell r="DI35">
            <v>28705.993867323101</v>
          </cell>
          <cell r="DJ35">
            <v>28882.53632691635</v>
          </cell>
          <cell r="DK35">
            <v>29059.078786509599</v>
          </cell>
          <cell r="DL35">
            <v>29235.621246102852</v>
          </cell>
          <cell r="DM35">
            <v>29412.163705696101</v>
          </cell>
          <cell r="DN35">
            <v>29596.065095848935</v>
          </cell>
          <cell r="DO35">
            <v>29779.966486001766</v>
          </cell>
          <cell r="DP35">
            <v>29963.8678761546</v>
          </cell>
          <cell r="DQ35">
            <v>30147.769266307434</v>
          </cell>
          <cell r="DR35">
            <v>30331.670656460268</v>
          </cell>
        </row>
        <row r="36">
          <cell r="D36">
            <v>23879.8125</v>
          </cell>
          <cell r="E36">
            <v>2828.875</v>
          </cell>
          <cell r="F36">
            <v>12712.0625</v>
          </cell>
          <cell r="G36">
            <v>25710.788490604766</v>
          </cell>
          <cell r="H36">
            <v>2828.5032585686295</v>
          </cell>
          <cell r="I36">
            <v>12879.328414123207</v>
          </cell>
          <cell r="J36">
            <v>27526.544120655122</v>
          </cell>
          <cell r="K36">
            <v>2825.3434563645133</v>
          </cell>
          <cell r="L36">
            <v>13067.150926083896</v>
          </cell>
          <cell r="M36">
            <v>29305.381172727088</v>
          </cell>
          <cell r="N36">
            <v>2758.0780761565343</v>
          </cell>
          <cell r="O36">
            <v>12934.502755124409</v>
          </cell>
          <cell r="P36">
            <v>30989.129582751695</v>
          </cell>
          <cell r="Q36">
            <v>2683.0668101155961</v>
          </cell>
          <cell r="R36">
            <v>12805.28546253843</v>
          </cell>
          <cell r="S36">
            <v>33018.08951901515</v>
          </cell>
          <cell r="T36">
            <v>2646.4098986505874</v>
          </cell>
          <cell r="U36">
            <v>12701.244778513101</v>
          </cell>
          <cell r="V36">
            <v>35145.605125005539</v>
          </cell>
          <cell r="W36">
            <v>2607.6997362499701</v>
          </cell>
          <cell r="X36">
            <v>12592.677223831924</v>
          </cell>
          <cell r="AB36">
            <v>23879.8125</v>
          </cell>
          <cell r="AC36">
            <v>24246.007698120957</v>
          </cell>
          <cell r="AD36">
            <v>24612.202896241906</v>
          </cell>
          <cell r="AE36">
            <v>24978.398094362859</v>
          </cell>
          <cell r="AF36">
            <v>25344.593292483816</v>
          </cell>
          <cell r="AG36">
            <v>25710.788490604766</v>
          </cell>
          <cell r="AH36">
            <v>26073.93961661484</v>
          </cell>
          <cell r="AI36">
            <v>26437.09074262491</v>
          </cell>
          <cell r="AJ36">
            <v>26800.241868634977</v>
          </cell>
          <cell r="AK36">
            <v>27163.392994645055</v>
          </cell>
          <cell r="AL36">
            <v>27526.544120655122</v>
          </cell>
          <cell r="AM36">
            <v>27882.311531069518</v>
          </cell>
          <cell r="AN36">
            <v>28238.078941483909</v>
          </cell>
          <cell r="AO36">
            <v>28593.846351898301</v>
          </cell>
          <cell r="AP36">
            <v>28949.613762312696</v>
          </cell>
          <cell r="AQ36">
            <v>29305.381172727088</v>
          </cell>
          <cell r="AR36">
            <v>29642.130854732011</v>
          </cell>
          <cell r="AS36">
            <v>29978.880536736928</v>
          </cell>
          <cell r="AT36">
            <v>30315.630218741855</v>
          </cell>
          <cell r="AU36">
            <v>30652.379900746775</v>
          </cell>
          <cell r="AV36">
            <v>30989.129582751695</v>
          </cell>
          <cell r="AW36">
            <v>31394.92157000439</v>
          </cell>
          <cell r="AX36">
            <v>31800.713557257077</v>
          </cell>
          <cell r="AY36">
            <v>32206.505544509768</v>
          </cell>
          <cell r="AZ36">
            <v>32612.297531762462</v>
          </cell>
          <cell r="BA36">
            <v>33018.08951901515</v>
          </cell>
          <cell r="BB36">
            <v>33443.592640213232</v>
          </cell>
          <cell r="BC36">
            <v>33869.095761411307</v>
          </cell>
          <cell r="BD36">
            <v>34294.598882609382</v>
          </cell>
          <cell r="BE36">
            <v>34720.102003807464</v>
          </cell>
          <cell r="BF36">
            <v>35145.605125005539</v>
          </cell>
          <cell r="BH36">
            <v>2828.875</v>
          </cell>
          <cell r="BI36">
            <v>2828.800651713726</v>
          </cell>
          <cell r="BJ36">
            <v>2828.726303427452</v>
          </cell>
          <cell r="BK36">
            <v>2828.6519551411775</v>
          </cell>
          <cell r="BL36">
            <v>2828.5776068549039</v>
          </cell>
          <cell r="BM36">
            <v>2828.5032585686295</v>
          </cell>
          <cell r="BN36">
            <v>2827.8712981278068</v>
          </cell>
          <cell r="BO36">
            <v>2827.2393376869832</v>
          </cell>
          <cell r="BP36">
            <v>2826.6073772461596</v>
          </cell>
          <cell r="BQ36">
            <v>2825.9754168053369</v>
          </cell>
          <cell r="BR36">
            <v>2825.3434563645133</v>
          </cell>
          <cell r="BS36">
            <v>2811.8903803229177</v>
          </cell>
          <cell r="BT36">
            <v>2798.4373042813213</v>
          </cell>
          <cell r="BU36">
            <v>2784.9842282397258</v>
          </cell>
          <cell r="BV36">
            <v>2771.5311521981303</v>
          </cell>
          <cell r="BW36">
            <v>2758.0780761565343</v>
          </cell>
          <cell r="BX36">
            <v>2743.0758229483467</v>
          </cell>
          <cell r="BY36">
            <v>2728.0735697401592</v>
          </cell>
          <cell r="BZ36">
            <v>2713.0713165319712</v>
          </cell>
          <cell r="CA36">
            <v>2698.0690633237841</v>
          </cell>
          <cell r="CB36">
            <v>2683.0668101155961</v>
          </cell>
          <cell r="CC36">
            <v>2675.7354278225948</v>
          </cell>
          <cell r="CD36">
            <v>2668.4040455295926</v>
          </cell>
          <cell r="CE36">
            <v>2661.0726632365909</v>
          </cell>
          <cell r="CF36">
            <v>2653.7412809435896</v>
          </cell>
          <cell r="CG36">
            <v>2646.4098986505874</v>
          </cell>
          <cell r="CH36">
            <v>2638.6678661704641</v>
          </cell>
          <cell r="CI36">
            <v>2630.9258336903404</v>
          </cell>
          <cell r="CJ36">
            <v>2623.1838012102171</v>
          </cell>
          <cell r="CK36">
            <v>2615.4417687300938</v>
          </cell>
          <cell r="CL36">
            <v>2607.6997362499701</v>
          </cell>
          <cell r="CN36">
            <v>12712.0625</v>
          </cell>
          <cell r="CO36">
            <v>12745.515682824644</v>
          </cell>
          <cell r="CP36">
            <v>12778.968865649284</v>
          </cell>
          <cell r="CQ36">
            <v>12812.422048473923</v>
          </cell>
          <cell r="CR36">
            <v>12845.875231298567</v>
          </cell>
          <cell r="CS36">
            <v>12879.328414123207</v>
          </cell>
          <cell r="CT36">
            <v>12916.892916515346</v>
          </cell>
          <cell r="CU36">
            <v>12954.457418907481</v>
          </cell>
          <cell r="CV36">
            <v>12992.02192129962</v>
          </cell>
          <cell r="CW36">
            <v>13029.586423691759</v>
          </cell>
          <cell r="CX36">
            <v>13067.150926083896</v>
          </cell>
          <cell r="CY36">
            <v>13040.621291891999</v>
          </cell>
          <cell r="CZ36">
            <v>13014.091657700101</v>
          </cell>
          <cell r="DA36">
            <v>12987.562023508202</v>
          </cell>
          <cell r="DB36">
            <v>12961.032389316308</v>
          </cell>
          <cell r="DC36">
            <v>12934.502755124409</v>
          </cell>
          <cell r="DD36">
            <v>12908.659296607215</v>
          </cell>
          <cell r="DE36">
            <v>12882.815838090017</v>
          </cell>
          <cell r="DF36">
            <v>12856.972379572821</v>
          </cell>
          <cell r="DG36">
            <v>12831.128921055628</v>
          </cell>
          <cell r="DH36">
            <v>12805.28546253843</v>
          </cell>
          <cell r="DI36">
            <v>12784.477325733365</v>
          </cell>
          <cell r="DJ36">
            <v>12763.669188928297</v>
          </cell>
          <cell r="DK36">
            <v>12742.861052123233</v>
          </cell>
          <cell r="DL36">
            <v>12722.052915318167</v>
          </cell>
          <cell r="DM36">
            <v>12701.244778513101</v>
          </cell>
          <cell r="DN36">
            <v>12679.531267576866</v>
          </cell>
          <cell r="DO36">
            <v>12657.81775664063</v>
          </cell>
          <cell r="DP36">
            <v>12636.104245704395</v>
          </cell>
          <cell r="DQ36">
            <v>12614.39073476816</v>
          </cell>
          <cell r="DR36">
            <v>12592.677223831924</v>
          </cell>
        </row>
        <row r="37">
          <cell r="D37">
            <v>25407.1875</v>
          </cell>
          <cell r="E37">
            <v>1259.25</v>
          </cell>
          <cell r="F37">
            <v>5629.1875</v>
          </cell>
          <cell r="G37">
            <v>26937.606123068861</v>
          </cell>
          <cell r="H37">
            <v>1313.9505417109251</v>
          </cell>
          <cell r="I37">
            <v>6146.6672088908945</v>
          </cell>
          <cell r="J37">
            <v>28429.444012843596</v>
          </cell>
          <cell r="K37">
            <v>1363.5711403479827</v>
          </cell>
          <cell r="L37">
            <v>6701.5524859207226</v>
          </cell>
          <cell r="M37">
            <v>29859.024599712277</v>
          </cell>
          <cell r="N37">
            <v>1360.3118163606628</v>
          </cell>
          <cell r="O37">
            <v>6993.2950710563009</v>
          </cell>
          <cell r="P37">
            <v>31210.005339454903</v>
          </cell>
          <cell r="Q37">
            <v>1368.1012155927663</v>
          </cell>
          <cell r="R37">
            <v>7306.9713294028907</v>
          </cell>
          <cell r="S37">
            <v>32760.425473789765</v>
          </cell>
          <cell r="T37">
            <v>1375.1618318257849</v>
          </cell>
          <cell r="U37">
            <v>7630.9380289628243</v>
          </cell>
          <cell r="V37">
            <v>34332.683634975328</v>
          </cell>
          <cell r="W37">
            <v>1375.0258462227341</v>
          </cell>
          <cell r="X37">
            <v>7962.3103946426672</v>
          </cell>
          <cell r="AB37">
            <v>25407.1875</v>
          </cell>
          <cell r="AC37">
            <v>25713.271224613774</v>
          </cell>
          <cell r="AD37">
            <v>26019.354949227545</v>
          </cell>
          <cell r="AE37">
            <v>26325.438673841316</v>
          </cell>
          <cell r="AF37">
            <v>26631.52239845509</v>
          </cell>
          <cell r="AG37">
            <v>26937.606123068861</v>
          </cell>
          <cell r="AH37">
            <v>27235.97370102381</v>
          </cell>
          <cell r="AI37">
            <v>27534.341278978754</v>
          </cell>
          <cell r="AJ37">
            <v>27832.708856933703</v>
          </cell>
          <cell r="AK37">
            <v>28131.076434888651</v>
          </cell>
          <cell r="AL37">
            <v>28429.444012843596</v>
          </cell>
          <cell r="AM37">
            <v>28715.360130217334</v>
          </cell>
          <cell r="AN37">
            <v>29001.276247591071</v>
          </cell>
          <cell r="AO37">
            <v>29287.192364964805</v>
          </cell>
          <cell r="AP37">
            <v>29573.108482338543</v>
          </cell>
          <cell r="AQ37">
            <v>29859.024599712277</v>
          </cell>
          <cell r="AR37">
            <v>30129.220747660806</v>
          </cell>
          <cell r="AS37">
            <v>30399.416895609327</v>
          </cell>
          <cell r="AT37">
            <v>30669.613043557853</v>
          </cell>
          <cell r="AU37">
            <v>30939.809191506381</v>
          </cell>
          <cell r="AV37">
            <v>31210.005339454903</v>
          </cell>
          <cell r="AW37">
            <v>31520.089366321878</v>
          </cell>
          <cell r="AX37">
            <v>31830.173393188848</v>
          </cell>
          <cell r="AY37">
            <v>32140.257420055823</v>
          </cell>
          <cell r="AZ37">
            <v>32450.341446922794</v>
          </cell>
          <cell r="BA37">
            <v>32760.425473789765</v>
          </cell>
          <cell r="BB37">
            <v>33074.877106026877</v>
          </cell>
          <cell r="BC37">
            <v>33389.32873826399</v>
          </cell>
          <cell r="BD37">
            <v>33703.780370501103</v>
          </cell>
          <cell r="BE37">
            <v>34018.232002738216</v>
          </cell>
          <cell r="BF37">
            <v>34332.683634975328</v>
          </cell>
          <cell r="BH37">
            <v>1259.25</v>
          </cell>
          <cell r="BI37">
            <v>1270.1901083421851</v>
          </cell>
          <cell r="BJ37">
            <v>1281.13021668437</v>
          </cell>
          <cell r="BK37">
            <v>1292.0703250265551</v>
          </cell>
          <cell r="BL37">
            <v>1303.01043336874</v>
          </cell>
          <cell r="BM37">
            <v>1313.9505417109251</v>
          </cell>
          <cell r="BN37">
            <v>1323.8746614383367</v>
          </cell>
          <cell r="BO37">
            <v>1333.7987811657481</v>
          </cell>
          <cell r="BP37">
            <v>1343.7229008931595</v>
          </cell>
          <cell r="BQ37">
            <v>1353.6470206205713</v>
          </cell>
          <cell r="BR37">
            <v>1363.5711403479827</v>
          </cell>
          <cell r="BS37">
            <v>1362.9192755505189</v>
          </cell>
          <cell r="BT37">
            <v>1362.2674107530547</v>
          </cell>
          <cell r="BU37">
            <v>1361.6155459555907</v>
          </cell>
          <cell r="BV37">
            <v>1360.963681158127</v>
          </cell>
          <cell r="BW37">
            <v>1360.3118163606628</v>
          </cell>
          <cell r="BX37">
            <v>1361.8696962070835</v>
          </cell>
          <cell r="BY37">
            <v>1363.4275760535043</v>
          </cell>
          <cell r="BZ37">
            <v>1364.985455899925</v>
          </cell>
          <cell r="CA37">
            <v>1366.5433357463457</v>
          </cell>
          <cell r="CB37">
            <v>1368.1012155927663</v>
          </cell>
          <cell r="CC37">
            <v>1369.5133388393701</v>
          </cell>
          <cell r="CD37">
            <v>1370.9254620859738</v>
          </cell>
          <cell r="CE37">
            <v>1372.3375853325774</v>
          </cell>
          <cell r="CF37">
            <v>1373.7497085791811</v>
          </cell>
          <cell r="CG37">
            <v>1375.1618318257849</v>
          </cell>
          <cell r="CH37">
            <v>1375.1346347051747</v>
          </cell>
          <cell r="CI37">
            <v>1375.1074375845647</v>
          </cell>
          <cell r="CJ37">
            <v>1375.0802404639544</v>
          </cell>
          <cell r="CK37">
            <v>1375.0530433433444</v>
          </cell>
          <cell r="CL37">
            <v>1375.0258462227341</v>
          </cell>
          <cell r="CN37">
            <v>5629.1875</v>
          </cell>
          <cell r="CO37">
            <v>5732.6834417781793</v>
          </cell>
          <cell r="CP37">
            <v>5836.1793835563576</v>
          </cell>
          <cell r="CQ37">
            <v>5939.6753253345369</v>
          </cell>
          <cell r="CR37">
            <v>6043.1712671127152</v>
          </cell>
          <cell r="CS37">
            <v>6146.6672088908945</v>
          </cell>
          <cell r="CT37">
            <v>6257.6442642968605</v>
          </cell>
          <cell r="CU37">
            <v>6368.6213197028264</v>
          </cell>
          <cell r="CV37">
            <v>6479.5983751087915</v>
          </cell>
          <cell r="CW37">
            <v>6590.5754305147575</v>
          </cell>
          <cell r="CX37">
            <v>6701.5524859207226</v>
          </cell>
          <cell r="CY37">
            <v>6759.9010029478386</v>
          </cell>
          <cell r="CZ37">
            <v>6818.2495199749537</v>
          </cell>
          <cell r="DA37">
            <v>6876.5980370020698</v>
          </cell>
          <cell r="DB37">
            <v>6934.9465540291858</v>
          </cell>
          <cell r="DC37">
            <v>6993.2950710563009</v>
          </cell>
          <cell r="DD37">
            <v>7056.030322725619</v>
          </cell>
          <cell r="DE37">
            <v>7118.7655743949363</v>
          </cell>
          <cell r="DF37">
            <v>7181.5008260642553</v>
          </cell>
          <cell r="DG37">
            <v>7244.2360777335725</v>
          </cell>
          <cell r="DH37">
            <v>7306.9713294028907</v>
          </cell>
          <cell r="DI37">
            <v>7371.7646693148772</v>
          </cell>
          <cell r="DJ37">
            <v>7436.5580092268647</v>
          </cell>
          <cell r="DK37">
            <v>7501.3513491388503</v>
          </cell>
          <cell r="DL37">
            <v>7566.1446890508378</v>
          </cell>
          <cell r="DM37">
            <v>7630.9380289628243</v>
          </cell>
          <cell r="DN37">
            <v>7697.2125020987933</v>
          </cell>
          <cell r="DO37">
            <v>7763.4869752347613</v>
          </cell>
          <cell r="DP37">
            <v>7829.7614483707293</v>
          </cell>
          <cell r="DQ37">
            <v>7896.0359215066992</v>
          </cell>
          <cell r="DR37">
            <v>7962.3103946426672</v>
          </cell>
        </row>
        <row r="38">
          <cell r="D38">
            <v>8394.4</v>
          </cell>
          <cell r="E38">
            <v>236.625</v>
          </cell>
          <cell r="F38">
            <v>802.75</v>
          </cell>
          <cell r="G38">
            <v>8505.1511031665505</v>
          </cell>
          <cell r="H38">
            <v>256.87375677543753</v>
          </cell>
          <cell r="I38">
            <v>904.50277659666313</v>
          </cell>
          <cell r="J38">
            <v>8618.2989755610488</v>
          </cell>
          <cell r="K38">
            <v>276.15448736050547</v>
          </cell>
          <cell r="L38">
            <v>972.00053728640034</v>
          </cell>
          <cell r="M38">
            <v>8744.3112622352037</v>
          </cell>
          <cell r="N38">
            <v>285.47387958696896</v>
          </cell>
          <cell r="O38">
            <v>1006.6423142511451</v>
          </cell>
          <cell r="P38">
            <v>8869.5468395826574</v>
          </cell>
          <cell r="Q38">
            <v>295.12139965615057</v>
          </cell>
          <cell r="R38">
            <v>1039.9932656378242</v>
          </cell>
          <cell r="S38">
            <v>9033.6735971543221</v>
          </cell>
          <cell r="T38">
            <v>308.62435340483273</v>
          </cell>
          <cell r="U38">
            <v>1091.2694779717699</v>
          </cell>
          <cell r="V38">
            <v>9201.1430296719864</v>
          </cell>
          <cell r="W38">
            <v>321.8257296254954</v>
          </cell>
          <cell r="X38">
            <v>1144.6355344467513</v>
          </cell>
          <cell r="AB38">
            <v>8394.4</v>
          </cell>
          <cell r="AC38">
            <v>8416.5502206333113</v>
          </cell>
          <cell r="AD38">
            <v>8438.7004412666192</v>
          </cell>
          <cell r="AE38">
            <v>8460.8506618999309</v>
          </cell>
          <cell r="AF38">
            <v>8483.0008825332407</v>
          </cell>
          <cell r="AG38">
            <v>8505.1511031665505</v>
          </cell>
          <cell r="AH38">
            <v>8527.7806776454509</v>
          </cell>
          <cell r="AI38">
            <v>8550.4102521243494</v>
          </cell>
          <cell r="AJ38">
            <v>8573.0398266032498</v>
          </cell>
          <cell r="AK38">
            <v>8595.6694010821502</v>
          </cell>
          <cell r="AL38">
            <v>8618.2989755610488</v>
          </cell>
          <cell r="AM38">
            <v>8643.5014328958805</v>
          </cell>
          <cell r="AN38">
            <v>8668.7038902307104</v>
          </cell>
          <cell r="AO38">
            <v>8693.9063475655421</v>
          </cell>
          <cell r="AP38">
            <v>8719.1088049003738</v>
          </cell>
          <cell r="AQ38">
            <v>8744.3112622352037</v>
          </cell>
          <cell r="AR38">
            <v>8769.3583777046952</v>
          </cell>
          <cell r="AS38">
            <v>8794.4054931741848</v>
          </cell>
          <cell r="AT38">
            <v>8819.4526086436763</v>
          </cell>
          <cell r="AU38">
            <v>8844.4997241131678</v>
          </cell>
          <cell r="AV38">
            <v>8869.5468395826574</v>
          </cell>
          <cell r="AW38">
            <v>8902.3721910969907</v>
          </cell>
          <cell r="AX38">
            <v>8935.197542611324</v>
          </cell>
          <cell r="AY38">
            <v>8968.0228941256573</v>
          </cell>
          <cell r="AZ38">
            <v>9000.8482456399906</v>
          </cell>
          <cell r="BA38">
            <v>9033.6735971543221</v>
          </cell>
          <cell r="BB38">
            <v>9067.167483657855</v>
          </cell>
          <cell r="BC38">
            <v>9100.6613701613878</v>
          </cell>
          <cell r="BD38">
            <v>9134.1552566649207</v>
          </cell>
          <cell r="BE38">
            <v>9167.6491431684535</v>
          </cell>
          <cell r="BF38">
            <v>9201.1430296719864</v>
          </cell>
          <cell r="BH38">
            <v>236.625</v>
          </cell>
          <cell r="BI38">
            <v>240.67475135508752</v>
          </cell>
          <cell r="BJ38">
            <v>244.72450271017502</v>
          </cell>
          <cell r="BK38">
            <v>248.77425406526251</v>
          </cell>
          <cell r="BL38">
            <v>252.82400542035003</v>
          </cell>
          <cell r="BM38">
            <v>256.87375677543753</v>
          </cell>
          <cell r="BN38">
            <v>260.72990289245115</v>
          </cell>
          <cell r="BO38">
            <v>264.58604900946472</v>
          </cell>
          <cell r="BP38">
            <v>268.44219512647828</v>
          </cell>
          <cell r="BQ38">
            <v>272.2983412434919</v>
          </cell>
          <cell r="BR38">
            <v>276.15448736050547</v>
          </cell>
          <cell r="BS38">
            <v>278.01836580579817</v>
          </cell>
          <cell r="BT38">
            <v>279.88224425109087</v>
          </cell>
          <cell r="BU38">
            <v>281.74612269638357</v>
          </cell>
          <cell r="BV38">
            <v>283.61000114167626</v>
          </cell>
          <cell r="BW38">
            <v>285.47387958696896</v>
          </cell>
          <cell r="BX38">
            <v>287.40338360080528</v>
          </cell>
          <cell r="BY38">
            <v>289.33288761464161</v>
          </cell>
          <cell r="BZ38">
            <v>291.26239162847793</v>
          </cell>
          <cell r="CA38">
            <v>293.19189564231425</v>
          </cell>
          <cell r="CB38">
            <v>295.12139965615057</v>
          </cell>
          <cell r="CC38">
            <v>297.82199040588705</v>
          </cell>
          <cell r="CD38">
            <v>300.52258115562347</v>
          </cell>
          <cell r="CE38">
            <v>303.22317190535989</v>
          </cell>
          <cell r="CF38">
            <v>305.92376265509631</v>
          </cell>
          <cell r="CG38">
            <v>308.62435340483273</v>
          </cell>
          <cell r="CH38">
            <v>311.2646286489653</v>
          </cell>
          <cell r="CI38">
            <v>313.90490389309781</v>
          </cell>
          <cell r="CJ38">
            <v>316.54517913723032</v>
          </cell>
          <cell r="CK38">
            <v>319.18545438136289</v>
          </cell>
          <cell r="CL38">
            <v>321.8257296254954</v>
          </cell>
          <cell r="CN38">
            <v>802.75</v>
          </cell>
          <cell r="CO38">
            <v>823.10055531933267</v>
          </cell>
          <cell r="CP38">
            <v>843.45111063866523</v>
          </cell>
          <cell r="CQ38">
            <v>863.8016659579979</v>
          </cell>
          <cell r="CR38">
            <v>884.15222127733045</v>
          </cell>
          <cell r="CS38">
            <v>904.50277659666313</v>
          </cell>
          <cell r="CT38">
            <v>918.00232873461061</v>
          </cell>
          <cell r="CU38">
            <v>931.5018808725581</v>
          </cell>
          <cell r="CV38">
            <v>945.00143301050548</v>
          </cell>
          <cell r="CW38">
            <v>958.50098514845297</v>
          </cell>
          <cell r="CX38">
            <v>972.00053728640034</v>
          </cell>
          <cell r="CY38">
            <v>978.92889267934936</v>
          </cell>
          <cell r="CZ38">
            <v>985.85724807229826</v>
          </cell>
          <cell r="DA38">
            <v>992.78560346524728</v>
          </cell>
          <cell r="DB38">
            <v>999.71395885819618</v>
          </cell>
          <cell r="DC38">
            <v>1006.6423142511451</v>
          </cell>
          <cell r="DD38">
            <v>1013.3125045284809</v>
          </cell>
          <cell r="DE38">
            <v>1019.9826948058167</v>
          </cell>
          <cell r="DF38">
            <v>1026.6528850831523</v>
          </cell>
          <cell r="DG38">
            <v>1033.3230753604885</v>
          </cell>
          <cell r="DH38">
            <v>1039.9932656378242</v>
          </cell>
          <cell r="DI38">
            <v>1050.2485081046134</v>
          </cell>
          <cell r="DJ38">
            <v>1060.5037505714024</v>
          </cell>
          <cell r="DK38">
            <v>1070.7589930381916</v>
          </cell>
          <cell r="DL38">
            <v>1081.0142355049809</v>
          </cell>
          <cell r="DM38">
            <v>1091.2694779717699</v>
          </cell>
          <cell r="DN38">
            <v>1101.9426892667661</v>
          </cell>
          <cell r="DO38">
            <v>1112.6159005617624</v>
          </cell>
          <cell r="DP38">
            <v>1123.2891118567586</v>
          </cell>
          <cell r="DQ38">
            <v>1133.9623231517551</v>
          </cell>
          <cell r="DR38">
            <v>1144.6355344467513</v>
          </cell>
        </row>
        <row r="39">
          <cell r="D39">
            <v>9553.25</v>
          </cell>
          <cell r="E39">
            <v>310.75</v>
          </cell>
          <cell r="F39">
            <v>2406.875</v>
          </cell>
          <cell r="G39">
            <v>9878.8882380926661</v>
          </cell>
          <cell r="H39">
            <v>335.35579546362959</v>
          </cell>
          <cell r="I39">
            <v>2760.4832580659281</v>
          </cell>
          <cell r="J39">
            <v>10208.46510181444</v>
          </cell>
          <cell r="K39">
            <v>356.18154981057546</v>
          </cell>
          <cell r="L39">
            <v>3099.0029304208456</v>
          </cell>
          <cell r="M39">
            <v>10544.244157869683</v>
          </cell>
          <cell r="N39">
            <v>358.62423905824664</v>
          </cell>
          <cell r="O39">
            <v>3161.8225854737489</v>
          </cell>
          <cell r="P39">
            <v>10882.635672291453</v>
          </cell>
          <cell r="Q39">
            <v>358.50923832537012</v>
          </cell>
          <cell r="R39">
            <v>3222.8959509044466</v>
          </cell>
          <cell r="S39">
            <v>11304.693536144279</v>
          </cell>
          <cell r="T39">
            <v>371.78605830992745</v>
          </cell>
          <cell r="U39">
            <v>3318.7022105515348</v>
          </cell>
          <cell r="V39">
            <v>11747.968594839744</v>
          </cell>
          <cell r="W39">
            <v>384.8657180724756</v>
          </cell>
          <cell r="X39">
            <v>3424.407813203994</v>
          </cell>
          <cell r="AB39">
            <v>9553.25</v>
          </cell>
          <cell r="AC39">
            <v>9618.377647618534</v>
          </cell>
          <cell r="AD39">
            <v>9683.5052952370661</v>
          </cell>
          <cell r="AE39">
            <v>9748.6329428556</v>
          </cell>
          <cell r="AF39">
            <v>9813.760590474134</v>
          </cell>
          <cell r="AG39">
            <v>9878.8882380926661</v>
          </cell>
          <cell r="AH39">
            <v>9944.8036108370216</v>
          </cell>
          <cell r="AI39">
            <v>10010.718983581377</v>
          </cell>
          <cell r="AJ39">
            <v>10076.634356325731</v>
          </cell>
          <cell r="AK39">
            <v>10142.549729070086</v>
          </cell>
          <cell r="AL39">
            <v>10208.46510181444</v>
          </cell>
          <cell r="AM39">
            <v>10275.62091302549</v>
          </cell>
          <cell r="AN39">
            <v>10342.776724236537</v>
          </cell>
          <cell r="AO39">
            <v>10409.932535447586</v>
          </cell>
          <cell r="AP39">
            <v>10477.088346658635</v>
          </cell>
          <cell r="AQ39">
            <v>10544.244157869683</v>
          </cell>
          <cell r="AR39">
            <v>10611.922460754038</v>
          </cell>
          <cell r="AS39">
            <v>10679.600763638391</v>
          </cell>
          <cell r="AT39">
            <v>10747.279066522746</v>
          </cell>
          <cell r="AU39">
            <v>10814.9573694071</v>
          </cell>
          <cell r="AV39">
            <v>10882.635672291453</v>
          </cell>
          <cell r="AW39">
            <v>10967.047245062018</v>
          </cell>
          <cell r="AX39">
            <v>11051.458817832583</v>
          </cell>
          <cell r="AY39">
            <v>11135.870390603148</v>
          </cell>
          <cell r="AZ39">
            <v>11220.281963373714</v>
          </cell>
          <cell r="BA39">
            <v>11304.693536144279</v>
          </cell>
          <cell r="BB39">
            <v>11393.348547883372</v>
          </cell>
          <cell r="BC39">
            <v>11482.003559622466</v>
          </cell>
          <cell r="BD39">
            <v>11570.658571361557</v>
          </cell>
          <cell r="BE39">
            <v>11659.313583100651</v>
          </cell>
          <cell r="BF39">
            <v>11747.968594839744</v>
          </cell>
          <cell r="BH39">
            <v>310.75</v>
          </cell>
          <cell r="BI39">
            <v>315.67115909272593</v>
          </cell>
          <cell r="BJ39">
            <v>320.59231818545186</v>
          </cell>
          <cell r="BK39">
            <v>325.51347727817779</v>
          </cell>
          <cell r="BL39">
            <v>330.43463637090372</v>
          </cell>
          <cell r="BM39">
            <v>335.35579546362959</v>
          </cell>
          <cell r="BN39">
            <v>339.5209463330188</v>
          </cell>
          <cell r="BO39">
            <v>343.68609720240795</v>
          </cell>
          <cell r="BP39">
            <v>347.8512480717971</v>
          </cell>
          <cell r="BQ39">
            <v>352.01639894118631</v>
          </cell>
          <cell r="BR39">
            <v>356.18154981057546</v>
          </cell>
          <cell r="BS39">
            <v>356.67008766010974</v>
          </cell>
          <cell r="BT39">
            <v>357.15862550964391</v>
          </cell>
          <cell r="BU39">
            <v>357.64716335917819</v>
          </cell>
          <cell r="BV39">
            <v>358.13570120871242</v>
          </cell>
          <cell r="BW39">
            <v>358.62423905824664</v>
          </cell>
          <cell r="BX39">
            <v>358.60123891167132</v>
          </cell>
          <cell r="BY39">
            <v>358.57823876509605</v>
          </cell>
          <cell r="BZ39">
            <v>358.55523861852072</v>
          </cell>
          <cell r="CA39">
            <v>358.53223847194545</v>
          </cell>
          <cell r="CB39">
            <v>358.50923832537012</v>
          </cell>
          <cell r="CC39">
            <v>361.16460232228161</v>
          </cell>
          <cell r="CD39">
            <v>363.81996631919304</v>
          </cell>
          <cell r="CE39">
            <v>366.47533031610453</v>
          </cell>
          <cell r="CF39">
            <v>369.13069431301597</v>
          </cell>
          <cell r="CG39">
            <v>371.78605830992745</v>
          </cell>
          <cell r="CH39">
            <v>374.4019902624371</v>
          </cell>
          <cell r="CI39">
            <v>377.01792221494674</v>
          </cell>
          <cell r="CJ39">
            <v>379.63385416745632</v>
          </cell>
          <cell r="CK39">
            <v>382.24978611996602</v>
          </cell>
          <cell r="CL39">
            <v>384.8657180724756</v>
          </cell>
          <cell r="CN39">
            <v>2406.875</v>
          </cell>
          <cell r="CO39">
            <v>2477.5966516131857</v>
          </cell>
          <cell r="CP39">
            <v>2548.3183032263714</v>
          </cell>
          <cell r="CQ39">
            <v>2619.0399548395571</v>
          </cell>
          <cell r="CR39">
            <v>2689.7616064527424</v>
          </cell>
          <cell r="CS39">
            <v>2760.4832580659281</v>
          </cell>
          <cell r="CT39">
            <v>2828.1871925369114</v>
          </cell>
          <cell r="CU39">
            <v>2895.8911270078952</v>
          </cell>
          <cell r="CV39">
            <v>2963.5950614788785</v>
          </cell>
          <cell r="CW39">
            <v>3031.2989959498623</v>
          </cell>
          <cell r="CX39">
            <v>3099.0029304208456</v>
          </cell>
          <cell r="CY39">
            <v>3111.5668614314263</v>
          </cell>
          <cell r="CZ39">
            <v>3124.1307924420071</v>
          </cell>
          <cell r="DA39">
            <v>3136.6947234525878</v>
          </cell>
          <cell r="DB39">
            <v>3149.2586544631681</v>
          </cell>
          <cell r="DC39">
            <v>3161.8225854737489</v>
          </cell>
          <cell r="DD39">
            <v>3174.0372585598884</v>
          </cell>
          <cell r="DE39">
            <v>3186.251931646028</v>
          </cell>
          <cell r="DF39">
            <v>3198.4666047321675</v>
          </cell>
          <cell r="DG39">
            <v>3210.6812778183071</v>
          </cell>
          <cell r="DH39">
            <v>3222.8959509044466</v>
          </cell>
          <cell r="DI39">
            <v>3242.0572028338643</v>
          </cell>
          <cell r="DJ39">
            <v>3261.2184547632819</v>
          </cell>
          <cell r="DK39">
            <v>3280.3797066926995</v>
          </cell>
          <cell r="DL39">
            <v>3299.5409586221172</v>
          </cell>
          <cell r="DM39">
            <v>3318.7022105515348</v>
          </cell>
          <cell r="DN39">
            <v>3339.8433310820265</v>
          </cell>
          <cell r="DO39">
            <v>3360.9844516125186</v>
          </cell>
          <cell r="DP39">
            <v>3382.1255721430102</v>
          </cell>
          <cell r="DQ39">
            <v>3403.2666926735023</v>
          </cell>
          <cell r="DR39">
            <v>3424.407813203994</v>
          </cell>
        </row>
        <row r="40">
          <cell r="D40">
            <v>8986.9249999999993</v>
          </cell>
          <cell r="E40">
            <v>350.5</v>
          </cell>
          <cell r="F40">
            <v>1085.625</v>
          </cell>
          <cell r="G40">
            <v>9467.4255433442577</v>
          </cell>
          <cell r="H40">
            <v>368.75845840369203</v>
          </cell>
          <cell r="I40">
            <v>1234.4172780839499</v>
          </cell>
          <cell r="J40">
            <v>9961.6565024833908</v>
          </cell>
          <cell r="K40">
            <v>386.7862361814698</v>
          </cell>
          <cell r="L40">
            <v>1401.0636590266356</v>
          </cell>
          <cell r="M40">
            <v>10468.901003685694</v>
          </cell>
          <cell r="N40">
            <v>385.42556779734502</v>
          </cell>
          <cell r="O40">
            <v>1469.4382416123019</v>
          </cell>
          <cell r="P40">
            <v>10986.331533827135</v>
          </cell>
          <cell r="Q40">
            <v>383.85738597916315</v>
          </cell>
          <cell r="R40">
            <v>1544.1172437582245</v>
          </cell>
          <cell r="S40">
            <v>11556.905163734664</v>
          </cell>
          <cell r="T40">
            <v>388.090917229127</v>
          </cell>
          <cell r="U40">
            <v>1637.244555128608</v>
          </cell>
          <cell r="V40">
            <v>12158.039436453373</v>
          </cell>
          <cell r="W40">
            <v>392.80973954408319</v>
          </cell>
          <cell r="X40">
            <v>1739.3824949117936</v>
          </cell>
          <cell r="AB40">
            <v>8986.9249999999993</v>
          </cell>
          <cell r="AC40">
            <v>9083.0251086688513</v>
          </cell>
          <cell r="AD40">
            <v>9179.1252173377034</v>
          </cell>
          <cell r="AE40">
            <v>9275.2253260065536</v>
          </cell>
          <cell r="AF40">
            <v>9371.3254346754056</v>
          </cell>
          <cell r="AG40">
            <v>9467.4255433442577</v>
          </cell>
          <cell r="AH40">
            <v>9566.2717351720839</v>
          </cell>
          <cell r="AI40">
            <v>9665.1179269999102</v>
          </cell>
          <cell r="AJ40">
            <v>9763.9641188277383</v>
          </cell>
          <cell r="AK40">
            <v>9862.8103106555645</v>
          </cell>
          <cell r="AL40">
            <v>9961.6565024833908</v>
          </cell>
          <cell r="AM40">
            <v>10063.105402723852</v>
          </cell>
          <cell r="AN40">
            <v>10164.554302964312</v>
          </cell>
          <cell r="AO40">
            <v>10266.003203204773</v>
          </cell>
          <cell r="AP40">
            <v>10367.452103445234</v>
          </cell>
          <cell r="AQ40">
            <v>10468.901003685694</v>
          </cell>
          <cell r="AR40">
            <v>10572.387109713982</v>
          </cell>
          <cell r="AS40">
            <v>10675.873215742271</v>
          </cell>
          <cell r="AT40">
            <v>10779.359321770558</v>
          </cell>
          <cell r="AU40">
            <v>10882.845427798848</v>
          </cell>
          <cell r="AV40">
            <v>10986.331533827135</v>
          </cell>
          <cell r="AW40">
            <v>11100.446259808641</v>
          </cell>
          <cell r="AX40">
            <v>11214.560985790147</v>
          </cell>
          <cell r="AY40">
            <v>11328.675711771652</v>
          </cell>
          <cell r="AZ40">
            <v>11442.790437753158</v>
          </cell>
          <cell r="BA40">
            <v>11556.905163734664</v>
          </cell>
          <cell r="BB40">
            <v>11677.132018278406</v>
          </cell>
          <cell r="BC40">
            <v>11797.358872822148</v>
          </cell>
          <cell r="BD40">
            <v>11917.585727365889</v>
          </cell>
          <cell r="BE40">
            <v>12037.812581909631</v>
          </cell>
          <cell r="BF40">
            <v>12158.039436453373</v>
          </cell>
          <cell r="BH40">
            <v>350.5</v>
          </cell>
          <cell r="BI40">
            <v>354.15169168073845</v>
          </cell>
          <cell r="BJ40">
            <v>357.80338336147679</v>
          </cell>
          <cell r="BK40">
            <v>361.45507504221524</v>
          </cell>
          <cell r="BL40">
            <v>365.10676672295364</v>
          </cell>
          <cell r="BM40">
            <v>368.75845840369203</v>
          </cell>
          <cell r="BN40">
            <v>372.36401395924759</v>
          </cell>
          <cell r="BO40">
            <v>375.9695695148032</v>
          </cell>
          <cell r="BP40">
            <v>379.57512507035869</v>
          </cell>
          <cell r="BQ40">
            <v>383.18068062591431</v>
          </cell>
          <cell r="BR40">
            <v>386.7862361814698</v>
          </cell>
          <cell r="BS40">
            <v>386.51410250464488</v>
          </cell>
          <cell r="BT40">
            <v>386.24196882781985</v>
          </cell>
          <cell r="BU40">
            <v>385.96983515099498</v>
          </cell>
          <cell r="BV40">
            <v>385.69770147417</v>
          </cell>
          <cell r="BW40">
            <v>385.42556779734502</v>
          </cell>
          <cell r="BX40">
            <v>385.11193143370866</v>
          </cell>
          <cell r="BY40">
            <v>384.7982950700723</v>
          </cell>
          <cell r="BZ40">
            <v>384.48465870643588</v>
          </cell>
          <cell r="CA40">
            <v>384.17102234279952</v>
          </cell>
          <cell r="CB40">
            <v>383.85738597916315</v>
          </cell>
          <cell r="CC40">
            <v>384.70409222915595</v>
          </cell>
          <cell r="CD40">
            <v>385.55079847914874</v>
          </cell>
          <cell r="CE40">
            <v>386.39750472914147</v>
          </cell>
          <cell r="CF40">
            <v>387.24421097913427</v>
          </cell>
          <cell r="CG40">
            <v>388.090917229127</v>
          </cell>
          <cell r="CH40">
            <v>389.03468169211828</v>
          </cell>
          <cell r="CI40">
            <v>389.97844615510951</v>
          </cell>
          <cell r="CJ40">
            <v>390.92221061810073</v>
          </cell>
          <cell r="CK40">
            <v>391.86597508109202</v>
          </cell>
          <cell r="CL40">
            <v>392.80973954408319</v>
          </cell>
          <cell r="CN40">
            <v>1085.625</v>
          </cell>
          <cell r="CO40">
            <v>1115.3834556167899</v>
          </cell>
          <cell r="CP40">
            <v>1145.14191123358</v>
          </cell>
          <cell r="CQ40">
            <v>1174.9003668503699</v>
          </cell>
          <cell r="CR40">
            <v>1204.65882246716</v>
          </cell>
          <cell r="CS40">
            <v>1234.4172780839499</v>
          </cell>
          <cell r="CT40">
            <v>1267.7465542724872</v>
          </cell>
          <cell r="CU40">
            <v>1301.075830461024</v>
          </cell>
          <cell r="CV40">
            <v>1334.4051066495613</v>
          </cell>
          <cell r="CW40">
            <v>1367.7343828380986</v>
          </cell>
          <cell r="CX40">
            <v>1401.0636590266356</v>
          </cell>
          <cell r="CY40">
            <v>1414.7385755437688</v>
          </cell>
          <cell r="CZ40">
            <v>1428.4134920609022</v>
          </cell>
          <cell r="DA40">
            <v>1442.0884085780353</v>
          </cell>
          <cell r="DB40">
            <v>1455.7633250951687</v>
          </cell>
          <cell r="DC40">
            <v>1469.4382416123019</v>
          </cell>
          <cell r="DD40">
            <v>1484.3740420414865</v>
          </cell>
          <cell r="DE40">
            <v>1499.3098424706709</v>
          </cell>
          <cell r="DF40">
            <v>1514.2456428998553</v>
          </cell>
          <cell r="DG40">
            <v>1529.1814433290401</v>
          </cell>
          <cell r="DH40">
            <v>1544.1172437582245</v>
          </cell>
          <cell r="DI40">
            <v>1562.7427060323014</v>
          </cell>
          <cell r="DJ40">
            <v>1581.3681683063778</v>
          </cell>
          <cell r="DK40">
            <v>1599.9936305804547</v>
          </cell>
          <cell r="DL40">
            <v>1618.6190928545313</v>
          </cell>
          <cell r="DM40">
            <v>1637.244555128608</v>
          </cell>
          <cell r="DN40">
            <v>1657.6721430852451</v>
          </cell>
          <cell r="DO40">
            <v>1678.0997310418823</v>
          </cell>
          <cell r="DP40">
            <v>1698.5273189985194</v>
          </cell>
          <cell r="DQ40">
            <v>1718.9549069551565</v>
          </cell>
          <cell r="DR40">
            <v>1739.3824949117936</v>
          </cell>
        </row>
        <row r="41">
          <cell r="D41">
            <v>4436.75</v>
          </cell>
          <cell r="E41">
            <v>426.65000000000003</v>
          </cell>
          <cell r="F41">
            <v>1303.3499999999999</v>
          </cell>
          <cell r="G41">
            <v>4590.6378055801069</v>
          </cell>
          <cell r="H41">
            <v>443.69566228717497</v>
          </cell>
          <cell r="I41">
            <v>1485.4742746150216</v>
          </cell>
          <cell r="J41">
            <v>4752.3878055801069</v>
          </cell>
          <cell r="K41">
            <v>461.94566228717497</v>
          </cell>
          <cell r="L41">
            <v>1686.5242746150216</v>
          </cell>
          <cell r="M41">
            <v>4921.1475449619966</v>
          </cell>
          <cell r="N41">
            <v>469.34711339127591</v>
          </cell>
          <cell r="O41">
            <v>1795.2372738186048</v>
          </cell>
          <cell r="P41">
            <v>5097.1475449619966</v>
          </cell>
          <cell r="Q41">
            <v>476.54711339127596</v>
          </cell>
          <cell r="R41">
            <v>1908.6872738186048</v>
          </cell>
          <cell r="S41">
            <v>5288.9216589616562</v>
          </cell>
          <cell r="T41">
            <v>486.65499508234507</v>
          </cell>
          <cell r="U41">
            <v>2046.7114877199174</v>
          </cell>
          <cell r="V41">
            <v>5491.4471283624071</v>
          </cell>
          <cell r="W41">
            <v>497.31331460681702</v>
          </cell>
          <cell r="X41">
            <v>2190.7417683983667</v>
          </cell>
          <cell r="AB41">
            <v>4436.75</v>
          </cell>
          <cell r="AC41">
            <v>4467.5275611160214</v>
          </cell>
          <cell r="AD41">
            <v>4498.3051222320428</v>
          </cell>
          <cell r="AE41">
            <v>4529.0826833480642</v>
          </cell>
          <cell r="AF41">
            <v>4559.8602444640856</v>
          </cell>
          <cell r="AG41">
            <v>4590.6378055801069</v>
          </cell>
          <cell r="AH41">
            <v>4622.9878055801073</v>
          </cell>
          <cell r="AI41">
            <v>4655.3378055801068</v>
          </cell>
          <cell r="AJ41">
            <v>4687.6878055801071</v>
          </cell>
          <cell r="AK41">
            <v>4720.0378055801075</v>
          </cell>
          <cell r="AL41">
            <v>4752.3878055801069</v>
          </cell>
          <cell r="AM41">
            <v>4786.1397534564849</v>
          </cell>
          <cell r="AN41">
            <v>4819.8917013328628</v>
          </cell>
          <cell r="AO41">
            <v>4853.6436492092407</v>
          </cell>
          <cell r="AP41">
            <v>4887.3955970856186</v>
          </cell>
          <cell r="AQ41">
            <v>4921.1475449619966</v>
          </cell>
          <cell r="AR41">
            <v>4956.3475449619964</v>
          </cell>
          <cell r="AS41">
            <v>4991.5475449619971</v>
          </cell>
          <cell r="AT41">
            <v>5026.747544961996</v>
          </cell>
          <cell r="AU41">
            <v>5061.9475449619968</v>
          </cell>
          <cell r="AV41">
            <v>5097.1475449619966</v>
          </cell>
          <cell r="AW41">
            <v>5135.5023677619292</v>
          </cell>
          <cell r="AX41">
            <v>5173.857190561861</v>
          </cell>
          <cell r="AY41">
            <v>5212.2120133617918</v>
          </cell>
          <cell r="AZ41">
            <v>5250.5668361617245</v>
          </cell>
          <cell r="BA41">
            <v>5288.9216589616562</v>
          </cell>
          <cell r="BB41">
            <v>5329.4267528418068</v>
          </cell>
          <cell r="BC41">
            <v>5369.9318467219564</v>
          </cell>
          <cell r="BD41">
            <v>5410.4369406021069</v>
          </cell>
          <cell r="BE41">
            <v>5450.9420344822574</v>
          </cell>
          <cell r="BF41">
            <v>5491.4471283624071</v>
          </cell>
          <cell r="BH41">
            <v>426.65000000000003</v>
          </cell>
          <cell r="BI41">
            <v>430.05913245743506</v>
          </cell>
          <cell r="BJ41">
            <v>433.46826491487002</v>
          </cell>
          <cell r="BK41">
            <v>436.87739737230498</v>
          </cell>
          <cell r="BL41">
            <v>440.28652982974006</v>
          </cell>
          <cell r="BM41">
            <v>443.69566228717497</v>
          </cell>
          <cell r="BN41">
            <v>447.345662287175</v>
          </cell>
          <cell r="BO41">
            <v>450.99566228717492</v>
          </cell>
          <cell r="BP41">
            <v>454.64566228717496</v>
          </cell>
          <cell r="BQ41">
            <v>458.29566228717499</v>
          </cell>
          <cell r="BR41">
            <v>461.94566228717497</v>
          </cell>
          <cell r="BS41">
            <v>463.42595250799519</v>
          </cell>
          <cell r="BT41">
            <v>464.9062427288153</v>
          </cell>
          <cell r="BU41">
            <v>466.38653294963558</v>
          </cell>
          <cell r="BV41">
            <v>467.86682317045575</v>
          </cell>
          <cell r="BW41">
            <v>469.34711339127591</v>
          </cell>
          <cell r="BX41">
            <v>470.78711339127597</v>
          </cell>
          <cell r="BY41">
            <v>472.22711339127596</v>
          </cell>
          <cell r="BZ41">
            <v>473.66711339127596</v>
          </cell>
          <cell r="CA41">
            <v>475.10711339127602</v>
          </cell>
          <cell r="CB41">
            <v>476.54711339127596</v>
          </cell>
          <cell r="CC41">
            <v>478.56868972948985</v>
          </cell>
          <cell r="CD41">
            <v>480.59026606770362</v>
          </cell>
          <cell r="CE41">
            <v>482.61184240591746</v>
          </cell>
          <cell r="CF41">
            <v>484.63341874413129</v>
          </cell>
          <cell r="CG41">
            <v>486.65499508234507</v>
          </cell>
          <cell r="CH41">
            <v>488.78665898723949</v>
          </cell>
          <cell r="CI41">
            <v>490.91832289213386</v>
          </cell>
          <cell r="CJ41">
            <v>493.04998679702828</v>
          </cell>
          <cell r="CK41">
            <v>495.18165070192265</v>
          </cell>
          <cell r="CL41">
            <v>497.31331460681702</v>
          </cell>
          <cell r="CN41">
            <v>1303.3499999999999</v>
          </cell>
          <cell r="CO41">
            <v>1339.7748549230043</v>
          </cell>
          <cell r="CP41">
            <v>1376.1997098460085</v>
          </cell>
          <cell r="CQ41">
            <v>1412.624564769013</v>
          </cell>
          <cell r="CR41">
            <v>1449.0494196920174</v>
          </cell>
          <cell r="CS41">
            <v>1485.4742746150216</v>
          </cell>
          <cell r="CT41">
            <v>1525.6842746150216</v>
          </cell>
          <cell r="CU41">
            <v>1565.8942746150215</v>
          </cell>
          <cell r="CV41">
            <v>1606.1042746150215</v>
          </cell>
          <cell r="CW41">
            <v>1646.3142746150215</v>
          </cell>
          <cell r="CX41">
            <v>1686.5242746150216</v>
          </cell>
          <cell r="CY41">
            <v>1708.2668744557382</v>
          </cell>
          <cell r="CZ41">
            <v>1730.0094742964548</v>
          </cell>
          <cell r="DA41">
            <v>1751.7520741371713</v>
          </cell>
          <cell r="DB41">
            <v>1773.4946739778882</v>
          </cell>
          <cell r="DC41">
            <v>1795.2372738186048</v>
          </cell>
          <cell r="DD41">
            <v>1817.9272738186048</v>
          </cell>
          <cell r="DE41">
            <v>1840.6172738186046</v>
          </cell>
          <cell r="DF41">
            <v>1863.3072738186047</v>
          </cell>
          <cell r="DG41">
            <v>1885.9972738186048</v>
          </cell>
          <cell r="DH41">
            <v>1908.6872738186048</v>
          </cell>
          <cell r="DI41">
            <v>1936.2921165988673</v>
          </cell>
          <cell r="DJ41">
            <v>1963.8969593791298</v>
          </cell>
          <cell r="DK41">
            <v>1991.5018021593924</v>
          </cell>
          <cell r="DL41">
            <v>2019.1066449396549</v>
          </cell>
          <cell r="DM41">
            <v>2046.7114877199174</v>
          </cell>
          <cell r="DN41">
            <v>2075.5175438556071</v>
          </cell>
          <cell r="DO41">
            <v>2104.3235999912972</v>
          </cell>
          <cell r="DP41">
            <v>2133.1296561269869</v>
          </cell>
          <cell r="DQ41">
            <v>2161.935712262677</v>
          </cell>
          <cell r="DR41">
            <v>2190.7417683983667</v>
          </cell>
        </row>
        <row r="42">
          <cell r="D42">
            <v>3114.5749999999998</v>
          </cell>
          <cell r="E42">
            <v>725.15</v>
          </cell>
          <cell r="F42">
            <v>1253.95</v>
          </cell>
          <cell r="G42">
            <v>3268.3477080926714</v>
          </cell>
          <cell r="H42">
            <v>777.07277134798562</v>
          </cell>
          <cell r="I42">
            <v>1390.5812926012391</v>
          </cell>
          <cell r="J42">
            <v>3431.1439083029109</v>
          </cell>
          <cell r="K42">
            <v>826.87699616060775</v>
          </cell>
          <cell r="L42">
            <v>1540.7350813075666</v>
          </cell>
          <cell r="M42">
            <v>3601.5933705357329</v>
          </cell>
          <cell r="N42">
            <v>834.49825143952944</v>
          </cell>
          <cell r="O42">
            <v>1605.1026659124304</v>
          </cell>
          <cell r="P42">
            <v>3780.0507030457602</v>
          </cell>
          <cell r="Q42">
            <v>844.65459803518513</v>
          </cell>
          <cell r="R42">
            <v>1671.1318292074618</v>
          </cell>
          <cell r="S42">
            <v>3966.4006368345713</v>
          </cell>
          <cell r="T42">
            <v>861.84034997571598</v>
          </cell>
          <cell r="U42">
            <v>1762.2087048834624</v>
          </cell>
          <cell r="V42">
            <v>4161.149189755236</v>
          </cell>
          <cell r="W42">
            <v>878.10817764542378</v>
          </cell>
          <cell r="X42">
            <v>1857.1964220328016</v>
          </cell>
          <cell r="AB42">
            <v>3114.5749999999998</v>
          </cell>
          <cell r="AC42">
            <v>3145.3295416185342</v>
          </cell>
          <cell r="AD42">
            <v>3176.0840832370686</v>
          </cell>
          <cell r="AE42">
            <v>3206.8386248556026</v>
          </cell>
          <cell r="AF42">
            <v>3237.5931664741374</v>
          </cell>
          <cell r="AG42">
            <v>3268.3477080926714</v>
          </cell>
          <cell r="AH42">
            <v>3300.9069481347196</v>
          </cell>
          <cell r="AI42">
            <v>3333.466188176767</v>
          </cell>
          <cell r="AJ42">
            <v>3366.0254282188153</v>
          </cell>
          <cell r="AK42">
            <v>3398.5846682608631</v>
          </cell>
          <cell r="AL42">
            <v>3431.1439083029109</v>
          </cell>
          <cell r="AM42">
            <v>3465.2338007494754</v>
          </cell>
          <cell r="AN42">
            <v>3499.32369319604</v>
          </cell>
          <cell r="AO42">
            <v>3533.4135856426042</v>
          </cell>
          <cell r="AP42">
            <v>3567.5034780891688</v>
          </cell>
          <cell r="AQ42">
            <v>3601.5933705357329</v>
          </cell>
          <cell r="AR42">
            <v>3637.2848370377387</v>
          </cell>
          <cell r="AS42">
            <v>3672.9763035397441</v>
          </cell>
          <cell r="AT42">
            <v>3708.6677700417495</v>
          </cell>
          <cell r="AU42">
            <v>3744.3592365437553</v>
          </cell>
          <cell r="AV42">
            <v>3780.0507030457602</v>
          </cell>
          <cell r="AW42">
            <v>3817.3206898035228</v>
          </cell>
          <cell r="AX42">
            <v>3854.5906765612845</v>
          </cell>
          <cell r="AY42">
            <v>3891.860663319047</v>
          </cell>
          <cell r="AZ42">
            <v>3929.1306500768092</v>
          </cell>
          <cell r="BA42">
            <v>3966.4006368345713</v>
          </cell>
          <cell r="BB42">
            <v>4005.3503474187041</v>
          </cell>
          <cell r="BC42">
            <v>4044.3000580028374</v>
          </cell>
          <cell r="BD42">
            <v>4083.2497685869698</v>
          </cell>
          <cell r="BE42">
            <v>4122.1994791711031</v>
          </cell>
          <cell r="BF42">
            <v>4161.149189755236</v>
          </cell>
          <cell r="BH42">
            <v>725.15</v>
          </cell>
          <cell r="BI42">
            <v>735.53455426959715</v>
          </cell>
          <cell r="BJ42">
            <v>745.91910853919421</v>
          </cell>
          <cell r="BK42">
            <v>756.30366280879139</v>
          </cell>
          <cell r="BL42">
            <v>766.68821707838856</v>
          </cell>
          <cell r="BM42">
            <v>777.07277134798562</v>
          </cell>
          <cell r="BN42">
            <v>787.03361631051018</v>
          </cell>
          <cell r="BO42">
            <v>796.9944612730344</v>
          </cell>
          <cell r="BP42">
            <v>806.95530623555896</v>
          </cell>
          <cell r="BQ42">
            <v>816.91615119808341</v>
          </cell>
          <cell r="BR42">
            <v>826.87699616060775</v>
          </cell>
          <cell r="BS42">
            <v>828.40124721639222</v>
          </cell>
          <cell r="BT42">
            <v>829.92549827217636</v>
          </cell>
          <cell r="BU42">
            <v>831.44974932796072</v>
          </cell>
          <cell r="BV42">
            <v>832.97400038374519</v>
          </cell>
          <cell r="BW42">
            <v>834.49825143952944</v>
          </cell>
          <cell r="BX42">
            <v>836.52952075866062</v>
          </cell>
          <cell r="BY42">
            <v>838.56079007779169</v>
          </cell>
          <cell r="BZ42">
            <v>840.59205939692288</v>
          </cell>
          <cell r="CA42">
            <v>842.62332871605395</v>
          </cell>
          <cell r="CB42">
            <v>844.65459803518513</v>
          </cell>
          <cell r="CC42">
            <v>848.09174842329128</v>
          </cell>
          <cell r="CD42">
            <v>851.52889881139754</v>
          </cell>
          <cell r="CE42">
            <v>854.96604919950357</v>
          </cell>
          <cell r="CF42">
            <v>858.40319958760983</v>
          </cell>
          <cell r="CG42">
            <v>861.84034997571598</v>
          </cell>
          <cell r="CH42">
            <v>865.09391550965756</v>
          </cell>
          <cell r="CI42">
            <v>868.34748104359903</v>
          </cell>
          <cell r="CJ42">
            <v>871.60104657754073</v>
          </cell>
          <cell r="CK42">
            <v>874.8546121114822</v>
          </cell>
          <cell r="CL42">
            <v>878.10817764542378</v>
          </cell>
          <cell r="CN42">
            <v>1253.95</v>
          </cell>
          <cell r="CO42">
            <v>1281.2762585202479</v>
          </cell>
          <cell r="CP42">
            <v>1308.6025170404955</v>
          </cell>
          <cell r="CQ42">
            <v>1335.9287755607434</v>
          </cell>
          <cell r="CR42">
            <v>1363.2550340809912</v>
          </cell>
          <cell r="CS42">
            <v>1390.5812926012391</v>
          </cell>
          <cell r="CT42">
            <v>1420.6120503425045</v>
          </cell>
          <cell r="CU42">
            <v>1450.64280808377</v>
          </cell>
          <cell r="CV42">
            <v>1480.6735658250354</v>
          </cell>
          <cell r="CW42">
            <v>1510.7043235663011</v>
          </cell>
          <cell r="CX42">
            <v>1540.7350813075666</v>
          </cell>
          <cell r="CY42">
            <v>1553.6085982285394</v>
          </cell>
          <cell r="CZ42">
            <v>1566.4821151495121</v>
          </cell>
          <cell r="DA42">
            <v>1579.3556320704847</v>
          </cell>
          <cell r="DB42">
            <v>1592.2291489914578</v>
          </cell>
          <cell r="DC42">
            <v>1605.1026659124304</v>
          </cell>
          <cell r="DD42">
            <v>1618.308498571437</v>
          </cell>
          <cell r="DE42">
            <v>1631.5143312304431</v>
          </cell>
          <cell r="DF42">
            <v>1644.7201638894494</v>
          </cell>
          <cell r="DG42">
            <v>1657.9259965484557</v>
          </cell>
          <cell r="DH42">
            <v>1671.1318292074618</v>
          </cell>
          <cell r="DI42">
            <v>1689.3472043426621</v>
          </cell>
          <cell r="DJ42">
            <v>1707.5625794778621</v>
          </cell>
          <cell r="DK42">
            <v>1725.7779546130623</v>
          </cell>
          <cell r="DL42">
            <v>1743.9933297482623</v>
          </cell>
          <cell r="DM42">
            <v>1762.2087048834624</v>
          </cell>
          <cell r="DN42">
            <v>1781.2062483133302</v>
          </cell>
          <cell r="DO42">
            <v>1800.2037917431981</v>
          </cell>
          <cell r="DP42">
            <v>1819.2013351730659</v>
          </cell>
          <cell r="DQ42">
            <v>1838.1988786029337</v>
          </cell>
          <cell r="DR42">
            <v>1857.1964220328016</v>
          </cell>
        </row>
        <row r="43">
          <cell r="D43">
            <v>245</v>
          </cell>
          <cell r="E43">
            <v>694.5</v>
          </cell>
          <cell r="F43">
            <v>4256</v>
          </cell>
          <cell r="G43">
            <v>246.89516212043233</v>
          </cell>
          <cell r="H43">
            <v>804.26503743550711</v>
          </cell>
          <cell r="I43">
            <v>4639.4656116806127</v>
          </cell>
          <cell r="J43">
            <v>1197.8748671868655</v>
          </cell>
          <cell r="K43">
            <v>906.55049528886616</v>
          </cell>
          <cell r="L43">
            <v>5050.0512213871516</v>
          </cell>
          <cell r="M43">
            <v>1268.6779689647447</v>
          </cell>
          <cell r="N43">
            <v>960.82211523771241</v>
          </cell>
          <cell r="O43">
            <v>5087.5248623610869</v>
          </cell>
          <cell r="P43">
            <v>1367.2832215843803</v>
          </cell>
          <cell r="Q43">
            <v>1010.4916956606708</v>
          </cell>
          <cell r="R43">
            <v>5124.3778198694426</v>
          </cell>
          <cell r="S43">
            <v>1465.8884742040159</v>
          </cell>
          <cell r="T43">
            <v>1061.9491109271289</v>
          </cell>
          <cell r="U43">
            <v>5179.7010723209851</v>
          </cell>
          <cell r="V43">
            <v>1564.4937268236515</v>
          </cell>
          <cell r="W43">
            <v>1112.6073016536072</v>
          </cell>
          <cell r="X43">
            <v>5232.2902012170689</v>
          </cell>
          <cell r="AB43">
            <v>245</v>
          </cell>
          <cell r="AC43">
            <v>245.37903242408646</v>
          </cell>
          <cell r="AD43">
            <v>245.75806484817292</v>
          </cell>
          <cell r="AE43">
            <v>246.13709727225938</v>
          </cell>
          <cell r="AF43">
            <v>246.51612969634587</v>
          </cell>
          <cell r="AG43">
            <v>246.89516212043233</v>
          </cell>
          <cell r="AH43">
            <v>437.091103133719</v>
          </cell>
          <cell r="AI43">
            <v>627.28704414700564</v>
          </cell>
          <cell r="AJ43">
            <v>817.48298516029217</v>
          </cell>
          <cell r="AK43">
            <v>1007.6789261735789</v>
          </cell>
          <cell r="AL43">
            <v>1197.8748671868655</v>
          </cell>
          <cell r="AM43">
            <v>1212.0354875424414</v>
          </cell>
          <cell r="AN43">
            <v>1226.1961078980171</v>
          </cell>
          <cell r="AO43">
            <v>1240.356728253593</v>
          </cell>
          <cell r="AP43">
            <v>1254.5173486091689</v>
          </cell>
          <cell r="AQ43">
            <v>1268.6779689647447</v>
          </cell>
          <cell r="AR43">
            <v>1288.3990194886719</v>
          </cell>
          <cell r="AS43">
            <v>1308.1200700125989</v>
          </cell>
          <cell r="AT43">
            <v>1327.841120536526</v>
          </cell>
          <cell r="AU43">
            <v>1347.5621710604532</v>
          </cell>
          <cell r="AV43">
            <v>1367.2832215843803</v>
          </cell>
          <cell r="AW43">
            <v>1387.0042721083075</v>
          </cell>
          <cell r="AX43">
            <v>1406.7253226322346</v>
          </cell>
          <cell r="AY43">
            <v>1426.4463731561616</v>
          </cell>
          <cell r="AZ43">
            <v>1446.1674236800889</v>
          </cell>
          <cell r="BA43">
            <v>1465.8884742040159</v>
          </cell>
          <cell r="BB43">
            <v>1485.6095247279432</v>
          </cell>
          <cell r="BC43">
            <v>1505.33057525187</v>
          </cell>
          <cell r="BD43">
            <v>1525.0516257757972</v>
          </cell>
          <cell r="BE43">
            <v>1544.7726762997245</v>
          </cell>
          <cell r="BF43">
            <v>1564.4937268236515</v>
          </cell>
          <cell r="BH43">
            <v>694.5</v>
          </cell>
          <cell r="BI43">
            <v>716.45300748710144</v>
          </cell>
          <cell r="BJ43">
            <v>738.40601497420289</v>
          </cell>
          <cell r="BK43">
            <v>760.35902246130422</v>
          </cell>
          <cell r="BL43">
            <v>782.31202994840567</v>
          </cell>
          <cell r="BM43">
            <v>804.26503743550711</v>
          </cell>
          <cell r="BN43">
            <v>824.72212900617887</v>
          </cell>
          <cell r="BO43">
            <v>845.17922057685075</v>
          </cell>
          <cell r="BP43">
            <v>865.63631214752252</v>
          </cell>
          <cell r="BQ43">
            <v>886.09340371819439</v>
          </cell>
          <cell r="BR43">
            <v>906.55049528886616</v>
          </cell>
          <cell r="BS43">
            <v>917.4048192786355</v>
          </cell>
          <cell r="BT43">
            <v>928.25914326840461</v>
          </cell>
          <cell r="BU43">
            <v>939.11346725817396</v>
          </cell>
          <cell r="BV43">
            <v>949.9677912479433</v>
          </cell>
          <cell r="BW43">
            <v>960.82211523771241</v>
          </cell>
          <cell r="BX43">
            <v>970.75603132230412</v>
          </cell>
          <cell r="BY43">
            <v>980.68994740689573</v>
          </cell>
          <cell r="BZ43">
            <v>990.62386349148733</v>
          </cell>
          <cell r="CA43">
            <v>1000.5577795760792</v>
          </cell>
          <cell r="CB43">
            <v>1010.4916956606708</v>
          </cell>
          <cell r="CC43">
            <v>1020.7831787139625</v>
          </cell>
          <cell r="CD43">
            <v>1031.0746617672539</v>
          </cell>
          <cell r="CE43">
            <v>1041.3661448205457</v>
          </cell>
          <cell r="CF43">
            <v>1051.6576278738373</v>
          </cell>
          <cell r="CG43">
            <v>1061.9491109271289</v>
          </cell>
          <cell r="CH43">
            <v>1072.0807490724246</v>
          </cell>
          <cell r="CI43">
            <v>1082.2123872177203</v>
          </cell>
          <cell r="CJ43">
            <v>1092.3440253630158</v>
          </cell>
          <cell r="CK43">
            <v>1102.4756635083115</v>
          </cell>
          <cell r="CL43">
            <v>1112.6073016536072</v>
          </cell>
          <cell r="CN43">
            <v>4256</v>
          </cell>
          <cell r="CO43">
            <v>4332.6931223361225</v>
          </cell>
          <cell r="CP43">
            <v>4409.3862446722451</v>
          </cell>
          <cell r="CQ43">
            <v>4486.0793670083676</v>
          </cell>
          <cell r="CR43">
            <v>4562.7724893444902</v>
          </cell>
          <cell r="CS43">
            <v>4639.4656116806127</v>
          </cell>
          <cell r="CT43">
            <v>4721.5827336219209</v>
          </cell>
          <cell r="CU43">
            <v>4803.6998555632281</v>
          </cell>
          <cell r="CV43">
            <v>4885.8169775045362</v>
          </cell>
          <cell r="CW43">
            <v>4967.9340994458444</v>
          </cell>
          <cell r="CX43">
            <v>5050.0512213871516</v>
          </cell>
          <cell r="CY43">
            <v>5057.5459495819387</v>
          </cell>
          <cell r="CZ43">
            <v>5065.0406777767257</v>
          </cell>
          <cell r="DA43">
            <v>5072.5354059715128</v>
          </cell>
          <cell r="DB43">
            <v>5080.0301341662998</v>
          </cell>
          <cell r="DC43">
            <v>5087.5248623610869</v>
          </cell>
          <cell r="DD43">
            <v>5094.8954538627586</v>
          </cell>
          <cell r="DE43">
            <v>5102.2660453644294</v>
          </cell>
          <cell r="DF43">
            <v>5109.6366368661002</v>
          </cell>
          <cell r="DG43">
            <v>5117.0072283677719</v>
          </cell>
          <cell r="DH43">
            <v>5124.3778198694426</v>
          </cell>
          <cell r="DI43">
            <v>5135.4424703597515</v>
          </cell>
          <cell r="DJ43">
            <v>5146.5071208500594</v>
          </cell>
          <cell r="DK43">
            <v>5157.5717713403683</v>
          </cell>
          <cell r="DL43">
            <v>5168.6364218306762</v>
          </cell>
          <cell r="DM43">
            <v>5179.7010723209851</v>
          </cell>
          <cell r="DN43">
            <v>5190.2188981002018</v>
          </cell>
          <cell r="DO43">
            <v>5200.7367238794186</v>
          </cell>
          <cell r="DP43">
            <v>5211.2545496586354</v>
          </cell>
          <cell r="DQ43">
            <v>5221.7723754378521</v>
          </cell>
          <cell r="DR43">
            <v>5232.2902012170689</v>
          </cell>
        </row>
        <row r="44">
          <cell r="D44">
            <v>3309.7180709240383</v>
          </cell>
          <cell r="E44">
            <v>0</v>
          </cell>
          <cell r="F44">
            <v>90.391000000000005</v>
          </cell>
          <cell r="G44">
            <v>3379.708638463585</v>
          </cell>
          <cell r="H44">
            <v>0</v>
          </cell>
          <cell r="I44">
            <v>145.77239630709175</v>
          </cell>
          <cell r="J44">
            <v>3449.0437970384451</v>
          </cell>
          <cell r="K44">
            <v>0</v>
          </cell>
          <cell r="L44">
            <v>184.02385006235929</v>
          </cell>
          <cell r="M44">
            <v>3521.5962242311798</v>
          </cell>
          <cell r="N44">
            <v>0</v>
          </cell>
          <cell r="O44">
            <v>224.28682023963844</v>
          </cell>
          <cell r="P44">
            <v>3592.1733262248272</v>
          </cell>
          <cell r="Q44">
            <v>0</v>
          </cell>
          <cell r="R44">
            <v>253.47552707149745</v>
          </cell>
          <cell r="S44">
            <v>3680.5378389479511</v>
          </cell>
          <cell r="T44">
            <v>0</v>
          </cell>
          <cell r="U44">
            <v>373.85023985359987</v>
          </cell>
          <cell r="V44">
            <v>3769.3221476202634</v>
          </cell>
          <cell r="W44">
            <v>0</v>
          </cell>
          <cell r="X44">
            <v>521.41654798989953</v>
          </cell>
          <cell r="AB44">
            <v>3309.7180709240383</v>
          </cell>
          <cell r="AC44">
            <v>3323.716184431948</v>
          </cell>
          <cell r="AD44">
            <v>3337.7142979398568</v>
          </cell>
          <cell r="AE44">
            <v>3351.7124114477665</v>
          </cell>
          <cell r="AF44">
            <v>3365.7105249556757</v>
          </cell>
          <cell r="AG44">
            <v>3379.708638463585</v>
          </cell>
          <cell r="AH44">
            <v>3393.5756701785572</v>
          </cell>
          <cell r="AI44">
            <v>3407.4427018935294</v>
          </cell>
          <cell r="AJ44">
            <v>3421.3097336085011</v>
          </cell>
          <cell r="AK44">
            <v>3435.1767653234733</v>
          </cell>
          <cell r="AL44">
            <v>3449.0437970384451</v>
          </cell>
          <cell r="AM44">
            <v>3463.5542824769923</v>
          </cell>
          <cell r="AN44">
            <v>3478.0647679155391</v>
          </cell>
          <cell r="AO44">
            <v>3492.5752533540863</v>
          </cell>
          <cell r="AP44">
            <v>3507.085738792633</v>
          </cell>
          <cell r="AQ44">
            <v>3521.5962242311798</v>
          </cell>
          <cell r="AR44">
            <v>3535.7116446299092</v>
          </cell>
          <cell r="AS44">
            <v>3549.8270650286386</v>
          </cell>
          <cell r="AT44">
            <v>3563.942485427368</v>
          </cell>
          <cell r="AU44">
            <v>3578.0579058260978</v>
          </cell>
          <cell r="AV44">
            <v>3592.1733262248272</v>
          </cell>
          <cell r="AW44">
            <v>3609.846228769452</v>
          </cell>
          <cell r="AX44">
            <v>3627.5191313140767</v>
          </cell>
          <cell r="AY44">
            <v>3645.1920338587015</v>
          </cell>
          <cell r="AZ44">
            <v>3662.8649364033263</v>
          </cell>
          <cell r="BA44">
            <v>3680.5378389479511</v>
          </cell>
          <cell r="BB44">
            <v>3698.2947006824138</v>
          </cell>
          <cell r="BC44">
            <v>3716.0515624168756</v>
          </cell>
          <cell r="BD44">
            <v>3733.8084241513388</v>
          </cell>
          <cell r="BE44">
            <v>3751.5652858858011</v>
          </cell>
          <cell r="BF44">
            <v>3769.3221476202634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N44">
            <v>90.391000000000005</v>
          </cell>
          <cell r="CO44">
            <v>101.46727926141835</v>
          </cell>
          <cell r="CP44">
            <v>112.5435585228367</v>
          </cell>
          <cell r="CQ44">
            <v>123.61983778425505</v>
          </cell>
          <cell r="CR44">
            <v>134.69611704567342</v>
          </cell>
          <cell r="CS44">
            <v>145.77239630709175</v>
          </cell>
          <cell r="CT44">
            <v>153.42268705814527</v>
          </cell>
          <cell r="CU44">
            <v>161.07297780919876</v>
          </cell>
          <cell r="CV44">
            <v>168.72326856025228</v>
          </cell>
          <cell r="CW44">
            <v>176.37355931130577</v>
          </cell>
          <cell r="CX44">
            <v>184.02385006235929</v>
          </cell>
          <cell r="CY44">
            <v>192.07644409781511</v>
          </cell>
          <cell r="CZ44">
            <v>200.12903813327097</v>
          </cell>
          <cell r="DA44">
            <v>208.18163216872676</v>
          </cell>
          <cell r="DB44">
            <v>216.23422620418262</v>
          </cell>
          <cell r="DC44">
            <v>224.28682023963844</v>
          </cell>
          <cell r="DD44">
            <v>230.12456160601025</v>
          </cell>
          <cell r="DE44">
            <v>235.96230297238205</v>
          </cell>
          <cell r="DF44">
            <v>241.80004433875385</v>
          </cell>
          <cell r="DG44">
            <v>247.63778570512565</v>
          </cell>
          <cell r="DH44">
            <v>253.47552707149745</v>
          </cell>
          <cell r="DI44">
            <v>277.55046962791795</v>
          </cell>
          <cell r="DJ44">
            <v>301.62541218433842</v>
          </cell>
          <cell r="DK44">
            <v>325.70035474075894</v>
          </cell>
          <cell r="DL44">
            <v>349.77529729717935</v>
          </cell>
          <cell r="DM44">
            <v>373.85023985359987</v>
          </cell>
          <cell r="DN44">
            <v>403.36350148085978</v>
          </cell>
          <cell r="DO44">
            <v>432.87676310811975</v>
          </cell>
          <cell r="DP44">
            <v>462.3900247353796</v>
          </cell>
          <cell r="DQ44">
            <v>491.90328636263962</v>
          </cell>
          <cell r="DR44">
            <v>521.41654798989953</v>
          </cell>
        </row>
        <row r="45">
          <cell r="D45">
            <v>2098.6764260435998</v>
          </cell>
          <cell r="E45">
            <v>134</v>
          </cell>
          <cell r="F45">
            <v>110</v>
          </cell>
          <cell r="G45">
            <v>2284.1029561046535</v>
          </cell>
          <cell r="H45">
            <v>172.49287211740042</v>
          </cell>
          <cell r="I45">
            <v>197.1934192256773</v>
          </cell>
          <cell r="J45">
            <v>2556.9215278221045</v>
          </cell>
          <cell r="K45">
            <v>264.29866921884968</v>
          </cell>
          <cell r="L45">
            <v>539.48414157835782</v>
          </cell>
          <cell r="M45">
            <v>4599.8269057267844</v>
          </cell>
          <cell r="N45">
            <v>324.74517914570441</v>
          </cell>
          <cell r="O45">
            <v>652.08982019321172</v>
          </cell>
          <cell r="P45">
            <v>6288.3459195608466</v>
          </cell>
          <cell r="Q45">
            <v>383.03196047786918</v>
          </cell>
          <cell r="R45">
            <v>757.79543260595415</v>
          </cell>
          <cell r="S45">
            <v>8445.8015308889917</v>
          </cell>
          <cell r="T45">
            <v>480.83361881114729</v>
          </cell>
          <cell r="U45">
            <v>998.95375690903882</v>
          </cell>
          <cell r="V45">
            <v>10699.977606290135</v>
          </cell>
          <cell r="W45">
            <v>585.67793306658734</v>
          </cell>
          <cell r="X45">
            <v>1295.2004100882975</v>
          </cell>
          <cell r="AB45">
            <v>2098.6764260435998</v>
          </cell>
          <cell r="AC45">
            <v>2135.7617320558106</v>
          </cell>
          <cell r="AD45">
            <v>2172.847038068021</v>
          </cell>
          <cell r="AE45">
            <v>2209.9323440802318</v>
          </cell>
          <cell r="AF45">
            <v>2247.0176500924431</v>
          </cell>
          <cell r="AG45">
            <v>2284.1029561046535</v>
          </cell>
          <cell r="AH45">
            <v>2338.666670448144</v>
          </cell>
          <cell r="AI45">
            <v>2393.2303847916337</v>
          </cell>
          <cell r="AJ45">
            <v>2447.7940991351243</v>
          </cell>
          <cell r="AK45">
            <v>2502.3578134786144</v>
          </cell>
          <cell r="AL45">
            <v>2556.9215278221045</v>
          </cell>
          <cell r="AM45">
            <v>2965.5026034030407</v>
          </cell>
          <cell r="AN45">
            <v>3374.0836789839764</v>
          </cell>
          <cell r="AO45">
            <v>3782.6647545649121</v>
          </cell>
          <cell r="AP45">
            <v>4191.2458301458482</v>
          </cell>
          <cell r="AQ45">
            <v>4599.8269057267844</v>
          </cell>
          <cell r="AR45">
            <v>4937.5307084935976</v>
          </cell>
          <cell r="AS45">
            <v>5275.2345112604089</v>
          </cell>
          <cell r="AT45">
            <v>5612.9383140272212</v>
          </cell>
          <cell r="AU45">
            <v>5950.6421167940352</v>
          </cell>
          <cell r="AV45">
            <v>6288.3459195608466</v>
          </cell>
          <cell r="AW45">
            <v>6719.8370418264767</v>
          </cell>
          <cell r="AX45">
            <v>7151.328164092105</v>
          </cell>
          <cell r="AY45">
            <v>7582.8192863577342</v>
          </cell>
          <cell r="AZ45">
            <v>8014.3104086233634</v>
          </cell>
          <cell r="BA45">
            <v>8445.8015308889917</v>
          </cell>
          <cell r="BB45">
            <v>8896.636745969221</v>
          </cell>
          <cell r="BC45">
            <v>9347.4719610494503</v>
          </cell>
          <cell r="BD45">
            <v>9798.3071761296778</v>
          </cell>
          <cell r="BE45">
            <v>10249.142391209907</v>
          </cell>
          <cell r="BF45">
            <v>10699.977606290135</v>
          </cell>
          <cell r="BH45">
            <v>134</v>
          </cell>
          <cell r="BI45">
            <v>141.6985744234801</v>
          </cell>
          <cell r="BJ45">
            <v>149.39714884696016</v>
          </cell>
          <cell r="BK45">
            <v>157.09572327044026</v>
          </cell>
          <cell r="BL45">
            <v>164.79429769392036</v>
          </cell>
          <cell r="BM45">
            <v>172.49287211740042</v>
          </cell>
          <cell r="BN45">
            <v>190.85403153769028</v>
          </cell>
          <cell r="BO45">
            <v>209.21519095798013</v>
          </cell>
          <cell r="BP45">
            <v>227.57635037826998</v>
          </cell>
          <cell r="BQ45">
            <v>245.93750979855983</v>
          </cell>
          <cell r="BR45">
            <v>264.29866921884968</v>
          </cell>
          <cell r="BS45">
            <v>276.38797120422066</v>
          </cell>
          <cell r="BT45">
            <v>288.47727318959153</v>
          </cell>
          <cell r="BU45">
            <v>300.56657517496251</v>
          </cell>
          <cell r="BV45">
            <v>312.65587716033349</v>
          </cell>
          <cell r="BW45">
            <v>324.74517914570441</v>
          </cell>
          <cell r="BX45">
            <v>336.40253541213735</v>
          </cell>
          <cell r="BY45">
            <v>348.05989167857035</v>
          </cell>
          <cell r="BZ45">
            <v>359.71724794500324</v>
          </cell>
          <cell r="CA45">
            <v>371.37460421143624</v>
          </cell>
          <cell r="CB45">
            <v>383.03196047786918</v>
          </cell>
          <cell r="CC45">
            <v>402.59229214452483</v>
          </cell>
          <cell r="CD45">
            <v>422.15262381118043</v>
          </cell>
          <cell r="CE45">
            <v>441.71295547783609</v>
          </cell>
          <cell r="CF45">
            <v>461.27328714449169</v>
          </cell>
          <cell r="CG45">
            <v>480.83361881114729</v>
          </cell>
          <cell r="CH45">
            <v>501.80248166223532</v>
          </cell>
          <cell r="CI45">
            <v>522.77134451332336</v>
          </cell>
          <cell r="CJ45">
            <v>543.74020736441128</v>
          </cell>
          <cell r="CK45">
            <v>564.70907021549931</v>
          </cell>
          <cell r="CL45">
            <v>585.67793306658734</v>
          </cell>
          <cell r="CN45">
            <v>110</v>
          </cell>
          <cell r="CO45">
            <v>127.43868384513547</v>
          </cell>
          <cell r="CP45">
            <v>144.87736769027094</v>
          </cell>
          <cell r="CQ45">
            <v>162.31605153540636</v>
          </cell>
          <cell r="CR45">
            <v>179.75473538054186</v>
          </cell>
          <cell r="CS45">
            <v>197.1934192256773</v>
          </cell>
          <cell r="CT45">
            <v>265.65156369621343</v>
          </cell>
          <cell r="CU45">
            <v>334.1097081667495</v>
          </cell>
          <cell r="CV45">
            <v>402.56785263728563</v>
          </cell>
          <cell r="CW45">
            <v>471.02599710782175</v>
          </cell>
          <cell r="CX45">
            <v>539.48414157835782</v>
          </cell>
          <cell r="CY45">
            <v>562.00527730132865</v>
          </cell>
          <cell r="CZ45">
            <v>584.52641302429936</v>
          </cell>
          <cell r="DA45">
            <v>607.04754874727018</v>
          </cell>
          <cell r="DB45">
            <v>629.5686844702409</v>
          </cell>
          <cell r="DC45">
            <v>652.08982019321172</v>
          </cell>
          <cell r="DD45">
            <v>673.23094267576016</v>
          </cell>
          <cell r="DE45">
            <v>694.37206515830871</v>
          </cell>
          <cell r="DF45">
            <v>715.51318764085715</v>
          </cell>
          <cell r="DG45">
            <v>736.65431012340571</v>
          </cell>
          <cell r="DH45">
            <v>757.79543260595415</v>
          </cell>
          <cell r="DI45">
            <v>806.02709746657115</v>
          </cell>
          <cell r="DJ45">
            <v>854.25876232718804</v>
          </cell>
          <cell r="DK45">
            <v>902.49042718780493</v>
          </cell>
          <cell r="DL45">
            <v>950.72209204842193</v>
          </cell>
          <cell r="DM45">
            <v>998.95375690903882</v>
          </cell>
          <cell r="DN45">
            <v>1058.2030875448906</v>
          </cell>
          <cell r="DO45">
            <v>1117.4524181807424</v>
          </cell>
          <cell r="DP45">
            <v>1176.7017488165941</v>
          </cell>
          <cell r="DQ45">
            <v>1235.9510794524458</v>
          </cell>
          <cell r="DR45">
            <v>1295.2004100882975</v>
          </cell>
        </row>
        <row r="46">
          <cell r="D46">
            <v>3584.15</v>
          </cell>
          <cell r="E46">
            <v>196</v>
          </cell>
          <cell r="F46">
            <v>1528</v>
          </cell>
          <cell r="G46">
            <v>3762.523676171752</v>
          </cell>
          <cell r="H46">
            <v>205</v>
          </cell>
          <cell r="I46">
            <v>1787.8057110862262</v>
          </cell>
          <cell r="J46">
            <v>3948.173676171752</v>
          </cell>
          <cell r="K46">
            <v>214</v>
          </cell>
          <cell r="L46">
            <v>2070.8057110862264</v>
          </cell>
          <cell r="M46">
            <v>4139.4599422165875</v>
          </cell>
          <cell r="N46">
            <v>216</v>
          </cell>
          <cell r="O46">
            <v>2270.2005523560679</v>
          </cell>
          <cell r="P46">
            <v>4336.9599422165875</v>
          </cell>
          <cell r="Q46">
            <v>218</v>
          </cell>
          <cell r="R46">
            <v>2478.2005523560679</v>
          </cell>
          <cell r="S46">
            <v>4548.0579426682016</v>
          </cell>
          <cell r="T46">
            <v>222</v>
          </cell>
          <cell r="U46">
            <v>2715.4111868101827</v>
          </cell>
          <cell r="V46">
            <v>4767.3075116267401</v>
          </cell>
          <cell r="W46">
            <v>225</v>
          </cell>
          <cell r="X46">
            <v>2964.6324862999491</v>
          </cell>
          <cell r="AB46">
            <v>3584.15</v>
          </cell>
          <cell r="AC46">
            <v>3619.8247352343506</v>
          </cell>
          <cell r="AD46">
            <v>3655.4994704687006</v>
          </cell>
          <cell r="AE46">
            <v>3691.1742057030515</v>
          </cell>
          <cell r="AF46">
            <v>3726.8489409374015</v>
          </cell>
          <cell r="AG46">
            <v>3762.523676171752</v>
          </cell>
          <cell r="AH46">
            <v>3799.6536761717521</v>
          </cell>
          <cell r="AI46">
            <v>3836.7836761717522</v>
          </cell>
          <cell r="AJ46">
            <v>3873.9136761717518</v>
          </cell>
          <cell r="AK46">
            <v>3911.0436761717524</v>
          </cell>
          <cell r="AL46">
            <v>3948.173676171752</v>
          </cell>
          <cell r="AM46">
            <v>3986.4309293807196</v>
          </cell>
          <cell r="AN46">
            <v>4024.6881825896862</v>
          </cell>
          <cell r="AO46">
            <v>4062.9454357986533</v>
          </cell>
          <cell r="AP46">
            <v>4101.2026890076213</v>
          </cell>
          <cell r="AQ46">
            <v>4139.4599422165875</v>
          </cell>
          <cell r="AR46">
            <v>4178.9599422165884</v>
          </cell>
          <cell r="AS46">
            <v>4218.4599422165875</v>
          </cell>
          <cell r="AT46">
            <v>4257.9599422165875</v>
          </cell>
          <cell r="AU46">
            <v>4297.4599422165884</v>
          </cell>
          <cell r="AV46">
            <v>4336.9599422165875</v>
          </cell>
          <cell r="AW46">
            <v>4379.1795423069107</v>
          </cell>
          <cell r="AX46">
            <v>4421.3991423972329</v>
          </cell>
          <cell r="AY46">
            <v>4463.6187424875561</v>
          </cell>
          <cell r="AZ46">
            <v>4505.8383425778793</v>
          </cell>
          <cell r="BA46">
            <v>4548.0579426682016</v>
          </cell>
          <cell r="BB46">
            <v>4591.9078564599095</v>
          </cell>
          <cell r="BC46">
            <v>4635.7577702516173</v>
          </cell>
          <cell r="BD46">
            <v>4679.6076840433252</v>
          </cell>
          <cell r="BE46">
            <v>4723.4575978350331</v>
          </cell>
          <cell r="BF46">
            <v>4767.3075116267401</v>
          </cell>
          <cell r="BH46">
            <v>196</v>
          </cell>
          <cell r="BI46">
            <v>197.8</v>
          </cell>
          <cell r="BJ46">
            <v>199.6</v>
          </cell>
          <cell r="BK46">
            <v>201.4</v>
          </cell>
          <cell r="BL46">
            <v>203.2</v>
          </cell>
          <cell r="BM46">
            <v>205</v>
          </cell>
          <cell r="BN46">
            <v>206.8</v>
          </cell>
          <cell r="BO46">
            <v>208.60000000000002</v>
          </cell>
          <cell r="BP46">
            <v>210.4</v>
          </cell>
          <cell r="BQ46">
            <v>212.20000000000002</v>
          </cell>
          <cell r="BR46">
            <v>214</v>
          </cell>
          <cell r="BS46">
            <v>214.40000000000003</v>
          </cell>
          <cell r="BT46">
            <v>214.8</v>
          </cell>
          <cell r="BU46">
            <v>215.2</v>
          </cell>
          <cell r="BV46">
            <v>215.60000000000002</v>
          </cell>
          <cell r="BW46">
            <v>216</v>
          </cell>
          <cell r="BX46">
            <v>216.4</v>
          </cell>
          <cell r="BY46">
            <v>216.8</v>
          </cell>
          <cell r="BZ46">
            <v>217.2</v>
          </cell>
          <cell r="CA46">
            <v>217.60000000000002</v>
          </cell>
          <cell r="CB46">
            <v>218</v>
          </cell>
          <cell r="CC46">
            <v>218.8</v>
          </cell>
          <cell r="CD46">
            <v>219.6</v>
          </cell>
          <cell r="CE46">
            <v>220.39999999999998</v>
          </cell>
          <cell r="CF46">
            <v>221.20000000000002</v>
          </cell>
          <cell r="CG46">
            <v>222</v>
          </cell>
          <cell r="CH46">
            <v>222.60000000000002</v>
          </cell>
          <cell r="CI46">
            <v>223.2</v>
          </cell>
          <cell r="CJ46">
            <v>223.8</v>
          </cell>
          <cell r="CK46">
            <v>224.4</v>
          </cell>
          <cell r="CL46">
            <v>225</v>
          </cell>
          <cell r="CN46">
            <v>1528</v>
          </cell>
          <cell r="CO46">
            <v>1579.9611422172454</v>
          </cell>
          <cell r="CP46">
            <v>1631.9222844344904</v>
          </cell>
          <cell r="CQ46">
            <v>1683.8834266517358</v>
          </cell>
          <cell r="CR46">
            <v>1735.8445688689812</v>
          </cell>
          <cell r="CS46">
            <v>1787.8057110862262</v>
          </cell>
          <cell r="CT46">
            <v>1844.4057110862263</v>
          </cell>
          <cell r="CU46">
            <v>1901.0057110862263</v>
          </cell>
          <cell r="CV46">
            <v>1957.6057110862262</v>
          </cell>
          <cell r="CW46">
            <v>2014.2057110862265</v>
          </cell>
          <cell r="CX46">
            <v>2070.8057110862264</v>
          </cell>
          <cell r="CY46">
            <v>2110.6846793401946</v>
          </cell>
          <cell r="CZ46">
            <v>2150.5636475941628</v>
          </cell>
          <cell r="DA46">
            <v>2190.4426158481315</v>
          </cell>
          <cell r="DB46">
            <v>2230.3215841020997</v>
          </cell>
          <cell r="DC46">
            <v>2270.2005523560679</v>
          </cell>
          <cell r="DD46">
            <v>2311.8005523560678</v>
          </cell>
          <cell r="DE46">
            <v>2353.4005523560681</v>
          </cell>
          <cell r="DF46">
            <v>2395.0005523560681</v>
          </cell>
          <cell r="DG46">
            <v>2436.600552356068</v>
          </cell>
          <cell r="DH46">
            <v>2478.2005523560679</v>
          </cell>
          <cell r="DI46">
            <v>2525.642679246891</v>
          </cell>
          <cell r="DJ46">
            <v>2573.0848061377137</v>
          </cell>
          <cell r="DK46">
            <v>2620.5269330285364</v>
          </cell>
          <cell r="DL46">
            <v>2667.96905991936</v>
          </cell>
          <cell r="DM46">
            <v>2715.4111868101827</v>
          </cell>
          <cell r="DN46">
            <v>2765.2554467081363</v>
          </cell>
          <cell r="DO46">
            <v>2815.0997066060891</v>
          </cell>
          <cell r="DP46">
            <v>2864.9439665040427</v>
          </cell>
          <cell r="DQ46">
            <v>2914.7882264019959</v>
          </cell>
          <cell r="DR46">
            <v>2964.6324862999491</v>
          </cell>
        </row>
        <row r="47">
          <cell r="D47">
            <v>1836.7</v>
          </cell>
          <cell r="E47">
            <v>1293.8999999999999</v>
          </cell>
          <cell r="F47">
            <v>6332.8</v>
          </cell>
          <cell r="G47">
            <v>2125.2808032696453</v>
          </cell>
          <cell r="H47">
            <v>1342.8003550302067</v>
          </cell>
          <cell r="I47">
            <v>6938.4428769839687</v>
          </cell>
          <cell r="J47">
            <v>2426.2308032696451</v>
          </cell>
          <cell r="K47">
            <v>1392.4003550302068</v>
          </cell>
          <cell r="L47">
            <v>7602.1428769839695</v>
          </cell>
          <cell r="M47">
            <v>2730.4646867699257</v>
          </cell>
          <cell r="N47">
            <v>1398.0983326945461</v>
          </cell>
          <cell r="O47">
            <v>7725.1726935331035</v>
          </cell>
          <cell r="P47">
            <v>3047.6146867699258</v>
          </cell>
          <cell r="Q47">
            <v>1403.5983326945461</v>
          </cell>
          <cell r="R47">
            <v>7867.1726935331026</v>
          </cell>
          <cell r="S47">
            <v>3369.1887839307819</v>
          </cell>
          <cell r="T47">
            <v>1418.6030652139514</v>
          </cell>
          <cell r="U47">
            <v>8105.0128107057762</v>
          </cell>
          <cell r="V47">
            <v>3708.8281874687159</v>
          </cell>
          <cell r="W47">
            <v>1433.6078097013185</v>
          </cell>
          <cell r="X47">
            <v>8367.3164177934796</v>
          </cell>
          <cell r="AB47">
            <v>1836.7</v>
          </cell>
          <cell r="AC47">
            <v>1894.4161606539292</v>
          </cell>
          <cell r="AD47">
            <v>1952.1323213078581</v>
          </cell>
          <cell r="AE47">
            <v>2009.8484819617872</v>
          </cell>
          <cell r="AF47">
            <v>2067.5646426157164</v>
          </cell>
          <cell r="AG47">
            <v>2125.2808032696453</v>
          </cell>
          <cell r="AH47">
            <v>2185.4708032696453</v>
          </cell>
          <cell r="AI47">
            <v>2245.6608032696454</v>
          </cell>
          <cell r="AJ47">
            <v>2305.8508032696454</v>
          </cell>
          <cell r="AK47">
            <v>2366.040803269645</v>
          </cell>
          <cell r="AL47">
            <v>2426.2308032696451</v>
          </cell>
          <cell r="AM47">
            <v>2487.0775799697012</v>
          </cell>
          <cell r="AN47">
            <v>2547.9243566697573</v>
          </cell>
          <cell r="AO47">
            <v>2608.7711333698135</v>
          </cell>
          <cell r="AP47">
            <v>2669.6179100698696</v>
          </cell>
          <cell r="AQ47">
            <v>2730.4646867699257</v>
          </cell>
          <cell r="AR47">
            <v>2793.8946867699256</v>
          </cell>
          <cell r="AS47">
            <v>2857.3246867699258</v>
          </cell>
          <cell r="AT47">
            <v>2920.7546867699257</v>
          </cell>
          <cell r="AU47">
            <v>2984.184686769926</v>
          </cell>
          <cell r="AV47">
            <v>3047.6146867699258</v>
          </cell>
          <cell r="AW47">
            <v>3111.9295062020974</v>
          </cell>
          <cell r="AX47">
            <v>3176.2443256342685</v>
          </cell>
          <cell r="AY47">
            <v>3240.5591450664397</v>
          </cell>
          <cell r="AZ47">
            <v>3304.8739644986108</v>
          </cell>
          <cell r="BA47">
            <v>3369.1887839307819</v>
          </cell>
          <cell r="BB47">
            <v>3437.116664638369</v>
          </cell>
          <cell r="BC47">
            <v>3505.0445453459556</v>
          </cell>
          <cell r="BD47">
            <v>3572.9724260535422</v>
          </cell>
          <cell r="BE47">
            <v>3640.9003067611293</v>
          </cell>
          <cell r="BF47">
            <v>3708.8281874687159</v>
          </cell>
          <cell r="BH47">
            <v>1293.8999999999999</v>
          </cell>
          <cell r="BI47">
            <v>1303.6800710060413</v>
          </cell>
          <cell r="BJ47">
            <v>1313.4601420120825</v>
          </cell>
          <cell r="BK47">
            <v>1323.240213018124</v>
          </cell>
          <cell r="BL47">
            <v>1333.0202840241654</v>
          </cell>
          <cell r="BM47">
            <v>1342.8003550302067</v>
          </cell>
          <cell r="BN47">
            <v>1352.720355030207</v>
          </cell>
          <cell r="BO47">
            <v>1362.6403550302066</v>
          </cell>
          <cell r="BP47">
            <v>1372.5603550302067</v>
          </cell>
          <cell r="BQ47">
            <v>1382.480355030207</v>
          </cell>
          <cell r="BR47">
            <v>1392.4003550302068</v>
          </cell>
          <cell r="BS47">
            <v>1393.5399505630749</v>
          </cell>
          <cell r="BT47">
            <v>1394.6795460959424</v>
          </cell>
          <cell r="BU47">
            <v>1395.8191416288105</v>
          </cell>
          <cell r="BV47">
            <v>1396.9587371616785</v>
          </cell>
          <cell r="BW47">
            <v>1398.0983326945461</v>
          </cell>
          <cell r="BX47">
            <v>1399.1983326945463</v>
          </cell>
          <cell r="BY47">
            <v>1400.2983326945459</v>
          </cell>
          <cell r="BZ47">
            <v>1401.3983326945463</v>
          </cell>
          <cell r="CA47">
            <v>1402.4983326945462</v>
          </cell>
          <cell r="CB47">
            <v>1403.5983326945461</v>
          </cell>
          <cell r="CC47">
            <v>1406.5992791984272</v>
          </cell>
          <cell r="CD47">
            <v>1409.6002257023083</v>
          </cell>
          <cell r="CE47">
            <v>1412.6011722061894</v>
          </cell>
          <cell r="CF47">
            <v>1415.6021187100703</v>
          </cell>
          <cell r="CG47">
            <v>1418.6030652139514</v>
          </cell>
          <cell r="CH47">
            <v>1421.6040141114247</v>
          </cell>
          <cell r="CI47">
            <v>1424.6049630088983</v>
          </cell>
          <cell r="CJ47">
            <v>1427.6059119063716</v>
          </cell>
          <cell r="CK47">
            <v>1430.6068608038452</v>
          </cell>
          <cell r="CL47">
            <v>1433.6078097013185</v>
          </cell>
          <cell r="CN47">
            <v>6332.8</v>
          </cell>
          <cell r="CO47">
            <v>6453.9285753967943</v>
          </cell>
          <cell r="CP47">
            <v>6575.0571507935874</v>
          </cell>
          <cell r="CQ47">
            <v>6696.1857261903806</v>
          </cell>
          <cell r="CR47">
            <v>6817.3143015871756</v>
          </cell>
          <cell r="CS47">
            <v>6938.4428769839687</v>
          </cell>
          <cell r="CT47">
            <v>7071.1828769839694</v>
          </cell>
          <cell r="CU47">
            <v>7203.9228769839683</v>
          </cell>
          <cell r="CV47">
            <v>7336.6628769839699</v>
          </cell>
          <cell r="CW47">
            <v>7469.4028769839697</v>
          </cell>
          <cell r="CX47">
            <v>7602.1428769839695</v>
          </cell>
          <cell r="CY47">
            <v>7626.748840293797</v>
          </cell>
          <cell r="CZ47">
            <v>7651.3548036036236</v>
          </cell>
          <cell r="DA47">
            <v>7675.9607669134493</v>
          </cell>
          <cell r="DB47">
            <v>7700.5667302232778</v>
          </cell>
          <cell r="DC47">
            <v>7725.1726935331035</v>
          </cell>
          <cell r="DD47">
            <v>7753.572693533104</v>
          </cell>
          <cell r="DE47">
            <v>7781.9726935331028</v>
          </cell>
          <cell r="DF47">
            <v>7810.3726935331033</v>
          </cell>
          <cell r="DG47">
            <v>7838.7726935331029</v>
          </cell>
          <cell r="DH47">
            <v>7867.1726935331026</v>
          </cell>
          <cell r="DI47">
            <v>7914.7407169676371</v>
          </cell>
          <cell r="DJ47">
            <v>7962.3087404021717</v>
          </cell>
          <cell r="DK47">
            <v>8009.8767638367062</v>
          </cell>
          <cell r="DL47">
            <v>8057.4447872712417</v>
          </cell>
          <cell r="DM47">
            <v>8105.0128107057762</v>
          </cell>
          <cell r="DN47">
            <v>8157.4735321233175</v>
          </cell>
          <cell r="DO47">
            <v>8209.9342535408578</v>
          </cell>
          <cell r="DP47">
            <v>8262.394974958399</v>
          </cell>
          <cell r="DQ47">
            <v>8314.8556963759402</v>
          </cell>
          <cell r="DR47">
            <v>8367.3164177934796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</row>
        <row r="49">
          <cell r="D49">
            <v>1548.9</v>
          </cell>
          <cell r="E49">
            <v>723.6</v>
          </cell>
          <cell r="F49">
            <v>7603.8</v>
          </cell>
          <cell r="G49">
            <v>1717.3460965263953</v>
          </cell>
          <cell r="H49">
            <v>765.20159893780124</v>
          </cell>
          <cell r="I49">
            <v>8440.9254165406692</v>
          </cell>
          <cell r="J49">
            <v>1893.396096526395</v>
          </cell>
          <cell r="K49">
            <v>812.45159893780124</v>
          </cell>
          <cell r="L49">
            <v>9407.8254165406688</v>
          </cell>
          <cell r="M49">
            <v>2073.1565315968746</v>
          </cell>
          <cell r="N49">
            <v>821.60159893780133</v>
          </cell>
          <cell r="O49">
            <v>9707.5264247296964</v>
          </cell>
          <cell r="P49">
            <v>2261.8565315968744</v>
          </cell>
          <cell r="Q49">
            <v>830.7515989378013</v>
          </cell>
          <cell r="R49">
            <v>10022.826424729697</v>
          </cell>
          <cell r="S49">
            <v>2455.5732512037089</v>
          </cell>
          <cell r="T49">
            <v>846.65754189044185</v>
          </cell>
          <cell r="U49">
            <v>10438.612989694922</v>
          </cell>
          <cell r="V49">
            <v>2659.8966783636101</v>
          </cell>
          <cell r="W49">
            <v>863.46376558774477</v>
          </cell>
          <cell r="X49">
            <v>10878.762707169319</v>
          </cell>
          <cell r="AB49">
            <v>1548.9</v>
          </cell>
          <cell r="AC49">
            <v>1582.5892193052791</v>
          </cell>
          <cell r="AD49">
            <v>1616.2784386105582</v>
          </cell>
          <cell r="AE49">
            <v>1649.9676579158372</v>
          </cell>
          <cell r="AF49">
            <v>1683.6568772211162</v>
          </cell>
          <cell r="AG49">
            <v>1717.3460965263953</v>
          </cell>
          <cell r="AH49">
            <v>1752.5560965263953</v>
          </cell>
          <cell r="AI49">
            <v>1787.7660965263951</v>
          </cell>
          <cell r="AJ49">
            <v>1822.9760965263949</v>
          </cell>
          <cell r="AK49">
            <v>1858.1860965263952</v>
          </cell>
          <cell r="AL49">
            <v>1893.396096526395</v>
          </cell>
          <cell r="AM49">
            <v>1929.3481835404912</v>
          </cell>
          <cell r="AN49">
            <v>1965.3002705545869</v>
          </cell>
          <cell r="AO49">
            <v>2001.2523575686828</v>
          </cell>
          <cell r="AP49">
            <v>2037.2044445827789</v>
          </cell>
          <cell r="AQ49">
            <v>2073.1565315968746</v>
          </cell>
          <cell r="AR49">
            <v>2110.8965315968749</v>
          </cell>
          <cell r="AS49">
            <v>2148.6365315968746</v>
          </cell>
          <cell r="AT49">
            <v>2186.3765315968749</v>
          </cell>
          <cell r="AU49">
            <v>2224.1165315968747</v>
          </cell>
          <cell r="AV49">
            <v>2261.8565315968744</v>
          </cell>
          <cell r="AW49">
            <v>2300.5998755182413</v>
          </cell>
          <cell r="AX49">
            <v>2339.3432194396082</v>
          </cell>
          <cell r="AY49">
            <v>2378.0865633609751</v>
          </cell>
          <cell r="AZ49">
            <v>2416.829907282342</v>
          </cell>
          <cell r="BA49">
            <v>2455.5732512037089</v>
          </cell>
          <cell r="BB49">
            <v>2496.4379366356893</v>
          </cell>
          <cell r="BC49">
            <v>2537.3026220676693</v>
          </cell>
          <cell r="BD49">
            <v>2578.1673074996497</v>
          </cell>
          <cell r="BE49">
            <v>2619.0319929316302</v>
          </cell>
          <cell r="BF49">
            <v>2659.8966783636101</v>
          </cell>
          <cell r="BH49">
            <v>723.6</v>
          </cell>
          <cell r="BI49">
            <v>731.92031978756029</v>
          </cell>
          <cell r="BJ49">
            <v>740.24063957512055</v>
          </cell>
          <cell r="BK49">
            <v>748.56095936268071</v>
          </cell>
          <cell r="BL49">
            <v>756.88127915024108</v>
          </cell>
          <cell r="BM49">
            <v>765.20159893780124</v>
          </cell>
          <cell r="BN49">
            <v>774.65159893780128</v>
          </cell>
          <cell r="BO49">
            <v>784.10159893780121</v>
          </cell>
          <cell r="BP49">
            <v>793.55159893780126</v>
          </cell>
          <cell r="BQ49">
            <v>803.0015989378013</v>
          </cell>
          <cell r="BR49">
            <v>812.45159893780124</v>
          </cell>
          <cell r="BS49">
            <v>814.28159893780128</v>
          </cell>
          <cell r="BT49">
            <v>816.11159893780132</v>
          </cell>
          <cell r="BU49">
            <v>817.94159893780125</v>
          </cell>
          <cell r="BV49">
            <v>819.77159893780129</v>
          </cell>
          <cell r="BW49">
            <v>821.60159893780133</v>
          </cell>
          <cell r="BX49">
            <v>823.43159893780137</v>
          </cell>
          <cell r="BY49">
            <v>825.26159893780141</v>
          </cell>
          <cell r="BZ49">
            <v>827.09159893780134</v>
          </cell>
          <cell r="CA49">
            <v>828.92159893780138</v>
          </cell>
          <cell r="CB49">
            <v>830.7515989378013</v>
          </cell>
          <cell r="CC49">
            <v>833.93278752832953</v>
          </cell>
          <cell r="CD49">
            <v>837.11397611885752</v>
          </cell>
          <cell r="CE49">
            <v>840.29516470938563</v>
          </cell>
          <cell r="CF49">
            <v>843.47635329991385</v>
          </cell>
          <cell r="CG49">
            <v>846.65754189044185</v>
          </cell>
          <cell r="CH49">
            <v>850.01878662990248</v>
          </cell>
          <cell r="CI49">
            <v>853.380031369363</v>
          </cell>
          <cell r="CJ49">
            <v>856.74127610882351</v>
          </cell>
          <cell r="CK49">
            <v>860.10252084828426</v>
          </cell>
          <cell r="CL49">
            <v>863.46376558774477</v>
          </cell>
          <cell r="CN49">
            <v>7603.8</v>
          </cell>
          <cell r="CO49">
            <v>7771.2250833081343</v>
          </cell>
          <cell r="CP49">
            <v>7938.6501666162676</v>
          </cell>
          <cell r="CQ49">
            <v>8106.0752499244018</v>
          </cell>
          <cell r="CR49">
            <v>8273.5003332325359</v>
          </cell>
          <cell r="CS49">
            <v>8440.9254165406692</v>
          </cell>
          <cell r="CT49">
            <v>8634.3054165406702</v>
          </cell>
          <cell r="CU49">
            <v>8827.6854165406694</v>
          </cell>
          <cell r="CV49">
            <v>9021.0654165406686</v>
          </cell>
          <cell r="CW49">
            <v>9214.4454165406696</v>
          </cell>
          <cell r="CX49">
            <v>9407.8254165406688</v>
          </cell>
          <cell r="CY49">
            <v>9467.7656181784751</v>
          </cell>
          <cell r="CZ49">
            <v>9527.7058198162795</v>
          </cell>
          <cell r="DA49">
            <v>9587.6460214540857</v>
          </cell>
          <cell r="DB49">
            <v>9647.586223091892</v>
          </cell>
          <cell r="DC49">
            <v>9707.5264247296964</v>
          </cell>
          <cell r="DD49">
            <v>9770.5864247296977</v>
          </cell>
          <cell r="DE49">
            <v>9833.6464247296972</v>
          </cell>
          <cell r="DF49">
            <v>9896.7064247296967</v>
          </cell>
          <cell r="DG49">
            <v>9959.766424729698</v>
          </cell>
          <cell r="DH49">
            <v>10022.826424729697</v>
          </cell>
          <cell r="DI49">
            <v>10105.983737722743</v>
          </cell>
          <cell r="DJ49">
            <v>10189.141050715787</v>
          </cell>
          <cell r="DK49">
            <v>10272.298363708833</v>
          </cell>
          <cell r="DL49">
            <v>10355.455676701878</v>
          </cell>
          <cell r="DM49">
            <v>10438.612989694922</v>
          </cell>
          <cell r="DN49">
            <v>10526.642933189802</v>
          </cell>
          <cell r="DO49">
            <v>10614.672876684681</v>
          </cell>
          <cell r="DP49">
            <v>10702.70282017956</v>
          </cell>
          <cell r="DQ49">
            <v>10790.732763674439</v>
          </cell>
          <cell r="DR49">
            <v>10878.762707169319</v>
          </cell>
        </row>
        <row r="50">
          <cell r="D50">
            <v>98.55</v>
          </cell>
          <cell r="E50">
            <v>1992.1</v>
          </cell>
          <cell r="F50">
            <v>4016.3</v>
          </cell>
          <cell r="G50">
            <v>98.55</v>
          </cell>
          <cell r="H50">
            <v>1999.0617191057599</v>
          </cell>
          <cell r="I50">
            <v>4625.081939681796</v>
          </cell>
          <cell r="J50">
            <v>1416.55</v>
          </cell>
          <cell r="K50">
            <v>1994.345081302788</v>
          </cell>
          <cell r="L50">
            <v>5264.5585806218296</v>
          </cell>
          <cell r="M50">
            <v>1416.55</v>
          </cell>
          <cell r="N50">
            <v>1891.5081747205904</v>
          </cell>
          <cell r="O50">
            <v>5684.1412032598873</v>
          </cell>
          <cell r="P50">
            <v>1416.55</v>
          </cell>
          <cell r="Q50">
            <v>1776.9467767578226</v>
          </cell>
          <cell r="R50">
            <v>6119.6327836216342</v>
          </cell>
          <cell r="S50">
            <v>1416.55</v>
          </cell>
          <cell r="T50">
            <v>1667.3363346957133</v>
          </cell>
          <cell r="U50">
            <v>6581.1812434780677</v>
          </cell>
          <cell r="V50">
            <v>1416.55</v>
          </cell>
          <cell r="W50">
            <v>1557.725892633604</v>
          </cell>
          <cell r="X50">
            <v>7049.4122509876861</v>
          </cell>
          <cell r="AB50">
            <v>98.55</v>
          </cell>
          <cell r="AC50">
            <v>98.550000000000011</v>
          </cell>
          <cell r="AD50">
            <v>98.55</v>
          </cell>
          <cell r="AE50">
            <v>98.55</v>
          </cell>
          <cell r="AF50">
            <v>98.550000000000011</v>
          </cell>
          <cell r="AG50">
            <v>98.55</v>
          </cell>
          <cell r="AH50">
            <v>362.15</v>
          </cell>
          <cell r="AI50">
            <v>625.75</v>
          </cell>
          <cell r="AJ50">
            <v>889.34999999999991</v>
          </cell>
          <cell r="AK50">
            <v>1152.95</v>
          </cell>
          <cell r="AL50">
            <v>1416.55</v>
          </cell>
          <cell r="AM50">
            <v>1416.55</v>
          </cell>
          <cell r="AN50">
            <v>1416.55</v>
          </cell>
          <cell r="AO50">
            <v>1416.55</v>
          </cell>
          <cell r="AP50">
            <v>1416.55</v>
          </cell>
          <cell r="AQ50">
            <v>1416.55</v>
          </cell>
          <cell r="AR50">
            <v>1416.55</v>
          </cell>
          <cell r="AS50">
            <v>1416.55</v>
          </cell>
          <cell r="AT50">
            <v>1416.55</v>
          </cell>
          <cell r="AU50">
            <v>1416.55</v>
          </cell>
          <cell r="AV50">
            <v>1416.55</v>
          </cell>
          <cell r="AW50">
            <v>1416.55</v>
          </cell>
          <cell r="AX50">
            <v>1416.55</v>
          </cell>
          <cell r="AY50">
            <v>1416.55</v>
          </cell>
          <cell r="AZ50">
            <v>1416.55</v>
          </cell>
          <cell r="BA50">
            <v>1416.55</v>
          </cell>
          <cell r="BB50">
            <v>1416.55</v>
          </cell>
          <cell r="BC50">
            <v>1416.55</v>
          </cell>
          <cell r="BD50">
            <v>1416.55</v>
          </cell>
          <cell r="BE50">
            <v>1416.55</v>
          </cell>
          <cell r="BF50">
            <v>1416.55</v>
          </cell>
          <cell r="BH50">
            <v>1992.1</v>
          </cell>
          <cell r="BI50">
            <v>1993.4923438211522</v>
          </cell>
          <cell r="BJ50">
            <v>1994.884687642304</v>
          </cell>
          <cell r="BK50">
            <v>1996.2770314634558</v>
          </cell>
          <cell r="BL50">
            <v>1997.6693752846081</v>
          </cell>
          <cell r="BM50">
            <v>1999.0617191057599</v>
          </cell>
          <cell r="BN50">
            <v>1998.1183915451657</v>
          </cell>
          <cell r="BO50">
            <v>1997.1750639845711</v>
          </cell>
          <cell r="BP50">
            <v>1996.2317364239768</v>
          </cell>
          <cell r="BQ50">
            <v>1995.2884088633823</v>
          </cell>
          <cell r="BR50">
            <v>1994.345081302788</v>
          </cell>
          <cell r="BS50">
            <v>1973.7776999863486</v>
          </cell>
          <cell r="BT50">
            <v>1953.2103186699092</v>
          </cell>
          <cell r="BU50">
            <v>1932.6429373534695</v>
          </cell>
          <cell r="BV50">
            <v>1912.0755560370301</v>
          </cell>
          <cell r="BW50">
            <v>1891.5081747205904</v>
          </cell>
          <cell r="BX50">
            <v>1868.595895128037</v>
          </cell>
          <cell r="BY50">
            <v>1845.6836155354833</v>
          </cell>
          <cell r="BZ50">
            <v>1822.7713359429299</v>
          </cell>
          <cell r="CA50">
            <v>1799.8590563503762</v>
          </cell>
          <cell r="CB50">
            <v>1776.9467767578226</v>
          </cell>
          <cell r="CC50">
            <v>1755.0246883454008</v>
          </cell>
          <cell r="CD50">
            <v>1733.102599932979</v>
          </cell>
          <cell r="CE50">
            <v>1711.180511520557</v>
          </cell>
          <cell r="CF50">
            <v>1689.2584231081353</v>
          </cell>
          <cell r="CG50">
            <v>1667.3363346957133</v>
          </cell>
          <cell r="CH50">
            <v>1645.4142462832915</v>
          </cell>
          <cell r="CI50">
            <v>1623.4921578708695</v>
          </cell>
          <cell r="CJ50">
            <v>1601.5700694584477</v>
          </cell>
          <cell r="CK50">
            <v>1579.647981046026</v>
          </cell>
          <cell r="CL50">
            <v>1557.725892633604</v>
          </cell>
          <cell r="CN50">
            <v>4016.3</v>
          </cell>
          <cell r="CO50">
            <v>4138.0563879363599</v>
          </cell>
          <cell r="CP50">
            <v>4259.8127758727187</v>
          </cell>
          <cell r="CQ50">
            <v>4381.5691638090775</v>
          </cell>
          <cell r="CR50">
            <v>4503.3255517454372</v>
          </cell>
          <cell r="CS50">
            <v>4625.081939681796</v>
          </cell>
          <cell r="CT50">
            <v>4752.9772678698027</v>
          </cell>
          <cell r="CU50">
            <v>4880.8725960578095</v>
          </cell>
          <cell r="CV50">
            <v>5008.7679242458162</v>
          </cell>
          <cell r="CW50">
            <v>5136.6632524338229</v>
          </cell>
          <cell r="CX50">
            <v>5264.5585806218296</v>
          </cell>
          <cell r="CY50">
            <v>5348.4751051494413</v>
          </cell>
          <cell r="CZ50">
            <v>5432.3916296770531</v>
          </cell>
          <cell r="DA50">
            <v>5516.3081542046639</v>
          </cell>
          <cell r="DB50">
            <v>5600.2246787322756</v>
          </cell>
          <cell r="DC50">
            <v>5684.1412032598873</v>
          </cell>
          <cell r="DD50">
            <v>5771.2395193322373</v>
          </cell>
          <cell r="DE50">
            <v>5858.3378354045863</v>
          </cell>
          <cell r="DF50">
            <v>5945.4361514769353</v>
          </cell>
          <cell r="DG50">
            <v>6032.5344675492852</v>
          </cell>
          <cell r="DH50">
            <v>6119.6327836216342</v>
          </cell>
          <cell r="DI50">
            <v>6211.9424755929213</v>
          </cell>
          <cell r="DJ50">
            <v>6304.2521675642074</v>
          </cell>
          <cell r="DK50">
            <v>6396.5618595354945</v>
          </cell>
          <cell r="DL50">
            <v>6488.8715515067815</v>
          </cell>
          <cell r="DM50">
            <v>6581.1812434780677</v>
          </cell>
          <cell r="DN50">
            <v>6674.8274449799919</v>
          </cell>
          <cell r="DO50">
            <v>6768.4736464819152</v>
          </cell>
          <cell r="DP50">
            <v>6862.1198479838386</v>
          </cell>
          <cell r="DQ50">
            <v>6955.7660494857628</v>
          </cell>
          <cell r="DR50">
            <v>7049.4122509876861</v>
          </cell>
        </row>
        <row r="51">
          <cell r="D51">
            <v>4731.625</v>
          </cell>
          <cell r="E51">
            <v>292.70000000000005</v>
          </cell>
          <cell r="F51">
            <v>833.6</v>
          </cell>
          <cell r="G51">
            <v>5044.3099609317269</v>
          </cell>
          <cell r="H51">
            <v>308.01142555422189</v>
          </cell>
          <cell r="I51">
            <v>883.19819218839484</v>
          </cell>
          <cell r="J51">
            <v>5392.2000209481084</v>
          </cell>
          <cell r="K51">
            <v>325.03672021923427</v>
          </cell>
          <cell r="L51">
            <v>940.23669035459397</v>
          </cell>
          <cell r="M51">
            <v>5768.4869796606918</v>
          </cell>
          <cell r="N51">
            <v>329.62172175546129</v>
          </cell>
          <cell r="O51">
            <v>943.02712332481531</v>
          </cell>
          <cell r="P51">
            <v>6173.9349130083001</v>
          </cell>
          <cell r="Q51">
            <v>334.58126654965014</v>
          </cell>
          <cell r="R51">
            <v>945.29323232521449</v>
          </cell>
          <cell r="S51">
            <v>6570.0092122039705</v>
          </cell>
          <cell r="T51">
            <v>340.3843952412883</v>
          </cell>
          <cell r="U51">
            <v>953.40736457636183</v>
          </cell>
          <cell r="V51">
            <v>6992.3662956539765</v>
          </cell>
          <cell r="W51">
            <v>346.30480838317806</v>
          </cell>
          <cell r="X51">
            <v>961.9829177830868</v>
          </cell>
          <cell r="AB51">
            <v>4731.625</v>
          </cell>
          <cell r="AC51">
            <v>4794.1619921863457</v>
          </cell>
          <cell r="AD51">
            <v>4856.6989843726906</v>
          </cell>
          <cell r="AE51">
            <v>4919.2359765590363</v>
          </cell>
          <cell r="AF51">
            <v>4981.7729687453821</v>
          </cell>
          <cell r="AG51">
            <v>5044.3099609317269</v>
          </cell>
          <cell r="AH51">
            <v>5113.8879729350037</v>
          </cell>
          <cell r="AI51">
            <v>5183.4659849382797</v>
          </cell>
          <cell r="AJ51">
            <v>5253.0439969415556</v>
          </cell>
          <cell r="AK51">
            <v>5322.6220089448325</v>
          </cell>
          <cell r="AL51">
            <v>5392.2000209481084</v>
          </cell>
          <cell r="AM51">
            <v>5467.4574126906255</v>
          </cell>
          <cell r="AN51">
            <v>5542.7148044331416</v>
          </cell>
          <cell r="AO51">
            <v>5617.9721961756586</v>
          </cell>
          <cell r="AP51">
            <v>5693.2295879181747</v>
          </cell>
          <cell r="AQ51">
            <v>5768.4869796606918</v>
          </cell>
          <cell r="AR51">
            <v>5849.5765663302136</v>
          </cell>
          <cell r="AS51">
            <v>5930.6661529997355</v>
          </cell>
          <cell r="AT51">
            <v>6011.7557396692564</v>
          </cell>
          <cell r="AU51">
            <v>6092.8453263387792</v>
          </cell>
          <cell r="AV51">
            <v>6173.9349130083001</v>
          </cell>
          <cell r="AW51">
            <v>6253.1497728474351</v>
          </cell>
          <cell r="AX51">
            <v>6332.3646326865683</v>
          </cell>
          <cell r="AY51">
            <v>6411.5794925257023</v>
          </cell>
          <cell r="AZ51">
            <v>6490.7943523648373</v>
          </cell>
          <cell r="BA51">
            <v>6570.0092122039705</v>
          </cell>
          <cell r="BB51">
            <v>6654.4806288939726</v>
          </cell>
          <cell r="BC51">
            <v>6738.9520455839729</v>
          </cell>
          <cell r="BD51">
            <v>6823.423462273975</v>
          </cell>
          <cell r="BE51">
            <v>6907.8948789639762</v>
          </cell>
          <cell r="BF51">
            <v>6992.3662956539765</v>
          </cell>
          <cell r="BH51">
            <v>292.70000000000005</v>
          </cell>
          <cell r="BI51">
            <v>295.76228511084446</v>
          </cell>
          <cell r="BJ51">
            <v>298.82457022168876</v>
          </cell>
          <cell r="BK51">
            <v>301.88685533253317</v>
          </cell>
          <cell r="BL51">
            <v>304.94914044337753</v>
          </cell>
          <cell r="BM51">
            <v>308.01142555422189</v>
          </cell>
          <cell r="BN51">
            <v>311.41648448722435</v>
          </cell>
          <cell r="BO51">
            <v>314.82154342022682</v>
          </cell>
          <cell r="BP51">
            <v>318.22660235322928</v>
          </cell>
          <cell r="BQ51">
            <v>321.6316612862318</v>
          </cell>
          <cell r="BR51">
            <v>325.03672021923427</v>
          </cell>
          <cell r="BS51">
            <v>325.95372052647969</v>
          </cell>
          <cell r="BT51">
            <v>326.87072083372504</v>
          </cell>
          <cell r="BU51">
            <v>327.78772114097046</v>
          </cell>
          <cell r="BV51">
            <v>328.70472144821588</v>
          </cell>
          <cell r="BW51">
            <v>329.62172175546129</v>
          </cell>
          <cell r="BX51">
            <v>330.61363071429906</v>
          </cell>
          <cell r="BY51">
            <v>331.60553967313683</v>
          </cell>
          <cell r="BZ51">
            <v>332.5974486319746</v>
          </cell>
          <cell r="CA51">
            <v>333.58935759081237</v>
          </cell>
          <cell r="CB51">
            <v>334.58126654965014</v>
          </cell>
          <cell r="CC51">
            <v>335.74189228797775</v>
          </cell>
          <cell r="CD51">
            <v>336.90251802630542</v>
          </cell>
          <cell r="CE51">
            <v>338.06314376463303</v>
          </cell>
          <cell r="CF51">
            <v>339.22376950296069</v>
          </cell>
          <cell r="CG51">
            <v>340.3843952412883</v>
          </cell>
          <cell r="CH51">
            <v>341.56847786966625</v>
          </cell>
          <cell r="CI51">
            <v>342.7525604980442</v>
          </cell>
          <cell r="CJ51">
            <v>343.93664312642215</v>
          </cell>
          <cell r="CK51">
            <v>345.12072575480011</v>
          </cell>
          <cell r="CL51">
            <v>346.30480838317806</v>
          </cell>
          <cell r="CN51">
            <v>833.6</v>
          </cell>
          <cell r="CO51">
            <v>843.51963843767908</v>
          </cell>
          <cell r="CP51">
            <v>853.4392768753579</v>
          </cell>
          <cell r="CQ51">
            <v>863.35891531303696</v>
          </cell>
          <cell r="CR51">
            <v>873.2785537507159</v>
          </cell>
          <cell r="CS51">
            <v>883.19819218839484</v>
          </cell>
          <cell r="CT51">
            <v>894.60589182163471</v>
          </cell>
          <cell r="CU51">
            <v>906.01359145487459</v>
          </cell>
          <cell r="CV51">
            <v>917.42129108811434</v>
          </cell>
          <cell r="CW51">
            <v>928.82899072135422</v>
          </cell>
          <cell r="CX51">
            <v>940.23669035459397</v>
          </cell>
          <cell r="CY51">
            <v>940.79477694863829</v>
          </cell>
          <cell r="CZ51">
            <v>941.3528635426826</v>
          </cell>
          <cell r="DA51">
            <v>941.9109501367268</v>
          </cell>
          <cell r="DB51">
            <v>942.46903673077111</v>
          </cell>
          <cell r="DC51">
            <v>943.02712332481531</v>
          </cell>
          <cell r="DD51">
            <v>943.48034512489517</v>
          </cell>
          <cell r="DE51">
            <v>943.93356692497491</v>
          </cell>
          <cell r="DF51">
            <v>944.38678872505488</v>
          </cell>
          <cell r="DG51">
            <v>944.84001052513463</v>
          </cell>
          <cell r="DH51">
            <v>945.29323232521449</v>
          </cell>
          <cell r="DI51">
            <v>946.91605877544396</v>
          </cell>
          <cell r="DJ51">
            <v>948.53888522567343</v>
          </cell>
          <cell r="DK51">
            <v>950.16171167590289</v>
          </cell>
          <cell r="DL51">
            <v>951.78453812613236</v>
          </cell>
          <cell r="DM51">
            <v>953.40736457636183</v>
          </cell>
          <cell r="DN51">
            <v>955.12247521770678</v>
          </cell>
          <cell r="DO51">
            <v>956.83758585905184</v>
          </cell>
          <cell r="DP51">
            <v>958.55269650039679</v>
          </cell>
          <cell r="DQ51">
            <v>960.26780714174186</v>
          </cell>
          <cell r="DR51">
            <v>961.9829177830868</v>
          </cell>
        </row>
        <row r="52">
          <cell r="D52">
            <v>65.725000000000009</v>
          </cell>
          <cell r="E52">
            <v>146.77500000000001</v>
          </cell>
          <cell r="F52">
            <v>1925.4749999999999</v>
          </cell>
          <cell r="G52">
            <v>67.259314763821237</v>
          </cell>
          <cell r="H52">
            <v>155.77712888377445</v>
          </cell>
          <cell r="I52">
            <v>2080.5388411082058</v>
          </cell>
          <cell r="J52">
            <v>68.827526684351042</v>
          </cell>
          <cell r="K52">
            <v>165.4205599369775</v>
          </cell>
          <cell r="L52">
            <v>2245.7630021769701</v>
          </cell>
          <cell r="M52">
            <v>70.515572289154392</v>
          </cell>
          <cell r="N52">
            <v>161.79364963797417</v>
          </cell>
          <cell r="O52">
            <v>2285.254025222066</v>
          </cell>
          <cell r="P52">
            <v>72.203494136401289</v>
          </cell>
          <cell r="Q52">
            <v>157.64331027145835</v>
          </cell>
          <cell r="R52">
            <v>2327.8219294538485</v>
          </cell>
          <cell r="S52">
            <v>74.112960924299017</v>
          </cell>
          <cell r="T52">
            <v>156.75166258892747</v>
          </cell>
          <cell r="U52">
            <v>2402.2139593020329</v>
          </cell>
          <cell r="V52">
            <v>76.008177960048258</v>
          </cell>
          <cell r="W52">
            <v>155.6816853698904</v>
          </cell>
          <cell r="X52">
            <v>2481.8658267280953</v>
          </cell>
          <cell r="AB52">
            <v>65.725000000000009</v>
          </cell>
          <cell r="AC52">
            <v>66.031862952764257</v>
          </cell>
          <cell r="AD52">
            <v>66.338725905528491</v>
          </cell>
          <cell r="AE52">
            <v>66.64558885829274</v>
          </cell>
          <cell r="AF52">
            <v>66.952451811056989</v>
          </cell>
          <cell r="AG52">
            <v>67.259314763821237</v>
          </cell>
          <cell r="AH52">
            <v>67.572957147927198</v>
          </cell>
          <cell r="AI52">
            <v>67.886599532033159</v>
          </cell>
          <cell r="AJ52">
            <v>68.20024191613912</v>
          </cell>
          <cell r="AK52">
            <v>68.513884300245081</v>
          </cell>
          <cell r="AL52">
            <v>68.827526684351042</v>
          </cell>
          <cell r="AM52">
            <v>69.165135805311721</v>
          </cell>
          <cell r="AN52">
            <v>69.502744926272385</v>
          </cell>
          <cell r="AO52">
            <v>69.840354047233049</v>
          </cell>
          <cell r="AP52">
            <v>70.177963168193727</v>
          </cell>
          <cell r="AQ52">
            <v>70.515572289154392</v>
          </cell>
          <cell r="AR52">
            <v>70.85315665860378</v>
          </cell>
          <cell r="AS52">
            <v>71.190741028053139</v>
          </cell>
          <cell r="AT52">
            <v>71.528325397502527</v>
          </cell>
          <cell r="AU52">
            <v>71.865909766951916</v>
          </cell>
          <cell r="AV52">
            <v>72.203494136401289</v>
          </cell>
          <cell r="AW52">
            <v>72.585387493980832</v>
          </cell>
          <cell r="AX52">
            <v>72.967280851560389</v>
          </cell>
          <cell r="AY52">
            <v>73.349174209139932</v>
          </cell>
          <cell r="AZ52">
            <v>73.731067566719474</v>
          </cell>
          <cell r="BA52">
            <v>74.112960924299017</v>
          </cell>
          <cell r="BB52">
            <v>74.492004331448868</v>
          </cell>
          <cell r="BC52">
            <v>74.871047738598719</v>
          </cell>
          <cell r="BD52">
            <v>75.25009114574857</v>
          </cell>
          <cell r="BE52">
            <v>75.629134552898407</v>
          </cell>
          <cell r="BF52">
            <v>76.008177960048258</v>
          </cell>
          <cell r="BH52">
            <v>146.77500000000001</v>
          </cell>
          <cell r="BI52">
            <v>148.57542577675491</v>
          </cell>
          <cell r="BJ52">
            <v>150.37585155350979</v>
          </cell>
          <cell r="BK52">
            <v>152.17627733026467</v>
          </cell>
          <cell r="BL52">
            <v>153.97670310701957</v>
          </cell>
          <cell r="BM52">
            <v>155.77712888377445</v>
          </cell>
          <cell r="BN52">
            <v>157.70581509441507</v>
          </cell>
          <cell r="BO52">
            <v>159.63450130505566</v>
          </cell>
          <cell r="BP52">
            <v>161.56318751569628</v>
          </cell>
          <cell r="BQ52">
            <v>163.49187372633691</v>
          </cell>
          <cell r="BR52">
            <v>165.4205599369775</v>
          </cell>
          <cell r="BS52">
            <v>164.69517787717683</v>
          </cell>
          <cell r="BT52">
            <v>163.96979581737617</v>
          </cell>
          <cell r="BU52">
            <v>163.2444137575755</v>
          </cell>
          <cell r="BV52">
            <v>162.51903169777484</v>
          </cell>
          <cell r="BW52">
            <v>161.79364963797417</v>
          </cell>
          <cell r="BX52">
            <v>160.96358176467101</v>
          </cell>
          <cell r="BY52">
            <v>160.13351389136784</v>
          </cell>
          <cell r="BZ52">
            <v>159.30344601806468</v>
          </cell>
          <cell r="CA52">
            <v>158.47337814476151</v>
          </cell>
          <cell r="CB52">
            <v>157.64331027145835</v>
          </cell>
          <cell r="CC52">
            <v>157.46498073495218</v>
          </cell>
          <cell r="CD52">
            <v>157.28665119844601</v>
          </cell>
          <cell r="CE52">
            <v>157.10832166193984</v>
          </cell>
          <cell r="CF52">
            <v>156.92999212543367</v>
          </cell>
          <cell r="CG52">
            <v>156.75166258892747</v>
          </cell>
          <cell r="CH52">
            <v>156.53766714512005</v>
          </cell>
          <cell r="CI52">
            <v>156.32367170131266</v>
          </cell>
          <cell r="CJ52">
            <v>156.10967625750521</v>
          </cell>
          <cell r="CK52">
            <v>155.89568081369782</v>
          </cell>
          <cell r="CL52">
            <v>155.6816853698904</v>
          </cell>
          <cell r="CN52">
            <v>1925.4749999999999</v>
          </cell>
          <cell r="CO52">
            <v>1956.4877682216413</v>
          </cell>
          <cell r="CP52">
            <v>1987.5005364432823</v>
          </cell>
          <cell r="CQ52">
            <v>2018.5133046649235</v>
          </cell>
          <cell r="CR52">
            <v>2049.5260728865651</v>
          </cell>
          <cell r="CS52">
            <v>2080.5388411082058</v>
          </cell>
          <cell r="CT52">
            <v>2113.5836733219589</v>
          </cell>
          <cell r="CU52">
            <v>2146.6285055357116</v>
          </cell>
          <cell r="CV52">
            <v>2179.6733377494647</v>
          </cell>
          <cell r="CW52">
            <v>2212.7181699632174</v>
          </cell>
          <cell r="CX52">
            <v>2245.7630021769701</v>
          </cell>
          <cell r="CY52">
            <v>2253.6612067859896</v>
          </cell>
          <cell r="CZ52">
            <v>2261.5594113950083</v>
          </cell>
          <cell r="DA52">
            <v>2269.4576160040278</v>
          </cell>
          <cell r="DB52">
            <v>2277.3558206130469</v>
          </cell>
          <cell r="DC52">
            <v>2285.254025222066</v>
          </cell>
          <cell r="DD52">
            <v>2293.7676060684225</v>
          </cell>
          <cell r="DE52">
            <v>2302.281186914779</v>
          </cell>
          <cell r="DF52">
            <v>2310.7947677611355</v>
          </cell>
          <cell r="DG52">
            <v>2319.308348607492</v>
          </cell>
          <cell r="DH52">
            <v>2327.8219294538485</v>
          </cell>
          <cell r="DI52">
            <v>2342.7003354234853</v>
          </cell>
          <cell r="DJ52">
            <v>2357.5787413931221</v>
          </cell>
          <cell r="DK52">
            <v>2372.4571473627593</v>
          </cell>
          <cell r="DL52">
            <v>2387.3355533323961</v>
          </cell>
          <cell r="DM52">
            <v>2402.2139593020329</v>
          </cell>
          <cell r="DN52">
            <v>2418.1443327872457</v>
          </cell>
          <cell r="DO52">
            <v>2434.0747062724577</v>
          </cell>
          <cell r="DP52">
            <v>2450.0050797576705</v>
          </cell>
          <cell r="DQ52">
            <v>2465.9354532428829</v>
          </cell>
          <cell r="DR52">
            <v>2481.8658267280953</v>
          </cell>
        </row>
        <row r="53">
          <cell r="D53">
            <v>10683.361779954572</v>
          </cell>
          <cell r="E53">
            <v>405.85</v>
          </cell>
          <cell r="F53">
            <v>1979.0374999999999</v>
          </cell>
          <cell r="G53">
            <v>11739.6870342809</v>
          </cell>
          <cell r="H53">
            <v>449.78918113790462</v>
          </cell>
          <cell r="I53">
            <v>2179.1221456287026</v>
          </cell>
          <cell r="J53">
            <v>12734.252172110449</v>
          </cell>
          <cell r="K53">
            <v>644.86020290548561</v>
          </cell>
          <cell r="L53">
            <v>2394.2504966309584</v>
          </cell>
          <cell r="M53">
            <v>13657.582255931999</v>
          </cell>
          <cell r="N53">
            <v>654.42822389470689</v>
          </cell>
          <cell r="O53">
            <v>2436.1454254207724</v>
          </cell>
          <cell r="P53">
            <v>14545.805695970375</v>
          </cell>
          <cell r="Q53">
            <v>784.45313436770925</v>
          </cell>
          <cell r="R53">
            <v>2471.9869132507806</v>
          </cell>
          <cell r="S53">
            <v>15671.255356445648</v>
          </cell>
          <cell r="T53">
            <v>810.39869564626042</v>
          </cell>
          <cell r="U53">
            <v>2530.7826909595251</v>
          </cell>
          <cell r="V53">
            <v>16825.232677815766</v>
          </cell>
          <cell r="W53">
            <v>967.03975941554359</v>
          </cell>
          <cell r="X53">
            <v>2588.2389694894096</v>
          </cell>
          <cell r="AB53">
            <v>10683.361779954572</v>
          </cell>
          <cell r="AC53">
            <v>10894.626830819838</v>
          </cell>
          <cell r="AD53">
            <v>11105.891881685104</v>
          </cell>
          <cell r="AE53">
            <v>11317.15693255037</v>
          </cell>
          <cell r="AF53">
            <v>11528.421983415636</v>
          </cell>
          <cell r="AG53">
            <v>11739.6870342809</v>
          </cell>
          <cell r="AH53">
            <v>11938.60006184681</v>
          </cell>
          <cell r="AI53">
            <v>12137.51308941272</v>
          </cell>
          <cell r="AJ53">
            <v>12336.42611697863</v>
          </cell>
          <cell r="AK53">
            <v>12535.339144544541</v>
          </cell>
          <cell r="AL53">
            <v>12734.252172110449</v>
          </cell>
          <cell r="AM53">
            <v>12918.918188874761</v>
          </cell>
          <cell r="AN53">
            <v>13103.584205639068</v>
          </cell>
          <cell r="AO53">
            <v>13288.25022240338</v>
          </cell>
          <cell r="AP53">
            <v>13472.916239167691</v>
          </cell>
          <cell r="AQ53">
            <v>13657.582255931999</v>
          </cell>
          <cell r="AR53">
            <v>13835.226943939675</v>
          </cell>
          <cell r="AS53">
            <v>14012.87163194735</v>
          </cell>
          <cell r="AT53">
            <v>14190.516319955026</v>
          </cell>
          <cell r="AU53">
            <v>14368.161007962701</v>
          </cell>
          <cell r="AV53">
            <v>14545.805695970375</v>
          </cell>
          <cell r="AW53">
            <v>14770.895628065431</v>
          </cell>
          <cell r="AX53">
            <v>14995.985560160485</v>
          </cell>
          <cell r="AY53">
            <v>15221.075492255539</v>
          </cell>
          <cell r="AZ53">
            <v>15446.165424350595</v>
          </cell>
          <cell r="BA53">
            <v>15671.255356445648</v>
          </cell>
          <cell r="BB53">
            <v>15902.050820719673</v>
          </cell>
          <cell r="BC53">
            <v>16132.846284993695</v>
          </cell>
          <cell r="BD53">
            <v>16363.641749267719</v>
          </cell>
          <cell r="BE53">
            <v>16594.437213541743</v>
          </cell>
          <cell r="BF53">
            <v>16825.232677815766</v>
          </cell>
          <cell r="BH53">
            <v>405.85</v>
          </cell>
          <cell r="BI53">
            <v>414.63783622758098</v>
          </cell>
          <cell r="BJ53">
            <v>423.42567245516182</v>
          </cell>
          <cell r="BK53">
            <v>432.21350868274277</v>
          </cell>
          <cell r="BL53">
            <v>441.00134491032372</v>
          </cell>
          <cell r="BM53">
            <v>449.78918113790462</v>
          </cell>
          <cell r="BN53">
            <v>488.80338549142084</v>
          </cell>
          <cell r="BO53">
            <v>527.81758984493695</v>
          </cell>
          <cell r="BP53">
            <v>566.83179419845317</v>
          </cell>
          <cell r="BQ53">
            <v>605.8459985519695</v>
          </cell>
          <cell r="BR53">
            <v>644.86020290548561</v>
          </cell>
          <cell r="BS53">
            <v>646.77380710332989</v>
          </cell>
          <cell r="BT53">
            <v>648.68741130117405</v>
          </cell>
          <cell r="BU53">
            <v>650.60101549901833</v>
          </cell>
          <cell r="BV53">
            <v>652.51461969686261</v>
          </cell>
          <cell r="BW53">
            <v>654.42822389470689</v>
          </cell>
          <cell r="BX53">
            <v>680.43320598930745</v>
          </cell>
          <cell r="BY53">
            <v>706.43818808390779</v>
          </cell>
          <cell r="BZ53">
            <v>732.44317017850835</v>
          </cell>
          <cell r="CA53">
            <v>758.4481522731088</v>
          </cell>
          <cell r="CB53">
            <v>784.45313436770925</v>
          </cell>
          <cell r="CC53">
            <v>789.64224662341951</v>
          </cell>
          <cell r="CD53">
            <v>794.83135887912977</v>
          </cell>
          <cell r="CE53">
            <v>800.02047113483991</v>
          </cell>
          <cell r="CF53">
            <v>805.20958339055028</v>
          </cell>
          <cell r="CG53">
            <v>810.39869564626042</v>
          </cell>
          <cell r="CH53">
            <v>841.72690840011705</v>
          </cell>
          <cell r="CI53">
            <v>873.05512115397369</v>
          </cell>
          <cell r="CJ53">
            <v>904.38333390783032</v>
          </cell>
          <cell r="CK53">
            <v>935.71154666168695</v>
          </cell>
          <cell r="CL53">
            <v>967.03975941554359</v>
          </cell>
          <cell r="CN53">
            <v>1979.0374999999999</v>
          </cell>
          <cell r="CO53">
            <v>2019.0544291257406</v>
          </cell>
          <cell r="CP53">
            <v>2059.0713582514809</v>
          </cell>
          <cell r="CQ53">
            <v>2099.0882873772216</v>
          </cell>
          <cell r="CR53">
            <v>2139.1052165029623</v>
          </cell>
          <cell r="CS53">
            <v>2179.1221456287026</v>
          </cell>
          <cell r="CT53">
            <v>2222.1478158291538</v>
          </cell>
          <cell r="CU53">
            <v>2265.1734860296051</v>
          </cell>
          <cell r="CV53">
            <v>2308.1991562300559</v>
          </cell>
          <cell r="CW53">
            <v>2351.2248264305072</v>
          </cell>
          <cell r="CX53">
            <v>2394.2504966309584</v>
          </cell>
          <cell r="CY53">
            <v>2402.6294823889211</v>
          </cell>
          <cell r="CZ53">
            <v>2411.0084681468838</v>
          </cell>
          <cell r="DA53">
            <v>2419.387453904847</v>
          </cell>
          <cell r="DB53">
            <v>2427.7664396628097</v>
          </cell>
          <cell r="DC53">
            <v>2436.1454254207724</v>
          </cell>
          <cell r="DD53">
            <v>2443.3137229867743</v>
          </cell>
          <cell r="DE53">
            <v>2450.4820205527758</v>
          </cell>
          <cell r="DF53">
            <v>2457.6503181187772</v>
          </cell>
          <cell r="DG53">
            <v>2464.8186156847792</v>
          </cell>
          <cell r="DH53">
            <v>2471.9869132507806</v>
          </cell>
          <cell r="DI53">
            <v>2483.7460687925295</v>
          </cell>
          <cell r="DJ53">
            <v>2495.5052243342784</v>
          </cell>
          <cell r="DK53">
            <v>2507.2643798760273</v>
          </cell>
          <cell r="DL53">
            <v>2519.0235354177762</v>
          </cell>
          <cell r="DM53">
            <v>2530.7826909595251</v>
          </cell>
          <cell r="DN53">
            <v>2542.2739466655021</v>
          </cell>
          <cell r="DO53">
            <v>2553.7652023714791</v>
          </cell>
          <cell r="DP53">
            <v>2565.256458077456</v>
          </cell>
          <cell r="DQ53">
            <v>2576.7477137834326</v>
          </cell>
          <cell r="DR53">
            <v>2588.2389694894096</v>
          </cell>
        </row>
        <row r="54">
          <cell r="D54">
            <v>4227.7081871345017</v>
          </cell>
          <cell r="E54">
            <v>215.6888017917133</v>
          </cell>
          <cell r="F54">
            <v>1255.6111982082866</v>
          </cell>
          <cell r="G54">
            <v>4548.7033931040123</v>
          </cell>
          <cell r="H54">
            <v>243.58500678554293</v>
          </cell>
          <cell r="I54">
            <v>1564.1031334886136</v>
          </cell>
          <cell r="J54">
            <v>4835.391047254474</v>
          </cell>
          <cell r="K54">
            <v>281.94792725575138</v>
          </cell>
          <cell r="L54">
            <v>2318.5887831401633</v>
          </cell>
          <cell r="M54">
            <v>5127.7261596427352</v>
          </cell>
          <cell r="N54">
            <v>302.66922363939238</v>
          </cell>
          <cell r="O54">
            <v>2563.8404682501505</v>
          </cell>
          <cell r="P54">
            <v>5435.3397786158457</v>
          </cell>
          <cell r="Q54">
            <v>325.02038744323005</v>
          </cell>
          <cell r="R54">
            <v>2856.4638771942846</v>
          </cell>
          <cell r="S54">
            <v>5835.4341304846312</v>
          </cell>
          <cell r="T54">
            <v>343.47464970654454</v>
          </cell>
          <cell r="U54">
            <v>3228.4861724906646</v>
          </cell>
          <cell r="V54">
            <v>6262.383338442688</v>
          </cell>
          <cell r="W54">
            <v>359.09510033150434</v>
          </cell>
          <cell r="X54">
            <v>3652.5941188304773</v>
          </cell>
          <cell r="AB54">
            <v>4227.7081871345017</v>
          </cell>
          <cell r="AC54">
            <v>4291.907228328404</v>
          </cell>
          <cell r="AD54">
            <v>4356.1062695223063</v>
          </cell>
          <cell r="AE54">
            <v>4420.3053107162077</v>
          </cell>
          <cell r="AF54">
            <v>4484.5043519101109</v>
          </cell>
          <cell r="AG54">
            <v>4548.7033931040123</v>
          </cell>
          <cell r="AH54">
            <v>4606.0409239341052</v>
          </cell>
          <cell r="AI54">
            <v>4663.3784547641972</v>
          </cell>
          <cell r="AJ54">
            <v>4720.71598559429</v>
          </cell>
          <cell r="AK54">
            <v>4778.053516424382</v>
          </cell>
          <cell r="AL54">
            <v>4835.391047254474</v>
          </cell>
          <cell r="AM54">
            <v>4893.8580697321268</v>
          </cell>
          <cell r="AN54">
            <v>4952.3250922097786</v>
          </cell>
          <cell r="AO54">
            <v>5010.7921146874305</v>
          </cell>
          <cell r="AP54">
            <v>5069.2591371650833</v>
          </cell>
          <cell r="AQ54">
            <v>5127.7261596427352</v>
          </cell>
          <cell r="AR54">
            <v>5189.248883437358</v>
          </cell>
          <cell r="AS54">
            <v>5250.7716072319799</v>
          </cell>
          <cell r="AT54">
            <v>5312.2943310266019</v>
          </cell>
          <cell r="AU54">
            <v>5373.8170548212238</v>
          </cell>
          <cell r="AV54">
            <v>5435.3397786158457</v>
          </cell>
          <cell r="AW54">
            <v>5515.3586489896034</v>
          </cell>
          <cell r="AX54">
            <v>5595.3775193633592</v>
          </cell>
          <cell r="AY54">
            <v>5675.3963897371177</v>
          </cell>
          <cell r="AZ54">
            <v>5755.4152601108744</v>
          </cell>
          <cell r="BA54">
            <v>5835.4341304846312</v>
          </cell>
          <cell r="BB54">
            <v>5920.8239720762422</v>
          </cell>
          <cell r="BC54">
            <v>6006.2138136678541</v>
          </cell>
          <cell r="BD54">
            <v>6091.6036552594651</v>
          </cell>
          <cell r="BE54">
            <v>6176.993496851077</v>
          </cell>
          <cell r="BF54">
            <v>6262.383338442688</v>
          </cell>
          <cell r="BH54">
            <v>215.6888017917133</v>
          </cell>
          <cell r="BI54">
            <v>221.26804279047923</v>
          </cell>
          <cell r="BJ54">
            <v>226.84728378924515</v>
          </cell>
          <cell r="BK54">
            <v>232.42652478801108</v>
          </cell>
          <cell r="BL54">
            <v>238.005765786777</v>
          </cell>
          <cell r="BM54">
            <v>243.58500678554293</v>
          </cell>
          <cell r="BN54">
            <v>251.25759087958463</v>
          </cell>
          <cell r="BO54">
            <v>258.93017497362632</v>
          </cell>
          <cell r="BP54">
            <v>266.60275906766799</v>
          </cell>
          <cell r="BQ54">
            <v>274.27534316170971</v>
          </cell>
          <cell r="BR54">
            <v>281.94792725575138</v>
          </cell>
          <cell r="BS54">
            <v>286.09218653247962</v>
          </cell>
          <cell r="BT54">
            <v>290.23644580920779</v>
          </cell>
          <cell r="BU54">
            <v>294.38070508593603</v>
          </cell>
          <cell r="BV54">
            <v>298.52496436266421</v>
          </cell>
          <cell r="BW54">
            <v>302.66922363939238</v>
          </cell>
          <cell r="BX54">
            <v>307.13945640015993</v>
          </cell>
          <cell r="BY54">
            <v>311.60968916092747</v>
          </cell>
          <cell r="BZ54">
            <v>316.07992192169496</v>
          </cell>
          <cell r="CA54">
            <v>320.55015468246256</v>
          </cell>
          <cell r="CB54">
            <v>325.02038744323005</v>
          </cell>
          <cell r="CC54">
            <v>328.71123989589296</v>
          </cell>
          <cell r="CD54">
            <v>332.40209234855581</v>
          </cell>
          <cell r="CE54">
            <v>336.09294480121878</v>
          </cell>
          <cell r="CF54">
            <v>339.78379725388169</v>
          </cell>
          <cell r="CG54">
            <v>343.47464970654454</v>
          </cell>
          <cell r="CH54">
            <v>346.59873983153653</v>
          </cell>
          <cell r="CI54">
            <v>349.72282995652847</v>
          </cell>
          <cell r="CJ54">
            <v>352.84692008152047</v>
          </cell>
          <cell r="CK54">
            <v>355.97101020651235</v>
          </cell>
          <cell r="CL54">
            <v>359.09510033150434</v>
          </cell>
          <cell r="CN54">
            <v>1255.6111982082866</v>
          </cell>
          <cell r="CO54">
            <v>1317.3095852643521</v>
          </cell>
          <cell r="CP54">
            <v>1379.0079723204174</v>
          </cell>
          <cell r="CQ54">
            <v>1440.7063593764829</v>
          </cell>
          <cell r="CR54">
            <v>1502.4047464325483</v>
          </cell>
          <cell r="CS54">
            <v>1564.1031334886136</v>
          </cell>
          <cell r="CT54">
            <v>1715.0002634189236</v>
          </cell>
          <cell r="CU54">
            <v>1865.8973933492334</v>
          </cell>
          <cell r="CV54">
            <v>2016.7945232795432</v>
          </cell>
          <cell r="CW54">
            <v>2167.6916532098535</v>
          </cell>
          <cell r="CX54">
            <v>2318.5887831401633</v>
          </cell>
          <cell r="CY54">
            <v>2367.6391201621609</v>
          </cell>
          <cell r="CZ54">
            <v>2416.6894571841581</v>
          </cell>
          <cell r="DA54">
            <v>2465.7397942061557</v>
          </cell>
          <cell r="DB54">
            <v>2514.7901312281529</v>
          </cell>
          <cell r="DC54">
            <v>2563.8404682501505</v>
          </cell>
          <cell r="DD54">
            <v>2622.3651500389774</v>
          </cell>
          <cell r="DE54">
            <v>2680.8898318278043</v>
          </cell>
          <cell r="DF54">
            <v>2739.4145136166308</v>
          </cell>
          <cell r="DG54">
            <v>2797.9391954054577</v>
          </cell>
          <cell r="DH54">
            <v>2856.4638771942846</v>
          </cell>
          <cell r="DI54">
            <v>2930.8683362535603</v>
          </cell>
          <cell r="DJ54">
            <v>3005.2727953128369</v>
          </cell>
          <cell r="DK54">
            <v>3079.6772543721127</v>
          </cell>
          <cell r="DL54">
            <v>3154.0817134313888</v>
          </cell>
          <cell r="DM54">
            <v>3228.4861724906646</v>
          </cell>
          <cell r="DN54">
            <v>3313.3077617586273</v>
          </cell>
          <cell r="DO54">
            <v>3398.1293510265896</v>
          </cell>
          <cell r="DP54">
            <v>3482.9509402945523</v>
          </cell>
          <cell r="DQ54">
            <v>3567.772529562515</v>
          </cell>
          <cell r="DR54">
            <v>3652.5941188304773</v>
          </cell>
        </row>
        <row r="55">
          <cell r="D55">
            <v>3882.2307692307695</v>
          </cell>
          <cell r="E55">
            <v>1052.2307692307691</v>
          </cell>
          <cell r="F55">
            <v>8445.8076923076915</v>
          </cell>
          <cell r="G55">
            <v>6511.461538461539</v>
          </cell>
          <cell r="H55">
            <v>1058.9615384615386</v>
          </cell>
          <cell r="I55">
            <v>10008.115384615385</v>
          </cell>
          <cell r="J55">
            <v>9395.2352941176468</v>
          </cell>
          <cell r="K55">
            <v>1135.1176470588236</v>
          </cell>
          <cell r="L55">
            <v>11906.411764705883</v>
          </cell>
          <cell r="M55">
            <v>12660.823529411764</v>
          </cell>
          <cell r="N55">
            <v>1315.4117647058822</v>
          </cell>
          <cell r="O55">
            <v>14308.691176470587</v>
          </cell>
          <cell r="P55">
            <v>15926.411764705883</v>
          </cell>
          <cell r="Q55">
            <v>1495.7058823529412</v>
          </cell>
          <cell r="R55">
            <v>16710.970588235297</v>
          </cell>
          <cell r="S55">
            <v>19192</v>
          </cell>
          <cell r="T55">
            <v>1676</v>
          </cell>
          <cell r="U55">
            <v>19113.25</v>
          </cell>
          <cell r="V55">
            <v>22457.588235294123</v>
          </cell>
          <cell r="W55">
            <v>1856.294117647059</v>
          </cell>
          <cell r="X55">
            <v>21515.529411764703</v>
          </cell>
          <cell r="AB55">
            <v>3882.2307692307695</v>
          </cell>
          <cell r="AC55">
            <v>4408.0769230769238</v>
          </cell>
          <cell r="AD55">
            <v>4933.923076923078</v>
          </cell>
          <cell r="AE55">
            <v>5459.7692307692305</v>
          </cell>
          <cell r="AF55">
            <v>5985.6153846153857</v>
          </cell>
          <cell r="AG55">
            <v>6511.461538461539</v>
          </cell>
          <cell r="AH55">
            <v>7088.2162895927613</v>
          </cell>
          <cell r="AI55">
            <v>7664.9710407239818</v>
          </cell>
          <cell r="AJ55">
            <v>8241.7257918552041</v>
          </cell>
          <cell r="AK55">
            <v>8818.4805429864246</v>
          </cell>
          <cell r="AL55">
            <v>9395.2352941176468</v>
          </cell>
          <cell r="AM55">
            <v>10048.35294117647</v>
          </cell>
          <cell r="AN55">
            <v>10701.470588235294</v>
          </cell>
          <cell r="AO55">
            <v>11354.588235294117</v>
          </cell>
          <cell r="AP55">
            <v>12007.705882352941</v>
          </cell>
          <cell r="AQ55">
            <v>12660.823529411764</v>
          </cell>
          <cell r="AR55">
            <v>13313.941176470587</v>
          </cell>
          <cell r="AS55">
            <v>13967.058823529413</v>
          </cell>
          <cell r="AT55">
            <v>14620.176470588234</v>
          </cell>
          <cell r="AU55">
            <v>15273.294117647059</v>
          </cell>
          <cell r="AV55">
            <v>15926.411764705883</v>
          </cell>
          <cell r="AW55">
            <v>16579.529411764706</v>
          </cell>
          <cell r="AX55">
            <v>17232.647058823528</v>
          </cell>
          <cell r="AY55">
            <v>17885.764705882353</v>
          </cell>
          <cell r="AZ55">
            <v>18538.882352941178</v>
          </cell>
          <cell r="BA55">
            <v>19192</v>
          </cell>
          <cell r="BB55">
            <v>19845.117647058825</v>
          </cell>
          <cell r="BC55">
            <v>20498.23529411765</v>
          </cell>
          <cell r="BD55">
            <v>21151.352941176472</v>
          </cell>
          <cell r="BE55">
            <v>21804.470588235301</v>
          </cell>
          <cell r="BF55">
            <v>22457.588235294123</v>
          </cell>
          <cell r="BH55">
            <v>1052.2307692307691</v>
          </cell>
          <cell r="BI55">
            <v>1053.5769230769231</v>
          </cell>
          <cell r="BJ55">
            <v>1054.9230769230769</v>
          </cell>
          <cell r="BK55">
            <v>1056.2692307692309</v>
          </cell>
          <cell r="BL55">
            <v>1057.6153846153848</v>
          </cell>
          <cell r="BM55">
            <v>1058.9615384615386</v>
          </cell>
          <cell r="BN55">
            <v>1074.1927601809957</v>
          </cell>
          <cell r="BO55">
            <v>1089.4239819004526</v>
          </cell>
          <cell r="BP55">
            <v>1104.6552036199096</v>
          </cell>
          <cell r="BQ55">
            <v>1119.8864253393667</v>
          </cell>
          <cell r="BR55">
            <v>1135.1176470588236</v>
          </cell>
          <cell r="BS55">
            <v>1171.1764705882354</v>
          </cell>
          <cell r="BT55">
            <v>1207.2352941176471</v>
          </cell>
          <cell r="BU55">
            <v>1243.2941176470588</v>
          </cell>
          <cell r="BV55">
            <v>1279.3529411764705</v>
          </cell>
          <cell r="BW55">
            <v>1315.4117647058822</v>
          </cell>
          <cell r="BX55">
            <v>1351.4705882352941</v>
          </cell>
          <cell r="BY55">
            <v>1387.5294117647059</v>
          </cell>
          <cell r="BZ55">
            <v>1423.5882352941176</v>
          </cell>
          <cell r="CA55">
            <v>1459.6470588235295</v>
          </cell>
          <cell r="CB55">
            <v>1495.7058823529412</v>
          </cell>
          <cell r="CC55">
            <v>1531.7647058823532</v>
          </cell>
          <cell r="CD55">
            <v>1567.8235294117649</v>
          </cell>
          <cell r="CE55">
            <v>1603.8823529411766</v>
          </cell>
          <cell r="CF55">
            <v>1639.9411764705885</v>
          </cell>
          <cell r="CG55">
            <v>1676</v>
          </cell>
          <cell r="CH55">
            <v>1712.0588235294119</v>
          </cell>
          <cell r="CI55">
            <v>1748.1176470588234</v>
          </cell>
          <cell r="CJ55">
            <v>1784.1764705882354</v>
          </cell>
          <cell r="CK55">
            <v>1820.2352941176473</v>
          </cell>
          <cell r="CL55">
            <v>1856.294117647059</v>
          </cell>
          <cell r="CN55">
            <v>8445.8076923076915</v>
          </cell>
          <cell r="CO55">
            <v>8758.2692307692305</v>
          </cell>
          <cell r="CP55">
            <v>9070.7307692307695</v>
          </cell>
          <cell r="CQ55">
            <v>9383.1923076923085</v>
          </cell>
          <cell r="CR55">
            <v>9695.6538461538457</v>
          </cell>
          <cell r="CS55">
            <v>10008.115384615385</v>
          </cell>
          <cell r="CT55">
            <v>10387.774660633484</v>
          </cell>
          <cell r="CU55">
            <v>10767.433936651585</v>
          </cell>
          <cell r="CV55">
            <v>11147.093212669683</v>
          </cell>
          <cell r="CW55">
            <v>11526.752488687784</v>
          </cell>
          <cell r="CX55">
            <v>11906.411764705883</v>
          </cell>
          <cell r="CY55">
            <v>12386.867647058825</v>
          </cell>
          <cell r="CZ55">
            <v>12867.323529411766</v>
          </cell>
          <cell r="DA55">
            <v>13347.779411764706</v>
          </cell>
          <cell r="DB55">
            <v>13828.235294117647</v>
          </cell>
          <cell r="DC55">
            <v>14308.691176470587</v>
          </cell>
          <cell r="DD55">
            <v>14789.14705882353</v>
          </cell>
          <cell r="DE55">
            <v>15269.602941176472</v>
          </cell>
          <cell r="DF55">
            <v>15750.058823529413</v>
          </cell>
          <cell r="DG55">
            <v>16230.514705882357</v>
          </cell>
          <cell r="DH55">
            <v>16710.970588235297</v>
          </cell>
          <cell r="DI55">
            <v>17191.426470588238</v>
          </cell>
          <cell r="DJ55">
            <v>17671.882352941178</v>
          </cell>
          <cell r="DK55">
            <v>18152.338235294119</v>
          </cell>
          <cell r="DL55">
            <v>18632.794117647059</v>
          </cell>
          <cell r="DM55">
            <v>19113.25</v>
          </cell>
          <cell r="DN55">
            <v>19593.705882352941</v>
          </cell>
          <cell r="DO55">
            <v>20074.161764705881</v>
          </cell>
          <cell r="DP55">
            <v>20554.617647058822</v>
          </cell>
          <cell r="DQ55">
            <v>21035.073529411766</v>
          </cell>
          <cell r="DR55">
            <v>21515.529411764703</v>
          </cell>
        </row>
        <row r="56">
          <cell r="D56">
            <v>7603.961538461539</v>
          </cell>
          <cell r="E56">
            <v>166.4769230769231</v>
          </cell>
          <cell r="F56">
            <v>1823.6076923076926</v>
          </cell>
          <cell r="G56">
            <v>9448.673076923078</v>
          </cell>
          <cell r="H56">
            <v>292.05384615384617</v>
          </cell>
          <cell r="I56">
            <v>1957.6653846153845</v>
          </cell>
          <cell r="J56">
            <v>11496.323529411766</v>
          </cell>
          <cell r="K56">
            <v>370.5529411764706</v>
          </cell>
          <cell r="L56">
            <v>2148.1529411764704</v>
          </cell>
          <cell r="M56">
            <v>13848.382352941177</v>
          </cell>
          <cell r="N56">
            <v>378.43529411764706</v>
          </cell>
          <cell r="O56">
            <v>2423.285294117647</v>
          </cell>
          <cell r="P56">
            <v>16200.441176470589</v>
          </cell>
          <cell r="Q56">
            <v>386.31764705882352</v>
          </cell>
          <cell r="R56">
            <v>2698.4176470588236</v>
          </cell>
          <cell r="S56">
            <v>18552.5</v>
          </cell>
          <cell r="T56">
            <v>394.2</v>
          </cell>
          <cell r="U56">
            <v>2973.55</v>
          </cell>
          <cell r="V56">
            <v>20904.558823529413</v>
          </cell>
          <cell r="W56">
            <v>402.08235294117645</v>
          </cell>
          <cell r="X56">
            <v>3248.6823529411768</v>
          </cell>
          <cell r="AB56">
            <v>7603.961538461539</v>
          </cell>
          <cell r="AC56">
            <v>7972.9038461538476</v>
          </cell>
          <cell r="AD56">
            <v>8341.8461538461543</v>
          </cell>
          <cell r="AE56">
            <v>8710.7884615384628</v>
          </cell>
          <cell r="AF56">
            <v>9079.7307692307695</v>
          </cell>
          <cell r="AG56">
            <v>9448.673076923078</v>
          </cell>
          <cell r="AH56">
            <v>9858.2031674208156</v>
          </cell>
          <cell r="AI56">
            <v>10267.733257918553</v>
          </cell>
          <cell r="AJ56">
            <v>10677.263348416291</v>
          </cell>
          <cell r="AK56">
            <v>11086.793438914028</v>
          </cell>
          <cell r="AL56">
            <v>11496.323529411766</v>
          </cell>
          <cell r="AM56">
            <v>11966.735294117649</v>
          </cell>
          <cell r="AN56">
            <v>12437.147058823532</v>
          </cell>
          <cell r="AO56">
            <v>12907.558823529413</v>
          </cell>
          <cell r="AP56">
            <v>13377.970588235296</v>
          </cell>
          <cell r="AQ56">
            <v>13848.382352941177</v>
          </cell>
          <cell r="AR56">
            <v>14318.794117647059</v>
          </cell>
          <cell r="AS56">
            <v>14789.205882352942</v>
          </cell>
          <cell r="AT56">
            <v>15259.617647058825</v>
          </cell>
          <cell r="AU56">
            <v>15730.029411764708</v>
          </cell>
          <cell r="AV56">
            <v>16200.441176470589</v>
          </cell>
          <cell r="AW56">
            <v>16670.852941176472</v>
          </cell>
          <cell r="AX56">
            <v>17141.264705882353</v>
          </cell>
          <cell r="AY56">
            <v>17611.676470588238</v>
          </cell>
          <cell r="AZ56">
            <v>18082.088235294119</v>
          </cell>
          <cell r="BA56">
            <v>18552.5</v>
          </cell>
          <cell r="BB56">
            <v>19022.911764705881</v>
          </cell>
          <cell r="BC56">
            <v>19493.323529411766</v>
          </cell>
          <cell r="BD56">
            <v>19963.735294117647</v>
          </cell>
          <cell r="BE56">
            <v>20434.147058823532</v>
          </cell>
          <cell r="BF56">
            <v>20904.558823529413</v>
          </cell>
          <cell r="BH56">
            <v>166.4769230769231</v>
          </cell>
          <cell r="BI56">
            <v>191.59230769230771</v>
          </cell>
          <cell r="BJ56">
            <v>216.70769230769233</v>
          </cell>
          <cell r="BK56">
            <v>241.82307692307694</v>
          </cell>
          <cell r="BL56">
            <v>266.93846153846152</v>
          </cell>
          <cell r="BM56">
            <v>292.05384615384617</v>
          </cell>
          <cell r="BN56">
            <v>307.75366515837106</v>
          </cell>
          <cell r="BO56">
            <v>323.45348416289596</v>
          </cell>
          <cell r="BP56">
            <v>339.15330316742086</v>
          </cell>
          <cell r="BQ56">
            <v>354.8531221719457</v>
          </cell>
          <cell r="BR56">
            <v>370.5529411764706</v>
          </cell>
          <cell r="BS56">
            <v>372.12941176470588</v>
          </cell>
          <cell r="BT56">
            <v>373.70588235294122</v>
          </cell>
          <cell r="BU56">
            <v>375.28235294117644</v>
          </cell>
          <cell r="BV56">
            <v>376.85882352941178</v>
          </cell>
          <cell r="BW56">
            <v>378.43529411764706</v>
          </cell>
          <cell r="BX56">
            <v>380.01176470588234</v>
          </cell>
          <cell r="BY56">
            <v>381.58823529411768</v>
          </cell>
          <cell r="BZ56">
            <v>383.16470588235291</v>
          </cell>
          <cell r="CA56">
            <v>384.74117647058824</v>
          </cell>
          <cell r="CB56">
            <v>386.31764705882352</v>
          </cell>
          <cell r="CC56">
            <v>387.89411764705881</v>
          </cell>
          <cell r="CD56">
            <v>389.47058823529414</v>
          </cell>
          <cell r="CE56">
            <v>391.04705882352937</v>
          </cell>
          <cell r="CF56">
            <v>392.62352941176471</v>
          </cell>
          <cell r="CG56">
            <v>394.2</v>
          </cell>
          <cell r="CH56">
            <v>395.77647058823533</v>
          </cell>
          <cell r="CI56">
            <v>397.35294117647061</v>
          </cell>
          <cell r="CJ56">
            <v>398.92941176470583</v>
          </cell>
          <cell r="CK56">
            <v>400.50588235294117</v>
          </cell>
          <cell r="CL56">
            <v>402.08235294117645</v>
          </cell>
          <cell r="CN56">
            <v>1823.6076923076926</v>
          </cell>
          <cell r="CO56">
            <v>1850.419230769231</v>
          </cell>
          <cell r="CP56">
            <v>1877.2307692307693</v>
          </cell>
          <cell r="CQ56">
            <v>1904.0423076923078</v>
          </cell>
          <cell r="CR56">
            <v>1930.8538461538462</v>
          </cell>
          <cell r="CS56">
            <v>1957.6653846153845</v>
          </cell>
          <cell r="CT56">
            <v>1995.7628959276017</v>
          </cell>
          <cell r="CU56">
            <v>2033.8604072398189</v>
          </cell>
          <cell r="CV56">
            <v>2071.9579185520361</v>
          </cell>
          <cell r="CW56">
            <v>2110.0554298642533</v>
          </cell>
          <cell r="CX56">
            <v>2148.1529411764704</v>
          </cell>
          <cell r="CY56">
            <v>2203.1794117647059</v>
          </cell>
          <cell r="CZ56">
            <v>2258.205882352941</v>
          </cell>
          <cell r="DA56">
            <v>2313.2323529411765</v>
          </cell>
          <cell r="DB56">
            <v>2368.258823529412</v>
          </cell>
          <cell r="DC56">
            <v>2423.285294117647</v>
          </cell>
          <cell r="DD56">
            <v>2478.3117647058825</v>
          </cell>
          <cell r="DE56">
            <v>2533.338235294118</v>
          </cell>
          <cell r="DF56">
            <v>2588.3647058823531</v>
          </cell>
          <cell r="DG56">
            <v>2643.3911764705886</v>
          </cell>
          <cell r="DH56">
            <v>2698.4176470588236</v>
          </cell>
          <cell r="DI56">
            <v>2753.4441176470591</v>
          </cell>
          <cell r="DJ56">
            <v>2808.4705882352941</v>
          </cell>
          <cell r="DK56">
            <v>2863.4970588235296</v>
          </cell>
          <cell r="DL56">
            <v>2918.5235294117647</v>
          </cell>
          <cell r="DM56">
            <v>2973.55</v>
          </cell>
          <cell r="DN56">
            <v>3028.5764705882357</v>
          </cell>
          <cell r="DO56">
            <v>3083.6029411764712</v>
          </cell>
          <cell r="DP56">
            <v>3138.6294117647058</v>
          </cell>
          <cell r="DQ56">
            <v>3193.6558823529417</v>
          </cell>
          <cell r="DR56">
            <v>3248.6823529411768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</row>
      </sheetData>
      <sheetData sheetId="38"/>
      <sheetData sheetId="39"/>
      <sheetData sheetId="40"/>
      <sheetData sheetId="41"/>
      <sheetData sheetId="42">
        <row r="6">
          <cell r="C6">
            <v>0</v>
          </cell>
          <cell r="D6">
            <v>2.2999999999999998</v>
          </cell>
          <cell r="E6">
            <v>4.2</v>
          </cell>
          <cell r="F6">
            <v>6.4</v>
          </cell>
          <cell r="G6">
            <v>7.4</v>
          </cell>
          <cell r="H6">
            <v>8.6</v>
          </cell>
          <cell r="I6">
            <v>10.4</v>
          </cell>
          <cell r="J6">
            <v>11.9</v>
          </cell>
          <cell r="K6">
            <v>12.2</v>
          </cell>
          <cell r="L6">
            <v>12.9</v>
          </cell>
          <cell r="M6">
            <v>15.6</v>
          </cell>
          <cell r="N6">
            <v>17.8</v>
          </cell>
          <cell r="O6">
            <v>20.7</v>
          </cell>
          <cell r="P6">
            <v>23.3</v>
          </cell>
          <cell r="Q6">
            <v>26.1</v>
          </cell>
          <cell r="R6">
            <v>29.1</v>
          </cell>
          <cell r="S6">
            <v>32.9</v>
          </cell>
          <cell r="T6">
            <v>36.1</v>
          </cell>
          <cell r="U6">
            <v>29.3</v>
          </cell>
          <cell r="V6">
            <v>25.3</v>
          </cell>
          <cell r="W6">
            <v>23.5</v>
          </cell>
          <cell r="X6">
            <v>20.100000000000001</v>
          </cell>
          <cell r="Y6">
            <v>16.3</v>
          </cell>
          <cell r="Z6">
            <v>11.9</v>
          </cell>
          <cell r="AA6">
            <v>13.8</v>
          </cell>
          <cell r="AB6">
            <v>19.600000000000001</v>
          </cell>
          <cell r="AC6">
            <v>20</v>
          </cell>
          <cell r="AD6">
            <v>20.5</v>
          </cell>
          <cell r="AE6">
            <v>21</v>
          </cell>
          <cell r="AF6">
            <v>22.1</v>
          </cell>
          <cell r="AG6">
            <v>23</v>
          </cell>
          <cell r="AH6">
            <v>24.6</v>
          </cell>
          <cell r="AI6">
            <v>25.8</v>
          </cell>
          <cell r="AJ6">
            <v>27.6</v>
          </cell>
          <cell r="AK6">
            <v>29.2</v>
          </cell>
          <cell r="AL6">
            <v>26.3</v>
          </cell>
          <cell r="AM6">
            <v>36.299999999999997</v>
          </cell>
          <cell r="AN6">
            <v>31.5</v>
          </cell>
          <cell r="AO6">
            <v>36.4</v>
          </cell>
          <cell r="AP6">
            <v>31.11</v>
          </cell>
          <cell r="AQ6">
            <v>33.51</v>
          </cell>
          <cell r="AR6">
            <v>35.71</v>
          </cell>
          <cell r="AS6">
            <v>36.61</v>
          </cell>
          <cell r="AT6">
            <v>34.700000000000003</v>
          </cell>
          <cell r="AU6">
            <v>38.5</v>
          </cell>
          <cell r="AV6">
            <v>40.700000000000003</v>
          </cell>
          <cell r="AW6">
            <v>39.299999999999997</v>
          </cell>
          <cell r="AX6">
            <v>45.46</v>
          </cell>
          <cell r="AY6">
            <v>47.58</v>
          </cell>
          <cell r="AZ6">
            <v>50.56</v>
          </cell>
          <cell r="BA6">
            <v>51.95</v>
          </cell>
          <cell r="BB6">
            <v>53.83</v>
          </cell>
          <cell r="BC6">
            <v>54.45</v>
          </cell>
          <cell r="BD6">
            <v>57.18</v>
          </cell>
          <cell r="BE6">
            <v>17.8</v>
          </cell>
        </row>
        <row r="7">
          <cell r="C7">
            <v>2.2999999999999998</v>
          </cell>
          <cell r="D7">
            <v>0</v>
          </cell>
          <cell r="E7">
            <v>1.8</v>
          </cell>
          <cell r="F7">
            <v>4</v>
          </cell>
          <cell r="G7">
            <v>5.0999999999999996</v>
          </cell>
          <cell r="H7">
            <v>6.3</v>
          </cell>
          <cell r="I7">
            <v>8</v>
          </cell>
          <cell r="J7">
            <v>9.6</v>
          </cell>
          <cell r="K7">
            <v>9.9</v>
          </cell>
          <cell r="L7">
            <v>10.6</v>
          </cell>
          <cell r="M7">
            <v>13.3</v>
          </cell>
          <cell r="N7">
            <v>15.4</v>
          </cell>
          <cell r="O7">
            <v>18.399999999999999</v>
          </cell>
          <cell r="P7">
            <v>20.9</v>
          </cell>
          <cell r="Q7">
            <v>23.8</v>
          </cell>
          <cell r="R7">
            <v>26.8</v>
          </cell>
          <cell r="S7">
            <v>30.5</v>
          </cell>
          <cell r="T7">
            <v>33.799999999999997</v>
          </cell>
          <cell r="U7">
            <v>27</v>
          </cell>
          <cell r="V7">
            <v>22.9</v>
          </cell>
          <cell r="W7">
            <v>21.2</v>
          </cell>
          <cell r="X7">
            <v>17.8</v>
          </cell>
          <cell r="Y7">
            <v>14</v>
          </cell>
          <cell r="Z7">
            <v>9.6</v>
          </cell>
          <cell r="AA7">
            <v>11.5</v>
          </cell>
          <cell r="AB7">
            <v>17.3</v>
          </cell>
          <cell r="AC7">
            <v>17.7</v>
          </cell>
          <cell r="AD7">
            <v>18.100000000000001</v>
          </cell>
          <cell r="AE7">
            <v>18.600000000000001</v>
          </cell>
          <cell r="AF7">
            <v>19.8</v>
          </cell>
          <cell r="AG7">
            <v>20.6</v>
          </cell>
          <cell r="AH7">
            <v>22.3</v>
          </cell>
          <cell r="AI7">
            <v>23.4</v>
          </cell>
          <cell r="AJ7">
            <v>25.2</v>
          </cell>
          <cell r="AK7">
            <v>26.8</v>
          </cell>
          <cell r="AL7">
            <v>23.9</v>
          </cell>
          <cell r="AM7">
            <v>33.9</v>
          </cell>
          <cell r="AN7">
            <v>29.2</v>
          </cell>
          <cell r="AO7">
            <v>34.1</v>
          </cell>
          <cell r="AP7">
            <v>28.71</v>
          </cell>
          <cell r="AQ7">
            <v>31.11</v>
          </cell>
          <cell r="AR7">
            <v>33.31</v>
          </cell>
          <cell r="AS7">
            <v>34.21</v>
          </cell>
          <cell r="AT7">
            <v>32.299999999999997</v>
          </cell>
          <cell r="AU7">
            <v>36.199999999999996</v>
          </cell>
          <cell r="AV7">
            <v>38.4</v>
          </cell>
          <cell r="AW7">
            <v>37</v>
          </cell>
          <cell r="AX7">
            <v>43.160000000000004</v>
          </cell>
          <cell r="AY7">
            <v>45.28</v>
          </cell>
          <cell r="AZ7">
            <v>48.26</v>
          </cell>
          <cell r="BA7">
            <v>49.65</v>
          </cell>
          <cell r="BB7">
            <v>51.53</v>
          </cell>
          <cell r="BC7">
            <v>52.15</v>
          </cell>
          <cell r="BD7">
            <v>54.879999999999995</v>
          </cell>
          <cell r="BE7">
            <v>15.4</v>
          </cell>
        </row>
        <row r="8">
          <cell r="C8">
            <v>4.2</v>
          </cell>
          <cell r="D8">
            <v>1.8</v>
          </cell>
          <cell r="E8">
            <v>0</v>
          </cell>
          <cell r="F8">
            <v>2.2000000000000002</v>
          </cell>
          <cell r="G8">
            <v>3.3</v>
          </cell>
          <cell r="H8">
            <v>4.5</v>
          </cell>
          <cell r="I8">
            <v>6.2</v>
          </cell>
          <cell r="J8">
            <v>7.7</v>
          </cell>
          <cell r="K8">
            <v>8.1</v>
          </cell>
          <cell r="L8">
            <v>8.6999999999999993</v>
          </cell>
          <cell r="M8">
            <v>11.5</v>
          </cell>
          <cell r="N8">
            <v>13.6</v>
          </cell>
          <cell r="O8">
            <v>16.5</v>
          </cell>
          <cell r="P8">
            <v>19.100000000000001</v>
          </cell>
          <cell r="Q8">
            <v>22</v>
          </cell>
          <cell r="R8">
            <v>24.9</v>
          </cell>
          <cell r="S8">
            <v>28.7</v>
          </cell>
          <cell r="T8">
            <v>31.9</v>
          </cell>
          <cell r="U8">
            <v>25.2</v>
          </cell>
          <cell r="V8">
            <v>21.1</v>
          </cell>
          <cell r="W8">
            <v>19.399999999999999</v>
          </cell>
          <cell r="X8">
            <v>15.9</v>
          </cell>
          <cell r="Y8">
            <v>12.2</v>
          </cell>
          <cell r="Z8">
            <v>7.8</v>
          </cell>
          <cell r="AA8">
            <v>9.6999999999999993</v>
          </cell>
          <cell r="AB8">
            <v>15.5</v>
          </cell>
          <cell r="AC8">
            <v>15.9</v>
          </cell>
          <cell r="AD8">
            <v>16.3</v>
          </cell>
          <cell r="AE8">
            <v>16.8</v>
          </cell>
          <cell r="AF8">
            <v>17.899999999999999</v>
          </cell>
          <cell r="AG8">
            <v>18.8</v>
          </cell>
          <cell r="AH8">
            <v>20.5</v>
          </cell>
          <cell r="AI8">
            <v>21.6</v>
          </cell>
          <cell r="AJ8">
            <v>23.4</v>
          </cell>
          <cell r="AK8">
            <v>25</v>
          </cell>
          <cell r="AL8">
            <v>22.1</v>
          </cell>
          <cell r="AM8">
            <v>32.1</v>
          </cell>
          <cell r="AN8">
            <v>27.4</v>
          </cell>
          <cell r="AO8">
            <v>32.299999999999997</v>
          </cell>
          <cell r="AP8">
            <v>26.91</v>
          </cell>
          <cell r="AQ8">
            <v>29.31</v>
          </cell>
          <cell r="AR8">
            <v>31.51</v>
          </cell>
          <cell r="AS8">
            <v>32.409999999999997</v>
          </cell>
          <cell r="AT8">
            <v>30.5</v>
          </cell>
          <cell r="AU8">
            <v>34.299999999999997</v>
          </cell>
          <cell r="AV8">
            <v>36.5</v>
          </cell>
          <cell r="AW8">
            <v>35.199999999999996</v>
          </cell>
          <cell r="AX8">
            <v>41.36</v>
          </cell>
          <cell r="AY8">
            <v>43.379999999999995</v>
          </cell>
          <cell r="AZ8">
            <v>46.36</v>
          </cell>
          <cell r="BA8">
            <v>47.75</v>
          </cell>
          <cell r="BB8">
            <v>49.629999999999995</v>
          </cell>
          <cell r="BC8">
            <v>50.25</v>
          </cell>
          <cell r="BD8">
            <v>52.98</v>
          </cell>
          <cell r="BE8">
            <v>13.6</v>
          </cell>
        </row>
        <row r="9">
          <cell r="C9">
            <v>6.4</v>
          </cell>
          <cell r="D9">
            <v>4</v>
          </cell>
          <cell r="E9">
            <v>2.2000000000000002</v>
          </cell>
          <cell r="F9">
            <v>0</v>
          </cell>
          <cell r="G9">
            <v>1.1000000000000001</v>
          </cell>
          <cell r="H9">
            <v>2.2999999999999998</v>
          </cell>
          <cell r="I9">
            <v>4</v>
          </cell>
          <cell r="J9">
            <v>5.5</v>
          </cell>
          <cell r="K9">
            <v>5.9</v>
          </cell>
          <cell r="L9">
            <v>6.5</v>
          </cell>
          <cell r="M9">
            <v>9.3000000000000007</v>
          </cell>
          <cell r="N9">
            <v>11.4</v>
          </cell>
          <cell r="O9">
            <v>14.3</v>
          </cell>
          <cell r="P9">
            <v>16.899999999999999</v>
          </cell>
          <cell r="Q9">
            <v>19.8</v>
          </cell>
          <cell r="R9">
            <v>22.7</v>
          </cell>
          <cell r="S9">
            <v>26.5</v>
          </cell>
          <cell r="T9">
            <v>29.7</v>
          </cell>
          <cell r="U9">
            <v>23</v>
          </cell>
          <cell r="V9">
            <v>18.899999999999999</v>
          </cell>
          <cell r="W9">
            <v>17.2</v>
          </cell>
          <cell r="X9">
            <v>13.7</v>
          </cell>
          <cell r="Y9">
            <v>10</v>
          </cell>
          <cell r="Z9">
            <v>5.6</v>
          </cell>
          <cell r="AA9">
            <v>7.5</v>
          </cell>
          <cell r="AB9">
            <v>13.3</v>
          </cell>
          <cell r="AC9">
            <v>13.7</v>
          </cell>
          <cell r="AD9">
            <v>14.1</v>
          </cell>
          <cell r="AE9">
            <v>14.6</v>
          </cell>
          <cell r="AF9">
            <v>15.7</v>
          </cell>
          <cell r="AG9">
            <v>16.600000000000001</v>
          </cell>
          <cell r="AH9">
            <v>18.3</v>
          </cell>
          <cell r="AI9">
            <v>19.399999999999999</v>
          </cell>
          <cell r="AJ9">
            <v>21.2</v>
          </cell>
          <cell r="AK9">
            <v>22.8</v>
          </cell>
          <cell r="AL9">
            <v>19.899999999999999</v>
          </cell>
          <cell r="AM9">
            <v>29.9</v>
          </cell>
          <cell r="AN9">
            <v>25.2</v>
          </cell>
          <cell r="AO9">
            <v>30.1</v>
          </cell>
          <cell r="AP9">
            <v>24.71</v>
          </cell>
          <cell r="AQ9">
            <v>27.11</v>
          </cell>
          <cell r="AR9">
            <v>29.31</v>
          </cell>
          <cell r="AS9">
            <v>30.21</v>
          </cell>
          <cell r="AT9">
            <v>28.3</v>
          </cell>
          <cell r="AU9">
            <v>32.1</v>
          </cell>
          <cell r="AV9">
            <v>34.299999999999997</v>
          </cell>
          <cell r="AW9">
            <v>33</v>
          </cell>
          <cell r="AX9">
            <v>39.160000000000004</v>
          </cell>
          <cell r="AY9">
            <v>41.18</v>
          </cell>
          <cell r="AZ9">
            <v>44.16</v>
          </cell>
          <cell r="BA9">
            <v>45.55</v>
          </cell>
          <cell r="BB9">
            <v>47.43</v>
          </cell>
          <cell r="BC9">
            <v>48.05</v>
          </cell>
          <cell r="BD9">
            <v>50.78</v>
          </cell>
          <cell r="BE9">
            <v>11.4</v>
          </cell>
        </row>
        <row r="10">
          <cell r="C10">
            <v>7.4</v>
          </cell>
          <cell r="D10">
            <v>5.0999999999999996</v>
          </cell>
          <cell r="E10">
            <v>3.3</v>
          </cell>
          <cell r="F10">
            <v>1.1000000000000001</v>
          </cell>
          <cell r="G10">
            <v>0</v>
          </cell>
          <cell r="H10">
            <v>1.2</v>
          </cell>
          <cell r="I10">
            <v>2.9</v>
          </cell>
          <cell r="J10">
            <v>4.5</v>
          </cell>
          <cell r="K10">
            <v>4.8</v>
          </cell>
          <cell r="L10">
            <v>5.5</v>
          </cell>
          <cell r="M10">
            <v>8.1999999999999993</v>
          </cell>
          <cell r="N10">
            <v>10.3</v>
          </cell>
          <cell r="O10">
            <v>13.3</v>
          </cell>
          <cell r="P10">
            <v>15.9</v>
          </cell>
          <cell r="Q10">
            <v>18.7</v>
          </cell>
          <cell r="R10">
            <v>21.7</v>
          </cell>
          <cell r="S10">
            <v>25.5</v>
          </cell>
          <cell r="T10">
            <v>28.7</v>
          </cell>
          <cell r="U10">
            <v>21.9</v>
          </cell>
          <cell r="V10">
            <v>17.8</v>
          </cell>
          <cell r="W10">
            <v>16.100000000000001</v>
          </cell>
          <cell r="X10">
            <v>12.7</v>
          </cell>
          <cell r="Y10">
            <v>8.9</v>
          </cell>
          <cell r="Z10">
            <v>4.5</v>
          </cell>
          <cell r="AA10">
            <v>6.4</v>
          </cell>
          <cell r="AB10">
            <v>12.2</v>
          </cell>
          <cell r="AC10">
            <v>12.6</v>
          </cell>
          <cell r="AD10">
            <v>13.1</v>
          </cell>
          <cell r="AE10">
            <v>13.6</v>
          </cell>
          <cell r="AF10">
            <v>14.7</v>
          </cell>
          <cell r="AG10">
            <v>15.5</v>
          </cell>
          <cell r="AH10">
            <v>17.2</v>
          </cell>
          <cell r="AI10">
            <v>18.399999999999999</v>
          </cell>
          <cell r="AJ10">
            <v>20.100000000000001</v>
          </cell>
          <cell r="AK10">
            <v>21.7</v>
          </cell>
          <cell r="AL10">
            <v>18.899999999999999</v>
          </cell>
          <cell r="AM10">
            <v>28.9</v>
          </cell>
          <cell r="AN10">
            <v>24.1</v>
          </cell>
          <cell r="AO10">
            <v>29</v>
          </cell>
          <cell r="AP10">
            <v>23.61</v>
          </cell>
          <cell r="AQ10">
            <v>26.01</v>
          </cell>
          <cell r="AR10">
            <v>28.21</v>
          </cell>
          <cell r="AS10">
            <v>29.11</v>
          </cell>
          <cell r="AT10">
            <v>27.3</v>
          </cell>
          <cell r="AU10">
            <v>31.099999999999998</v>
          </cell>
          <cell r="AV10">
            <v>33.299999999999997</v>
          </cell>
          <cell r="AW10">
            <v>31.9</v>
          </cell>
          <cell r="AX10">
            <v>38.06</v>
          </cell>
          <cell r="AY10">
            <v>40.18</v>
          </cell>
          <cell r="AZ10">
            <v>43.16</v>
          </cell>
          <cell r="BA10">
            <v>44.55</v>
          </cell>
          <cell r="BB10">
            <v>46.43</v>
          </cell>
          <cell r="BC10">
            <v>47.05</v>
          </cell>
          <cell r="BD10">
            <v>49.78</v>
          </cell>
          <cell r="BE10">
            <v>10.3</v>
          </cell>
        </row>
        <row r="11">
          <cell r="C11">
            <v>8.6</v>
          </cell>
          <cell r="D11">
            <v>6.3</v>
          </cell>
          <cell r="E11">
            <v>4.5</v>
          </cell>
          <cell r="F11">
            <v>2.2999999999999998</v>
          </cell>
          <cell r="G11">
            <v>1.2</v>
          </cell>
          <cell r="H11">
            <v>0</v>
          </cell>
          <cell r="I11">
            <v>1.7</v>
          </cell>
          <cell r="J11">
            <v>3.3</v>
          </cell>
          <cell r="K11">
            <v>3.6</v>
          </cell>
          <cell r="L11">
            <v>4.3</v>
          </cell>
          <cell r="M11">
            <v>7</v>
          </cell>
          <cell r="N11">
            <v>9.1</v>
          </cell>
          <cell r="O11">
            <v>12.1</v>
          </cell>
          <cell r="P11">
            <v>14.7</v>
          </cell>
          <cell r="Q11">
            <v>17.5</v>
          </cell>
          <cell r="R11">
            <v>20.5</v>
          </cell>
          <cell r="S11">
            <v>24.3</v>
          </cell>
          <cell r="T11">
            <v>27.5</v>
          </cell>
          <cell r="U11">
            <v>20.7</v>
          </cell>
          <cell r="V11">
            <v>16.600000000000001</v>
          </cell>
          <cell r="W11">
            <v>14.9</v>
          </cell>
          <cell r="X11">
            <v>11.5</v>
          </cell>
          <cell r="Y11">
            <v>7.7</v>
          </cell>
          <cell r="Z11">
            <v>3.3</v>
          </cell>
          <cell r="AA11">
            <v>5.2</v>
          </cell>
          <cell r="AB11">
            <v>11</v>
          </cell>
          <cell r="AC11">
            <v>11.4</v>
          </cell>
          <cell r="AD11">
            <v>11.9</v>
          </cell>
          <cell r="AE11">
            <v>12.4</v>
          </cell>
          <cell r="AF11">
            <v>13.5</v>
          </cell>
          <cell r="AG11">
            <v>14.3</v>
          </cell>
          <cell r="AH11">
            <v>16</v>
          </cell>
          <cell r="AI11">
            <v>17.2</v>
          </cell>
          <cell r="AJ11">
            <v>18.899999999999999</v>
          </cell>
          <cell r="AK11">
            <v>20.5</v>
          </cell>
          <cell r="AL11">
            <v>17.7</v>
          </cell>
          <cell r="AM11">
            <v>27.7</v>
          </cell>
          <cell r="AN11">
            <v>22.9</v>
          </cell>
          <cell r="AO11">
            <v>27.8</v>
          </cell>
          <cell r="AP11">
            <v>22.41</v>
          </cell>
          <cell r="AQ11">
            <v>24.81</v>
          </cell>
          <cell r="AR11">
            <v>27.01</v>
          </cell>
          <cell r="AS11">
            <v>27.91</v>
          </cell>
          <cell r="AT11">
            <v>26.1</v>
          </cell>
          <cell r="AU11">
            <v>29.9</v>
          </cell>
          <cell r="AV11">
            <v>32.1</v>
          </cell>
          <cell r="AW11">
            <v>30.7</v>
          </cell>
          <cell r="AX11">
            <v>36.86</v>
          </cell>
          <cell r="AY11">
            <v>38.980000000000004</v>
          </cell>
          <cell r="AZ11">
            <v>41.96</v>
          </cell>
          <cell r="BA11">
            <v>43.35</v>
          </cell>
          <cell r="BB11">
            <v>45.230000000000004</v>
          </cell>
          <cell r="BC11">
            <v>45.85</v>
          </cell>
          <cell r="BD11">
            <v>48.58</v>
          </cell>
          <cell r="BE11">
            <v>9.1</v>
          </cell>
        </row>
        <row r="12">
          <cell r="C12">
            <v>10.4</v>
          </cell>
          <cell r="D12">
            <v>8</v>
          </cell>
          <cell r="E12">
            <v>6.2</v>
          </cell>
          <cell r="F12">
            <v>4</v>
          </cell>
          <cell r="G12">
            <v>2.9</v>
          </cell>
          <cell r="H12">
            <v>1.7</v>
          </cell>
          <cell r="I12">
            <v>0</v>
          </cell>
          <cell r="J12">
            <v>1.5</v>
          </cell>
          <cell r="K12">
            <v>1.9</v>
          </cell>
          <cell r="L12">
            <v>2.5</v>
          </cell>
          <cell r="M12">
            <v>5.3</v>
          </cell>
          <cell r="N12">
            <v>7.4</v>
          </cell>
          <cell r="O12">
            <v>10.4</v>
          </cell>
          <cell r="P12">
            <v>12.9</v>
          </cell>
          <cell r="Q12">
            <v>15.8</v>
          </cell>
          <cell r="R12">
            <v>18.7</v>
          </cell>
          <cell r="S12">
            <v>22.5</v>
          </cell>
          <cell r="T12">
            <v>25.7</v>
          </cell>
          <cell r="U12">
            <v>19</v>
          </cell>
          <cell r="V12">
            <v>14.9</v>
          </cell>
          <cell r="W12">
            <v>13.2</v>
          </cell>
          <cell r="X12">
            <v>9.6999999999999993</v>
          </cell>
          <cell r="Y12">
            <v>6</v>
          </cell>
          <cell r="Z12">
            <v>1.6</v>
          </cell>
          <cell r="AA12">
            <v>3.5</v>
          </cell>
          <cell r="AB12">
            <v>9.3000000000000007</v>
          </cell>
          <cell r="AC12">
            <v>9.6999999999999993</v>
          </cell>
          <cell r="AD12">
            <v>10.1</v>
          </cell>
          <cell r="AE12">
            <v>10.6</v>
          </cell>
          <cell r="AF12">
            <v>11.7</v>
          </cell>
          <cell r="AG12">
            <v>12.6</v>
          </cell>
          <cell r="AH12">
            <v>14.3</v>
          </cell>
          <cell r="AI12">
            <v>15.4</v>
          </cell>
          <cell r="AJ12">
            <v>17.2</v>
          </cell>
          <cell r="AK12">
            <v>18.8</v>
          </cell>
          <cell r="AL12">
            <v>15.9</v>
          </cell>
          <cell r="AM12">
            <v>25.9</v>
          </cell>
          <cell r="AN12">
            <v>21.2</v>
          </cell>
          <cell r="AO12">
            <v>26.1</v>
          </cell>
          <cell r="AP12">
            <v>20.71</v>
          </cell>
          <cell r="AQ12">
            <v>23.11</v>
          </cell>
          <cell r="AR12">
            <v>25.31</v>
          </cell>
          <cell r="AS12">
            <v>26.21</v>
          </cell>
          <cell r="AT12">
            <v>24.3</v>
          </cell>
          <cell r="AU12">
            <v>28.099999999999998</v>
          </cell>
          <cell r="AV12">
            <v>30.299999999999997</v>
          </cell>
          <cell r="AW12">
            <v>29</v>
          </cell>
          <cell r="AX12">
            <v>35.160000000000004</v>
          </cell>
          <cell r="AY12">
            <v>37.18</v>
          </cell>
          <cell r="AZ12">
            <v>40.159999999999997</v>
          </cell>
          <cell r="BA12">
            <v>41.55</v>
          </cell>
          <cell r="BB12">
            <v>43.43</v>
          </cell>
          <cell r="BC12">
            <v>44.05</v>
          </cell>
          <cell r="BD12">
            <v>46.78</v>
          </cell>
          <cell r="BE12">
            <v>7.4</v>
          </cell>
        </row>
        <row r="13">
          <cell r="C13">
            <v>11.9</v>
          </cell>
          <cell r="D13">
            <v>9.6</v>
          </cell>
          <cell r="E13">
            <v>7.7</v>
          </cell>
          <cell r="F13">
            <v>5.5</v>
          </cell>
          <cell r="G13">
            <v>4.5</v>
          </cell>
          <cell r="H13">
            <v>3.3</v>
          </cell>
          <cell r="I13">
            <v>1.5</v>
          </cell>
          <cell r="J13">
            <v>0</v>
          </cell>
          <cell r="K13">
            <v>0.4</v>
          </cell>
          <cell r="L13">
            <v>1</v>
          </cell>
          <cell r="M13">
            <v>3.8</v>
          </cell>
          <cell r="N13">
            <v>5.9</v>
          </cell>
          <cell r="O13">
            <v>8.8000000000000007</v>
          </cell>
          <cell r="P13">
            <v>11.4</v>
          </cell>
          <cell r="Q13">
            <v>14.3</v>
          </cell>
          <cell r="R13">
            <v>17.2</v>
          </cell>
          <cell r="S13">
            <v>21</v>
          </cell>
          <cell r="T13">
            <v>24.2</v>
          </cell>
          <cell r="U13">
            <v>20.5</v>
          </cell>
          <cell r="V13">
            <v>16.399999999999999</v>
          </cell>
          <cell r="W13">
            <v>14.7</v>
          </cell>
          <cell r="X13">
            <v>11.2</v>
          </cell>
          <cell r="Y13">
            <v>7.5</v>
          </cell>
          <cell r="Z13">
            <v>3.1</v>
          </cell>
          <cell r="AA13">
            <v>1.9</v>
          </cell>
          <cell r="AB13">
            <v>7.7</v>
          </cell>
          <cell r="AC13">
            <v>8.1</v>
          </cell>
          <cell r="AD13">
            <v>8.6</v>
          </cell>
          <cell r="AE13">
            <v>9.1</v>
          </cell>
          <cell r="AF13">
            <v>10.199999999999999</v>
          </cell>
          <cell r="AG13">
            <v>11.1</v>
          </cell>
          <cell r="AH13">
            <v>12.7</v>
          </cell>
          <cell r="AI13">
            <v>13.9</v>
          </cell>
          <cell r="AJ13">
            <v>15.7</v>
          </cell>
          <cell r="AK13">
            <v>17.3</v>
          </cell>
          <cell r="AL13">
            <v>14.4</v>
          </cell>
          <cell r="AM13">
            <v>24.4</v>
          </cell>
          <cell r="AN13">
            <v>22.7</v>
          </cell>
          <cell r="AO13">
            <v>27.6</v>
          </cell>
          <cell r="AP13">
            <v>19.21</v>
          </cell>
          <cell r="AQ13">
            <v>21.61</v>
          </cell>
          <cell r="AR13">
            <v>23.81</v>
          </cell>
          <cell r="AS13">
            <v>24.71</v>
          </cell>
          <cell r="AT13">
            <v>22.8</v>
          </cell>
          <cell r="AU13">
            <v>26.599999999999998</v>
          </cell>
          <cell r="AV13">
            <v>28.799999999999997</v>
          </cell>
          <cell r="AW13">
            <v>30.5</v>
          </cell>
          <cell r="AX13">
            <v>36.660000000000004</v>
          </cell>
          <cell r="AY13">
            <v>35.68</v>
          </cell>
          <cell r="AZ13">
            <v>38.659999999999997</v>
          </cell>
          <cell r="BA13">
            <v>40.049999999999997</v>
          </cell>
          <cell r="BB13">
            <v>41.93</v>
          </cell>
          <cell r="BC13">
            <v>42.55</v>
          </cell>
          <cell r="BD13">
            <v>45.28</v>
          </cell>
          <cell r="BE13">
            <v>5.9</v>
          </cell>
        </row>
        <row r="14">
          <cell r="C14">
            <v>12.2</v>
          </cell>
          <cell r="D14">
            <v>9.9</v>
          </cell>
          <cell r="E14">
            <v>8.1</v>
          </cell>
          <cell r="F14">
            <v>5.9</v>
          </cell>
          <cell r="G14">
            <v>4.8</v>
          </cell>
          <cell r="H14">
            <v>3.6</v>
          </cell>
          <cell r="I14">
            <v>1.9</v>
          </cell>
          <cell r="J14">
            <v>0.4</v>
          </cell>
          <cell r="K14">
            <v>0</v>
          </cell>
          <cell r="L14">
            <v>0.7</v>
          </cell>
          <cell r="M14">
            <v>3.4</v>
          </cell>
          <cell r="N14">
            <v>5.5</v>
          </cell>
          <cell r="O14">
            <v>8.5</v>
          </cell>
          <cell r="P14">
            <v>11</v>
          </cell>
          <cell r="Q14">
            <v>13.9</v>
          </cell>
          <cell r="R14">
            <v>16.899999999999999</v>
          </cell>
          <cell r="S14">
            <v>20.6</v>
          </cell>
          <cell r="T14">
            <v>23.9</v>
          </cell>
          <cell r="U14">
            <v>20.8</v>
          </cell>
          <cell r="V14">
            <v>16.8</v>
          </cell>
          <cell r="W14">
            <v>15.1</v>
          </cell>
          <cell r="X14">
            <v>11.6</v>
          </cell>
          <cell r="Y14">
            <v>7.8</v>
          </cell>
          <cell r="Z14">
            <v>3.4</v>
          </cell>
          <cell r="AA14">
            <v>1.6</v>
          </cell>
          <cell r="AB14">
            <v>7.4</v>
          </cell>
          <cell r="AC14">
            <v>7.8</v>
          </cell>
          <cell r="AD14">
            <v>8.1999999999999993</v>
          </cell>
          <cell r="AE14">
            <v>8.6999999999999993</v>
          </cell>
          <cell r="AF14">
            <v>9.9</v>
          </cell>
          <cell r="AG14">
            <v>10.7</v>
          </cell>
          <cell r="AH14">
            <v>12.4</v>
          </cell>
          <cell r="AI14">
            <v>13.5</v>
          </cell>
          <cell r="AJ14">
            <v>15.3</v>
          </cell>
          <cell r="AK14">
            <v>16.899999999999999</v>
          </cell>
          <cell r="AL14">
            <v>14</v>
          </cell>
          <cell r="AM14">
            <v>24</v>
          </cell>
          <cell r="AN14">
            <v>23</v>
          </cell>
          <cell r="AO14">
            <v>27.9</v>
          </cell>
          <cell r="AP14">
            <v>18.809999999999999</v>
          </cell>
          <cell r="AQ14">
            <v>21.21</v>
          </cell>
          <cell r="AR14">
            <v>23.41</v>
          </cell>
          <cell r="AS14">
            <v>24.31</v>
          </cell>
          <cell r="AT14">
            <v>22.4</v>
          </cell>
          <cell r="AU14">
            <v>26.299999999999997</v>
          </cell>
          <cell r="AV14">
            <v>28.5</v>
          </cell>
          <cell r="AW14">
            <v>30.799999999999997</v>
          </cell>
          <cell r="AX14">
            <v>36.96</v>
          </cell>
          <cell r="AY14">
            <v>35.379999999999995</v>
          </cell>
          <cell r="AZ14">
            <v>38.36</v>
          </cell>
          <cell r="BA14">
            <v>39.75</v>
          </cell>
          <cell r="BB14">
            <v>41.629999999999995</v>
          </cell>
          <cell r="BC14">
            <v>42.25</v>
          </cell>
          <cell r="BD14">
            <v>44.98</v>
          </cell>
          <cell r="BE14">
            <v>5.5</v>
          </cell>
        </row>
        <row r="15">
          <cell r="C15">
            <v>12.9</v>
          </cell>
          <cell r="D15">
            <v>10.6</v>
          </cell>
          <cell r="E15">
            <v>8.6999999999999993</v>
          </cell>
          <cell r="F15">
            <v>6.5</v>
          </cell>
          <cell r="G15">
            <v>5.5</v>
          </cell>
          <cell r="H15">
            <v>4.3</v>
          </cell>
          <cell r="I15">
            <v>2.5</v>
          </cell>
          <cell r="J15">
            <v>1</v>
          </cell>
          <cell r="K15">
            <v>0.7</v>
          </cell>
          <cell r="L15">
            <v>0</v>
          </cell>
          <cell r="M15">
            <v>2.8</v>
          </cell>
          <cell r="N15">
            <v>4.9000000000000004</v>
          </cell>
          <cell r="O15">
            <v>7.8</v>
          </cell>
          <cell r="P15">
            <v>10.4</v>
          </cell>
          <cell r="Q15">
            <v>13.2</v>
          </cell>
          <cell r="R15">
            <v>16.2</v>
          </cell>
          <cell r="S15">
            <v>20</v>
          </cell>
          <cell r="T15">
            <v>23.2</v>
          </cell>
          <cell r="U15">
            <v>21.5</v>
          </cell>
          <cell r="V15">
            <v>17.399999999999999</v>
          </cell>
          <cell r="W15">
            <v>15.7</v>
          </cell>
          <cell r="X15">
            <v>12.3</v>
          </cell>
          <cell r="Y15">
            <v>8.5</v>
          </cell>
          <cell r="Z15">
            <v>4.0999999999999996</v>
          </cell>
          <cell r="AA15">
            <v>1.8</v>
          </cell>
          <cell r="AB15">
            <v>7.6</v>
          </cell>
          <cell r="AC15">
            <v>8</v>
          </cell>
          <cell r="AD15">
            <v>8.4</v>
          </cell>
          <cell r="AE15">
            <v>8.9</v>
          </cell>
          <cell r="AF15">
            <v>10</v>
          </cell>
          <cell r="AG15">
            <v>10.9</v>
          </cell>
          <cell r="AH15">
            <v>12.6</v>
          </cell>
          <cell r="AI15">
            <v>13.7</v>
          </cell>
          <cell r="AJ15">
            <v>15.5</v>
          </cell>
          <cell r="AK15">
            <v>17.100000000000001</v>
          </cell>
          <cell r="AL15">
            <v>13.4</v>
          </cell>
          <cell r="AM15">
            <v>23.4</v>
          </cell>
          <cell r="AN15">
            <v>23.7</v>
          </cell>
          <cell r="AO15">
            <v>28.6</v>
          </cell>
          <cell r="AP15">
            <v>19.010000000000002</v>
          </cell>
          <cell r="AQ15">
            <v>21.41</v>
          </cell>
          <cell r="AR15">
            <v>23.61</v>
          </cell>
          <cell r="AS15">
            <v>24.51</v>
          </cell>
          <cell r="AT15">
            <v>21.8</v>
          </cell>
          <cell r="AU15">
            <v>25.599999999999998</v>
          </cell>
          <cell r="AV15">
            <v>27.799999999999997</v>
          </cell>
          <cell r="AW15">
            <v>31.5</v>
          </cell>
          <cell r="AX15">
            <v>37.660000000000004</v>
          </cell>
          <cell r="AY15">
            <v>34.68</v>
          </cell>
          <cell r="AZ15">
            <v>37.659999999999997</v>
          </cell>
          <cell r="BA15">
            <v>39.049999999999997</v>
          </cell>
          <cell r="BB15">
            <v>40.93</v>
          </cell>
          <cell r="BC15">
            <v>41.55</v>
          </cell>
          <cell r="BD15">
            <v>44.28</v>
          </cell>
          <cell r="BE15">
            <v>4.9000000000000004</v>
          </cell>
        </row>
        <row r="16">
          <cell r="C16">
            <v>15.6</v>
          </cell>
          <cell r="D16">
            <v>13.3</v>
          </cell>
          <cell r="E16">
            <v>11.5</v>
          </cell>
          <cell r="F16">
            <v>9.3000000000000007</v>
          </cell>
          <cell r="G16">
            <v>8.1999999999999993</v>
          </cell>
          <cell r="H16">
            <v>7</v>
          </cell>
          <cell r="I16">
            <v>5.3</v>
          </cell>
          <cell r="J16">
            <v>3.8</v>
          </cell>
          <cell r="K16">
            <v>3.4</v>
          </cell>
          <cell r="L16">
            <v>2.8</v>
          </cell>
          <cell r="M16">
            <v>0</v>
          </cell>
          <cell r="N16">
            <v>2.1</v>
          </cell>
          <cell r="O16">
            <v>5.0999999999999996</v>
          </cell>
          <cell r="P16">
            <v>7.6</v>
          </cell>
          <cell r="Q16">
            <v>10.5</v>
          </cell>
          <cell r="R16">
            <v>13.4</v>
          </cell>
          <cell r="S16">
            <v>17.2</v>
          </cell>
          <cell r="T16">
            <v>20.399999999999999</v>
          </cell>
          <cell r="U16">
            <v>24.3</v>
          </cell>
          <cell r="V16">
            <v>20.2</v>
          </cell>
          <cell r="W16">
            <v>18.5</v>
          </cell>
          <cell r="X16">
            <v>15</v>
          </cell>
          <cell r="Y16">
            <v>11.2</v>
          </cell>
          <cell r="Z16">
            <v>6.9</v>
          </cell>
          <cell r="AA16">
            <v>4.5</v>
          </cell>
          <cell r="AB16">
            <v>10.3</v>
          </cell>
          <cell r="AC16">
            <v>10.7</v>
          </cell>
          <cell r="AD16">
            <v>11.2</v>
          </cell>
          <cell r="AE16">
            <v>11.7</v>
          </cell>
          <cell r="AF16">
            <v>12.8</v>
          </cell>
          <cell r="AG16">
            <v>13.7</v>
          </cell>
          <cell r="AH16">
            <v>15.3</v>
          </cell>
          <cell r="AI16">
            <v>16.5</v>
          </cell>
          <cell r="AJ16">
            <v>18.3</v>
          </cell>
          <cell r="AK16">
            <v>19.899999999999999</v>
          </cell>
          <cell r="AL16">
            <v>10.6</v>
          </cell>
          <cell r="AM16">
            <v>20.6</v>
          </cell>
          <cell r="AN16">
            <v>26.5</v>
          </cell>
          <cell r="AO16">
            <v>31.4</v>
          </cell>
          <cell r="AP16">
            <v>21.81</v>
          </cell>
          <cell r="AQ16">
            <v>24.21</v>
          </cell>
          <cell r="AR16">
            <v>26.41</v>
          </cell>
          <cell r="AS16">
            <v>27.31</v>
          </cell>
          <cell r="AT16">
            <v>19</v>
          </cell>
          <cell r="AU16">
            <v>22.799999999999997</v>
          </cell>
          <cell r="AV16">
            <v>25</v>
          </cell>
          <cell r="AW16">
            <v>34.299999999999997</v>
          </cell>
          <cell r="AX16">
            <v>40.46</v>
          </cell>
          <cell r="AY16">
            <v>31.88</v>
          </cell>
          <cell r="AZ16">
            <v>34.86</v>
          </cell>
          <cell r="BA16">
            <v>36.25</v>
          </cell>
          <cell r="BB16">
            <v>38.129999999999995</v>
          </cell>
          <cell r="BC16">
            <v>38.75</v>
          </cell>
          <cell r="BD16">
            <v>41.48</v>
          </cell>
          <cell r="BE16">
            <v>2.1</v>
          </cell>
        </row>
        <row r="17">
          <cell r="C17">
            <v>17.8</v>
          </cell>
          <cell r="D17">
            <v>15.4</v>
          </cell>
          <cell r="E17">
            <v>13.6</v>
          </cell>
          <cell r="F17">
            <v>11.4</v>
          </cell>
          <cell r="G17">
            <v>10.3</v>
          </cell>
          <cell r="H17">
            <v>9.1</v>
          </cell>
          <cell r="I17">
            <v>7.4</v>
          </cell>
          <cell r="J17">
            <v>5.9</v>
          </cell>
          <cell r="K17">
            <v>5.5</v>
          </cell>
          <cell r="L17">
            <v>4.9000000000000004</v>
          </cell>
          <cell r="M17">
            <v>2.1</v>
          </cell>
          <cell r="N17">
            <v>0</v>
          </cell>
          <cell r="O17">
            <v>3</v>
          </cell>
          <cell r="P17">
            <v>5.5</v>
          </cell>
          <cell r="Q17">
            <v>8.4</v>
          </cell>
          <cell r="R17">
            <v>11.3</v>
          </cell>
          <cell r="S17">
            <v>15.1</v>
          </cell>
          <cell r="T17">
            <v>18.3</v>
          </cell>
          <cell r="U17">
            <v>26.4</v>
          </cell>
          <cell r="V17">
            <v>22.3</v>
          </cell>
          <cell r="W17">
            <v>20.6</v>
          </cell>
          <cell r="X17">
            <v>17.100000000000001</v>
          </cell>
          <cell r="Y17">
            <v>13.4</v>
          </cell>
          <cell r="Z17">
            <v>9</v>
          </cell>
          <cell r="AA17">
            <v>6.6</v>
          </cell>
          <cell r="AB17">
            <v>12.4</v>
          </cell>
          <cell r="AC17">
            <v>12.8</v>
          </cell>
          <cell r="AD17">
            <v>13.3</v>
          </cell>
          <cell r="AE17">
            <v>13.8</v>
          </cell>
          <cell r="AF17">
            <v>14.9</v>
          </cell>
          <cell r="AG17">
            <v>15.8</v>
          </cell>
          <cell r="AH17">
            <v>17.399999999999999</v>
          </cell>
          <cell r="AI17">
            <v>18.600000000000001</v>
          </cell>
          <cell r="AJ17">
            <v>20.399999999999999</v>
          </cell>
          <cell r="AK17">
            <v>22</v>
          </cell>
          <cell r="AL17">
            <v>8.5</v>
          </cell>
          <cell r="AM17">
            <v>18.5</v>
          </cell>
          <cell r="AN17">
            <v>28.6</v>
          </cell>
          <cell r="AO17">
            <v>33.5</v>
          </cell>
          <cell r="AP17">
            <v>23.91</v>
          </cell>
          <cell r="AQ17">
            <v>26.31</v>
          </cell>
          <cell r="AR17">
            <v>28.51</v>
          </cell>
          <cell r="AS17">
            <v>29.41</v>
          </cell>
          <cell r="AT17">
            <v>16.899999999999999</v>
          </cell>
          <cell r="AU17">
            <v>20.7</v>
          </cell>
          <cell r="AV17">
            <v>22.9</v>
          </cell>
          <cell r="AW17">
            <v>36.4</v>
          </cell>
          <cell r="AX17">
            <v>42.56</v>
          </cell>
          <cell r="AY17">
            <v>29.78</v>
          </cell>
          <cell r="AZ17">
            <v>32.760000000000005</v>
          </cell>
          <cell r="BA17">
            <v>34.15</v>
          </cell>
          <cell r="BB17">
            <v>36.03</v>
          </cell>
          <cell r="BC17">
            <v>36.650000000000006</v>
          </cell>
          <cell r="BD17">
            <v>39.379999999999995</v>
          </cell>
          <cell r="BE17">
            <v>0</v>
          </cell>
        </row>
        <row r="18">
          <cell r="C18">
            <v>20.7</v>
          </cell>
          <cell r="D18">
            <v>18.399999999999999</v>
          </cell>
          <cell r="E18">
            <v>16.5</v>
          </cell>
          <cell r="F18">
            <v>14.3</v>
          </cell>
          <cell r="G18">
            <v>13.3</v>
          </cell>
          <cell r="H18">
            <v>12.1</v>
          </cell>
          <cell r="I18">
            <v>10.4</v>
          </cell>
          <cell r="J18">
            <v>8.8000000000000007</v>
          </cell>
          <cell r="K18">
            <v>8.5</v>
          </cell>
          <cell r="L18">
            <v>7.8</v>
          </cell>
          <cell r="M18">
            <v>5.0999999999999996</v>
          </cell>
          <cell r="N18">
            <v>3</v>
          </cell>
          <cell r="O18">
            <v>0</v>
          </cell>
          <cell r="P18">
            <v>2.6</v>
          </cell>
          <cell r="Q18">
            <v>5.4</v>
          </cell>
          <cell r="R18">
            <v>8.4</v>
          </cell>
          <cell r="S18">
            <v>12.2</v>
          </cell>
          <cell r="T18">
            <v>15.4</v>
          </cell>
          <cell r="U18">
            <v>29.3</v>
          </cell>
          <cell r="V18">
            <v>25.3</v>
          </cell>
          <cell r="W18">
            <v>23.5</v>
          </cell>
          <cell r="X18">
            <v>20.100000000000001</v>
          </cell>
          <cell r="Y18">
            <v>16.3</v>
          </cell>
          <cell r="Z18">
            <v>11.9</v>
          </cell>
          <cell r="AA18">
            <v>9.6</v>
          </cell>
          <cell r="AB18">
            <v>15.4</v>
          </cell>
          <cell r="AC18">
            <v>15.8</v>
          </cell>
          <cell r="AD18">
            <v>16.3</v>
          </cell>
          <cell r="AE18">
            <v>16.8</v>
          </cell>
          <cell r="AF18">
            <v>17.899999999999999</v>
          </cell>
          <cell r="AG18">
            <v>18.7</v>
          </cell>
          <cell r="AH18">
            <v>20.399999999999999</v>
          </cell>
          <cell r="AI18">
            <v>21.6</v>
          </cell>
          <cell r="AJ18">
            <v>23.3</v>
          </cell>
          <cell r="AK18">
            <v>24.9</v>
          </cell>
          <cell r="AL18">
            <v>5.6</v>
          </cell>
          <cell r="AM18">
            <v>15.6</v>
          </cell>
          <cell r="AN18">
            <v>31.5</v>
          </cell>
          <cell r="AO18">
            <v>36.4</v>
          </cell>
          <cell r="AP18">
            <v>26.81</v>
          </cell>
          <cell r="AQ18">
            <v>29.21</v>
          </cell>
          <cell r="AR18">
            <v>31.41</v>
          </cell>
          <cell r="AS18">
            <v>32.31</v>
          </cell>
          <cell r="AT18">
            <v>14</v>
          </cell>
          <cell r="AU18">
            <v>17.8</v>
          </cell>
          <cell r="AV18">
            <v>20</v>
          </cell>
          <cell r="AW18">
            <v>39.299999999999997</v>
          </cell>
          <cell r="AX18">
            <v>45.46</v>
          </cell>
          <cell r="AY18">
            <v>26.880000000000003</v>
          </cell>
          <cell r="AZ18">
            <v>29.86</v>
          </cell>
          <cell r="BA18">
            <v>31.25</v>
          </cell>
          <cell r="BB18">
            <v>33.130000000000003</v>
          </cell>
          <cell r="BC18">
            <v>33.75</v>
          </cell>
          <cell r="BD18">
            <v>36.479999999999997</v>
          </cell>
          <cell r="BE18">
            <v>3</v>
          </cell>
        </row>
        <row r="19">
          <cell r="C19">
            <v>23.3</v>
          </cell>
          <cell r="D19">
            <v>20.9</v>
          </cell>
          <cell r="E19">
            <v>19.100000000000001</v>
          </cell>
          <cell r="F19">
            <v>16.899999999999999</v>
          </cell>
          <cell r="G19">
            <v>15.9</v>
          </cell>
          <cell r="H19">
            <v>14.7</v>
          </cell>
          <cell r="I19">
            <v>12.9</v>
          </cell>
          <cell r="J19">
            <v>11.4</v>
          </cell>
          <cell r="K19">
            <v>11</v>
          </cell>
          <cell r="L19">
            <v>10.4</v>
          </cell>
          <cell r="M19">
            <v>7.6</v>
          </cell>
          <cell r="N19">
            <v>5.5</v>
          </cell>
          <cell r="O19">
            <v>2.6</v>
          </cell>
          <cell r="P19">
            <v>0</v>
          </cell>
          <cell r="Q19">
            <v>2.9</v>
          </cell>
          <cell r="R19">
            <v>5.8</v>
          </cell>
          <cell r="S19">
            <v>9.6</v>
          </cell>
          <cell r="T19">
            <v>12.8</v>
          </cell>
          <cell r="U19">
            <v>31.9</v>
          </cell>
          <cell r="V19">
            <v>27.8</v>
          </cell>
          <cell r="W19">
            <v>26.1</v>
          </cell>
          <cell r="X19">
            <v>22.6</v>
          </cell>
          <cell r="Y19">
            <v>18.899999999999999</v>
          </cell>
          <cell r="Z19">
            <v>14.5</v>
          </cell>
          <cell r="AA19">
            <v>12.2</v>
          </cell>
          <cell r="AB19">
            <v>18</v>
          </cell>
          <cell r="AC19">
            <v>18.399999999999999</v>
          </cell>
          <cell r="AD19">
            <v>18.8</v>
          </cell>
          <cell r="AE19">
            <v>19.3</v>
          </cell>
          <cell r="AF19">
            <v>20.399999999999999</v>
          </cell>
          <cell r="AG19">
            <v>21.3</v>
          </cell>
          <cell r="AH19">
            <v>23</v>
          </cell>
          <cell r="AI19">
            <v>24.1</v>
          </cell>
          <cell r="AJ19">
            <v>25.9</v>
          </cell>
          <cell r="AK19">
            <v>27.5</v>
          </cell>
          <cell r="AL19">
            <v>3</v>
          </cell>
          <cell r="AM19">
            <v>13</v>
          </cell>
          <cell r="AN19">
            <v>34.1</v>
          </cell>
          <cell r="AO19">
            <v>39</v>
          </cell>
          <cell r="AP19">
            <v>29.41</v>
          </cell>
          <cell r="AQ19">
            <v>31.81</v>
          </cell>
          <cell r="AR19">
            <v>34.01</v>
          </cell>
          <cell r="AS19">
            <v>34.909999999999997</v>
          </cell>
          <cell r="AT19">
            <v>11.4</v>
          </cell>
          <cell r="AU19">
            <v>15.200000000000001</v>
          </cell>
          <cell r="AV19">
            <v>17.399999999999999</v>
          </cell>
          <cell r="AW19">
            <v>41.9</v>
          </cell>
          <cell r="AX19">
            <v>48.06</v>
          </cell>
          <cell r="AY19">
            <v>24.28</v>
          </cell>
          <cell r="AZ19">
            <v>27.26</v>
          </cell>
          <cell r="BA19">
            <v>28.65</v>
          </cell>
          <cell r="BB19">
            <v>30.53</v>
          </cell>
          <cell r="BC19">
            <v>31.150000000000002</v>
          </cell>
          <cell r="BD19">
            <v>33.879999999999995</v>
          </cell>
          <cell r="BE19">
            <v>5.5</v>
          </cell>
        </row>
        <row r="20">
          <cell r="C20">
            <v>26.1</v>
          </cell>
          <cell r="D20">
            <v>23.8</v>
          </cell>
          <cell r="E20">
            <v>22</v>
          </cell>
          <cell r="F20">
            <v>19.8</v>
          </cell>
          <cell r="G20">
            <v>18.7</v>
          </cell>
          <cell r="H20">
            <v>17.5</v>
          </cell>
          <cell r="I20">
            <v>15.8</v>
          </cell>
          <cell r="J20">
            <v>14.3</v>
          </cell>
          <cell r="K20">
            <v>13.9</v>
          </cell>
          <cell r="L20">
            <v>13.2</v>
          </cell>
          <cell r="M20">
            <v>10.5</v>
          </cell>
          <cell r="N20">
            <v>8.4</v>
          </cell>
          <cell r="O20">
            <v>5.4</v>
          </cell>
          <cell r="P20">
            <v>2.9</v>
          </cell>
          <cell r="Q20">
            <v>0</v>
          </cell>
          <cell r="R20">
            <v>3</v>
          </cell>
          <cell r="S20">
            <v>6.7</v>
          </cell>
          <cell r="T20">
            <v>10</v>
          </cell>
          <cell r="U20">
            <v>34.700000000000003</v>
          </cell>
          <cell r="V20">
            <v>30.7</v>
          </cell>
          <cell r="W20">
            <v>29</v>
          </cell>
          <cell r="X20">
            <v>25.5</v>
          </cell>
          <cell r="Y20">
            <v>21.7</v>
          </cell>
          <cell r="Z20">
            <v>17.3</v>
          </cell>
          <cell r="AA20">
            <v>15</v>
          </cell>
          <cell r="AB20">
            <v>20.8</v>
          </cell>
          <cell r="AC20">
            <v>21.2</v>
          </cell>
          <cell r="AD20">
            <v>21.7</v>
          </cell>
          <cell r="AE20">
            <v>22.2</v>
          </cell>
          <cell r="AF20">
            <v>23.3</v>
          </cell>
          <cell r="AG20">
            <v>24.2</v>
          </cell>
          <cell r="AH20">
            <v>25.8</v>
          </cell>
          <cell r="AI20">
            <v>27</v>
          </cell>
          <cell r="AJ20">
            <v>28.8</v>
          </cell>
          <cell r="AK20">
            <v>30.4</v>
          </cell>
          <cell r="AL20">
            <v>5.9</v>
          </cell>
          <cell r="AM20">
            <v>15.9</v>
          </cell>
          <cell r="AN20">
            <v>36.9</v>
          </cell>
          <cell r="AO20">
            <v>41.8</v>
          </cell>
          <cell r="AP20">
            <v>32.31</v>
          </cell>
          <cell r="AQ20">
            <v>34.71</v>
          </cell>
          <cell r="AR20">
            <v>36.909999999999997</v>
          </cell>
          <cell r="AS20">
            <v>37.81</v>
          </cell>
          <cell r="AT20">
            <v>14.3</v>
          </cell>
          <cell r="AU20">
            <v>12.4</v>
          </cell>
          <cell r="AV20">
            <v>14.6</v>
          </cell>
          <cell r="AW20">
            <v>44.699999999999996</v>
          </cell>
          <cell r="AX20">
            <v>50.86</v>
          </cell>
          <cell r="AY20">
            <v>21.48</v>
          </cell>
          <cell r="AZ20">
            <v>24.46</v>
          </cell>
          <cell r="BA20">
            <v>25.85</v>
          </cell>
          <cell r="BB20">
            <v>27.73</v>
          </cell>
          <cell r="BC20">
            <v>28.35</v>
          </cell>
          <cell r="BD20">
            <v>31.08</v>
          </cell>
          <cell r="BE20">
            <v>8.4</v>
          </cell>
        </row>
        <row r="21">
          <cell r="C21">
            <v>29.1</v>
          </cell>
          <cell r="D21">
            <v>26.8</v>
          </cell>
          <cell r="E21">
            <v>24.9</v>
          </cell>
          <cell r="F21">
            <v>22.7</v>
          </cell>
          <cell r="G21">
            <v>21.7</v>
          </cell>
          <cell r="H21">
            <v>20.5</v>
          </cell>
          <cell r="I21">
            <v>18.7</v>
          </cell>
          <cell r="J21">
            <v>17.2</v>
          </cell>
          <cell r="K21">
            <v>16.899999999999999</v>
          </cell>
          <cell r="L21">
            <v>16.2</v>
          </cell>
          <cell r="M21">
            <v>13.4</v>
          </cell>
          <cell r="N21">
            <v>11.3</v>
          </cell>
          <cell r="O21">
            <v>8.4</v>
          </cell>
          <cell r="P21">
            <v>5.8</v>
          </cell>
          <cell r="Q21">
            <v>3</v>
          </cell>
          <cell r="R21">
            <v>0</v>
          </cell>
          <cell r="S21">
            <v>3.8</v>
          </cell>
          <cell r="T21">
            <v>7</v>
          </cell>
          <cell r="U21">
            <v>37.700000000000003</v>
          </cell>
          <cell r="V21">
            <v>33.6</v>
          </cell>
          <cell r="W21">
            <v>31.9</v>
          </cell>
          <cell r="X21">
            <v>28.4</v>
          </cell>
          <cell r="Y21">
            <v>24.7</v>
          </cell>
          <cell r="Z21">
            <v>20.3</v>
          </cell>
          <cell r="AA21">
            <v>18</v>
          </cell>
          <cell r="AB21">
            <v>23.8</v>
          </cell>
          <cell r="AC21">
            <v>24.2</v>
          </cell>
          <cell r="AD21">
            <v>24.6</v>
          </cell>
          <cell r="AE21">
            <v>25.1</v>
          </cell>
          <cell r="AF21">
            <v>26.2</v>
          </cell>
          <cell r="AG21">
            <v>27.1</v>
          </cell>
          <cell r="AH21">
            <v>28.8</v>
          </cell>
          <cell r="AI21">
            <v>29.9</v>
          </cell>
          <cell r="AJ21">
            <v>31.7</v>
          </cell>
          <cell r="AK21">
            <v>33.299999999999997</v>
          </cell>
          <cell r="AL21">
            <v>8.8000000000000007</v>
          </cell>
          <cell r="AM21">
            <v>18.8</v>
          </cell>
          <cell r="AN21">
            <v>39.9</v>
          </cell>
          <cell r="AO21">
            <v>44.8</v>
          </cell>
          <cell r="AP21">
            <v>35.21</v>
          </cell>
          <cell r="AQ21">
            <v>37.61</v>
          </cell>
          <cell r="AR21">
            <v>39.81</v>
          </cell>
          <cell r="AS21">
            <v>40.71</v>
          </cell>
          <cell r="AT21">
            <v>17.2</v>
          </cell>
          <cell r="AU21">
            <v>9.4</v>
          </cell>
          <cell r="AV21">
            <v>11.6</v>
          </cell>
          <cell r="AW21">
            <v>47.699999999999996</v>
          </cell>
          <cell r="AX21">
            <v>53.86</v>
          </cell>
          <cell r="AY21">
            <v>18.48</v>
          </cell>
          <cell r="AZ21">
            <v>21.46</v>
          </cell>
          <cell r="BA21">
            <v>22.85</v>
          </cell>
          <cell r="BB21">
            <v>24.73</v>
          </cell>
          <cell r="BC21">
            <v>25.35</v>
          </cell>
          <cell r="BD21">
            <v>28.08</v>
          </cell>
          <cell r="BE21">
            <v>11.3</v>
          </cell>
        </row>
        <row r="22">
          <cell r="C22">
            <v>32.9</v>
          </cell>
          <cell r="D22">
            <v>30.5</v>
          </cell>
          <cell r="E22">
            <v>28.7</v>
          </cell>
          <cell r="F22">
            <v>26.5</v>
          </cell>
          <cell r="G22">
            <v>25.5</v>
          </cell>
          <cell r="H22">
            <v>24.3</v>
          </cell>
          <cell r="I22">
            <v>22.5</v>
          </cell>
          <cell r="J22">
            <v>21</v>
          </cell>
          <cell r="K22">
            <v>20.6</v>
          </cell>
          <cell r="L22">
            <v>20</v>
          </cell>
          <cell r="M22">
            <v>17.2</v>
          </cell>
          <cell r="N22">
            <v>15.1</v>
          </cell>
          <cell r="O22">
            <v>12.2</v>
          </cell>
          <cell r="P22">
            <v>9.6</v>
          </cell>
          <cell r="Q22">
            <v>6.7</v>
          </cell>
          <cell r="R22">
            <v>3.8</v>
          </cell>
          <cell r="S22">
            <v>0</v>
          </cell>
          <cell r="T22">
            <v>3.2</v>
          </cell>
          <cell r="U22">
            <v>41.5</v>
          </cell>
          <cell r="V22">
            <v>37.4</v>
          </cell>
          <cell r="W22">
            <v>35.700000000000003</v>
          </cell>
          <cell r="X22">
            <v>32.200000000000003</v>
          </cell>
          <cell r="Y22">
            <v>28.5</v>
          </cell>
          <cell r="Z22">
            <v>24.1</v>
          </cell>
          <cell r="AA22">
            <v>21.8</v>
          </cell>
          <cell r="AB22">
            <v>27.6</v>
          </cell>
          <cell r="AC22">
            <v>28</v>
          </cell>
          <cell r="AD22">
            <v>28.4</v>
          </cell>
          <cell r="AE22">
            <v>28.9</v>
          </cell>
          <cell r="AF22">
            <v>30</v>
          </cell>
          <cell r="AG22">
            <v>30.9</v>
          </cell>
          <cell r="AH22">
            <v>32.6</v>
          </cell>
          <cell r="AI22">
            <v>33.700000000000003</v>
          </cell>
          <cell r="AJ22">
            <v>35.5</v>
          </cell>
          <cell r="AK22">
            <v>37.1</v>
          </cell>
          <cell r="AL22">
            <v>12.6</v>
          </cell>
          <cell r="AM22">
            <v>22.6</v>
          </cell>
          <cell r="AN22">
            <v>43.7</v>
          </cell>
          <cell r="AO22">
            <v>48.6</v>
          </cell>
          <cell r="AP22">
            <v>39.01</v>
          </cell>
          <cell r="AQ22">
            <v>41.41</v>
          </cell>
          <cell r="AR22">
            <v>43.61</v>
          </cell>
          <cell r="AS22">
            <v>44.51</v>
          </cell>
          <cell r="AT22">
            <v>21</v>
          </cell>
          <cell r="AU22">
            <v>5.6</v>
          </cell>
          <cell r="AV22">
            <v>7.8</v>
          </cell>
          <cell r="AW22">
            <v>51.5</v>
          </cell>
          <cell r="AX22">
            <v>57.660000000000004</v>
          </cell>
          <cell r="AY22">
            <v>14.68</v>
          </cell>
          <cell r="AZ22">
            <v>17.66</v>
          </cell>
          <cell r="BA22">
            <v>19.05</v>
          </cell>
          <cell r="BB22">
            <v>20.93</v>
          </cell>
          <cell r="BC22">
            <v>21.55</v>
          </cell>
          <cell r="BD22">
            <v>24.279999999999998</v>
          </cell>
          <cell r="BE22">
            <v>15.1</v>
          </cell>
        </row>
        <row r="23">
          <cell r="C23">
            <v>36.1</v>
          </cell>
          <cell r="D23">
            <v>33.799999999999997</v>
          </cell>
          <cell r="E23">
            <v>31.9</v>
          </cell>
          <cell r="F23">
            <v>29.7</v>
          </cell>
          <cell r="G23">
            <v>28.7</v>
          </cell>
          <cell r="H23">
            <v>27.5</v>
          </cell>
          <cell r="I23">
            <v>25.7</v>
          </cell>
          <cell r="J23">
            <v>24.2</v>
          </cell>
          <cell r="K23">
            <v>23.9</v>
          </cell>
          <cell r="L23">
            <v>23.2</v>
          </cell>
          <cell r="M23">
            <v>20.399999999999999</v>
          </cell>
          <cell r="N23">
            <v>18.3</v>
          </cell>
          <cell r="O23">
            <v>15.4</v>
          </cell>
          <cell r="P23">
            <v>12.8</v>
          </cell>
          <cell r="Q23">
            <v>10</v>
          </cell>
          <cell r="R23">
            <v>7</v>
          </cell>
          <cell r="S23">
            <v>3.2</v>
          </cell>
          <cell r="T23">
            <v>0</v>
          </cell>
          <cell r="U23">
            <v>44.7</v>
          </cell>
          <cell r="V23">
            <v>40.6</v>
          </cell>
          <cell r="W23">
            <v>38.9</v>
          </cell>
          <cell r="X23">
            <v>35.4</v>
          </cell>
          <cell r="Y23">
            <v>31.7</v>
          </cell>
          <cell r="Z23">
            <v>27.3</v>
          </cell>
          <cell r="AA23">
            <v>25</v>
          </cell>
          <cell r="AB23">
            <v>30.8</v>
          </cell>
          <cell r="AC23">
            <v>31.2</v>
          </cell>
          <cell r="AD23">
            <v>31.6</v>
          </cell>
          <cell r="AE23">
            <v>32.1</v>
          </cell>
          <cell r="AF23">
            <v>33.200000000000003</v>
          </cell>
          <cell r="AG23">
            <v>34.1</v>
          </cell>
          <cell r="AH23">
            <v>35.799999999999997</v>
          </cell>
          <cell r="AI23">
            <v>36.9</v>
          </cell>
          <cell r="AJ23">
            <v>38.700000000000003</v>
          </cell>
          <cell r="AK23">
            <v>40.299999999999997</v>
          </cell>
          <cell r="AL23">
            <v>15.8</v>
          </cell>
          <cell r="AM23">
            <v>25.8</v>
          </cell>
          <cell r="AN23">
            <v>46.9</v>
          </cell>
          <cell r="AO23">
            <v>51.8</v>
          </cell>
          <cell r="AP23">
            <v>42.21</v>
          </cell>
          <cell r="AQ23">
            <v>44.61</v>
          </cell>
          <cell r="AR23">
            <v>46.81</v>
          </cell>
          <cell r="AS23">
            <v>47.71</v>
          </cell>
          <cell r="AT23">
            <v>24.2</v>
          </cell>
          <cell r="AU23">
            <v>2.4</v>
          </cell>
          <cell r="AV23">
            <v>4.5999999999999996</v>
          </cell>
          <cell r="AW23">
            <v>54.699999999999996</v>
          </cell>
          <cell r="AX23">
            <v>60.86</v>
          </cell>
          <cell r="AY23">
            <v>11.48</v>
          </cell>
          <cell r="AZ23">
            <v>14.46</v>
          </cell>
          <cell r="BA23">
            <v>15.85</v>
          </cell>
          <cell r="BB23">
            <v>17.73</v>
          </cell>
          <cell r="BC23">
            <v>18.350000000000001</v>
          </cell>
          <cell r="BD23">
            <v>21.08</v>
          </cell>
          <cell r="BE23">
            <v>18.3</v>
          </cell>
        </row>
        <row r="24">
          <cell r="C24">
            <v>29.3</v>
          </cell>
          <cell r="D24">
            <v>27</v>
          </cell>
          <cell r="E24">
            <v>25.2</v>
          </cell>
          <cell r="F24">
            <v>23</v>
          </cell>
          <cell r="G24">
            <v>21.9</v>
          </cell>
          <cell r="H24">
            <v>20.7</v>
          </cell>
          <cell r="I24">
            <v>19</v>
          </cell>
          <cell r="J24">
            <v>20.5</v>
          </cell>
          <cell r="K24">
            <v>20.8</v>
          </cell>
          <cell r="L24">
            <v>21.5</v>
          </cell>
          <cell r="M24">
            <v>24.3</v>
          </cell>
          <cell r="N24">
            <v>26.4</v>
          </cell>
          <cell r="O24">
            <v>29.3</v>
          </cell>
          <cell r="P24">
            <v>31.9</v>
          </cell>
          <cell r="Q24">
            <v>34.700000000000003</v>
          </cell>
          <cell r="R24">
            <v>37.700000000000003</v>
          </cell>
          <cell r="S24">
            <v>41.5</v>
          </cell>
          <cell r="T24">
            <v>44.7</v>
          </cell>
          <cell r="U24">
            <v>0</v>
          </cell>
          <cell r="V24">
            <v>4.0999999999999996</v>
          </cell>
          <cell r="W24">
            <v>5.8</v>
          </cell>
          <cell r="X24">
            <v>9.3000000000000007</v>
          </cell>
          <cell r="Y24">
            <v>13</v>
          </cell>
          <cell r="Z24">
            <v>17.399999999999999</v>
          </cell>
          <cell r="AA24">
            <v>22.4</v>
          </cell>
          <cell r="AB24">
            <v>28.2</v>
          </cell>
          <cell r="AC24">
            <v>28.6</v>
          </cell>
          <cell r="AD24">
            <v>29.1</v>
          </cell>
          <cell r="AE24">
            <v>29.6</v>
          </cell>
          <cell r="AF24">
            <v>30.7</v>
          </cell>
          <cell r="AG24">
            <v>31.6</v>
          </cell>
          <cell r="AH24">
            <v>33.299999999999997</v>
          </cell>
          <cell r="AI24">
            <v>34.4</v>
          </cell>
          <cell r="AJ24">
            <v>36.200000000000003</v>
          </cell>
          <cell r="AK24">
            <v>37.799999999999997</v>
          </cell>
          <cell r="AL24">
            <v>34.9</v>
          </cell>
          <cell r="AM24">
            <v>44.9</v>
          </cell>
          <cell r="AN24">
            <v>2.2000000000000002</v>
          </cell>
          <cell r="AO24">
            <v>7.1</v>
          </cell>
          <cell r="AP24">
            <v>39.71</v>
          </cell>
          <cell r="AQ24">
            <v>42.11</v>
          </cell>
          <cell r="AR24">
            <v>44.31</v>
          </cell>
          <cell r="AS24">
            <v>45.21</v>
          </cell>
          <cell r="AT24">
            <v>43.3</v>
          </cell>
          <cell r="AU24">
            <v>47.1</v>
          </cell>
          <cell r="AV24">
            <v>49.300000000000004</v>
          </cell>
          <cell r="AW24">
            <v>10</v>
          </cell>
          <cell r="AX24">
            <v>16.16</v>
          </cell>
          <cell r="AY24">
            <v>56.180000000000007</v>
          </cell>
          <cell r="AZ24">
            <v>59.160000000000004</v>
          </cell>
          <cell r="BA24">
            <v>60.550000000000004</v>
          </cell>
          <cell r="BB24">
            <v>62.430000000000007</v>
          </cell>
          <cell r="BC24">
            <v>63.050000000000004</v>
          </cell>
          <cell r="BD24">
            <v>65.78</v>
          </cell>
          <cell r="BE24">
            <v>26.4</v>
          </cell>
        </row>
        <row r="25">
          <cell r="C25">
            <v>25.3</v>
          </cell>
          <cell r="D25">
            <v>22.9</v>
          </cell>
          <cell r="E25">
            <v>21.1</v>
          </cell>
          <cell r="F25">
            <v>18.899999999999999</v>
          </cell>
          <cell r="G25">
            <v>17.8</v>
          </cell>
          <cell r="H25">
            <v>16.600000000000001</v>
          </cell>
          <cell r="I25">
            <v>14.9</v>
          </cell>
          <cell r="J25">
            <v>16.399999999999999</v>
          </cell>
          <cell r="K25">
            <v>16.8</v>
          </cell>
          <cell r="L25">
            <v>17.399999999999999</v>
          </cell>
          <cell r="M25">
            <v>20.2</v>
          </cell>
          <cell r="N25">
            <v>22.3</v>
          </cell>
          <cell r="O25">
            <v>25.3</v>
          </cell>
          <cell r="P25">
            <v>27.8</v>
          </cell>
          <cell r="Q25">
            <v>30.7</v>
          </cell>
          <cell r="R25">
            <v>33.6</v>
          </cell>
          <cell r="S25">
            <v>37.4</v>
          </cell>
          <cell r="T25">
            <v>40.6</v>
          </cell>
          <cell r="U25">
            <v>4.0999999999999996</v>
          </cell>
          <cell r="V25">
            <v>0</v>
          </cell>
          <cell r="W25">
            <v>1.7</v>
          </cell>
          <cell r="X25">
            <v>5.2</v>
          </cell>
          <cell r="Y25">
            <v>8.9</v>
          </cell>
          <cell r="Z25">
            <v>13.3</v>
          </cell>
          <cell r="AA25">
            <v>18.399999999999999</v>
          </cell>
          <cell r="AB25">
            <v>24.2</v>
          </cell>
          <cell r="AC25">
            <v>24.6</v>
          </cell>
          <cell r="AD25">
            <v>25</v>
          </cell>
          <cell r="AE25">
            <v>25.5</v>
          </cell>
          <cell r="AF25">
            <v>26.6</v>
          </cell>
          <cell r="AG25">
            <v>27.5</v>
          </cell>
          <cell r="AH25">
            <v>29.2</v>
          </cell>
          <cell r="AI25">
            <v>30.3</v>
          </cell>
          <cell r="AJ25">
            <v>32.1</v>
          </cell>
          <cell r="AK25">
            <v>33.700000000000003</v>
          </cell>
          <cell r="AL25">
            <v>30.8</v>
          </cell>
          <cell r="AM25">
            <v>40.799999999999997</v>
          </cell>
          <cell r="AN25">
            <v>6.3</v>
          </cell>
          <cell r="AO25">
            <v>11.2</v>
          </cell>
          <cell r="AP25">
            <v>35.61</v>
          </cell>
          <cell r="AQ25">
            <v>38.01</v>
          </cell>
          <cell r="AR25">
            <v>40.21</v>
          </cell>
          <cell r="AS25">
            <v>41.11</v>
          </cell>
          <cell r="AT25">
            <v>39.200000000000003</v>
          </cell>
          <cell r="AU25">
            <v>43</v>
          </cell>
          <cell r="AV25">
            <v>45.2</v>
          </cell>
          <cell r="AW25">
            <v>14.1</v>
          </cell>
          <cell r="AX25">
            <v>20.259999999999998</v>
          </cell>
          <cell r="AY25">
            <v>52.08</v>
          </cell>
          <cell r="AZ25">
            <v>55.06</v>
          </cell>
          <cell r="BA25">
            <v>56.45</v>
          </cell>
          <cell r="BB25">
            <v>58.33</v>
          </cell>
          <cell r="BC25">
            <v>58.95</v>
          </cell>
          <cell r="BD25">
            <v>61.68</v>
          </cell>
          <cell r="BE25">
            <v>22.3</v>
          </cell>
        </row>
        <row r="26">
          <cell r="C26">
            <v>23.5</v>
          </cell>
          <cell r="D26">
            <v>21.2</v>
          </cell>
          <cell r="E26">
            <v>19.399999999999999</v>
          </cell>
          <cell r="F26">
            <v>17.2</v>
          </cell>
          <cell r="G26">
            <v>16.100000000000001</v>
          </cell>
          <cell r="H26">
            <v>14.9</v>
          </cell>
          <cell r="I26">
            <v>13.2</v>
          </cell>
          <cell r="J26">
            <v>14.7</v>
          </cell>
          <cell r="K26">
            <v>15.1</v>
          </cell>
          <cell r="L26">
            <v>15.7</v>
          </cell>
          <cell r="M26">
            <v>18.5</v>
          </cell>
          <cell r="N26">
            <v>20.6</v>
          </cell>
          <cell r="O26">
            <v>23.5</v>
          </cell>
          <cell r="P26">
            <v>26.1</v>
          </cell>
          <cell r="Q26">
            <v>29</v>
          </cell>
          <cell r="R26">
            <v>31.9</v>
          </cell>
          <cell r="S26">
            <v>35.700000000000003</v>
          </cell>
          <cell r="T26">
            <v>38.9</v>
          </cell>
          <cell r="U26">
            <v>5.8</v>
          </cell>
          <cell r="V26">
            <v>1.7</v>
          </cell>
          <cell r="W26">
            <v>0</v>
          </cell>
          <cell r="X26">
            <v>3.5</v>
          </cell>
          <cell r="Y26">
            <v>7.2</v>
          </cell>
          <cell r="Z26">
            <v>11.6</v>
          </cell>
          <cell r="AA26">
            <v>16.600000000000001</v>
          </cell>
          <cell r="AB26">
            <v>22.4</v>
          </cell>
          <cell r="AC26">
            <v>22.8</v>
          </cell>
          <cell r="AD26">
            <v>23.3</v>
          </cell>
          <cell r="AE26">
            <v>23.8</v>
          </cell>
          <cell r="AF26">
            <v>24.9</v>
          </cell>
          <cell r="AG26">
            <v>25.8</v>
          </cell>
          <cell r="AH26">
            <v>27.4</v>
          </cell>
          <cell r="AI26">
            <v>28.6</v>
          </cell>
          <cell r="AJ26">
            <v>30.4</v>
          </cell>
          <cell r="AK26">
            <v>32</v>
          </cell>
          <cell r="AL26">
            <v>29.1</v>
          </cell>
          <cell r="AM26">
            <v>39.1</v>
          </cell>
          <cell r="AN26">
            <v>8</v>
          </cell>
          <cell r="AO26">
            <v>12.9</v>
          </cell>
          <cell r="AP26">
            <v>33.909999999999997</v>
          </cell>
          <cell r="AQ26">
            <v>36.31</v>
          </cell>
          <cell r="AR26">
            <v>38.51</v>
          </cell>
          <cell r="AS26">
            <v>39.409999999999997</v>
          </cell>
          <cell r="AT26">
            <v>37.5</v>
          </cell>
          <cell r="AU26">
            <v>41.3</v>
          </cell>
          <cell r="AV26">
            <v>43.5</v>
          </cell>
          <cell r="AW26">
            <v>15.8</v>
          </cell>
          <cell r="AX26">
            <v>21.96</v>
          </cell>
          <cell r="AY26">
            <v>50.379999999999995</v>
          </cell>
          <cell r="AZ26">
            <v>53.36</v>
          </cell>
          <cell r="BA26">
            <v>54.75</v>
          </cell>
          <cell r="BB26">
            <v>56.629999999999995</v>
          </cell>
          <cell r="BC26">
            <v>57.25</v>
          </cell>
          <cell r="BD26">
            <v>59.98</v>
          </cell>
          <cell r="BE26">
            <v>20.6</v>
          </cell>
        </row>
        <row r="27">
          <cell r="C27">
            <v>20.100000000000001</v>
          </cell>
          <cell r="D27">
            <v>17.8</v>
          </cell>
          <cell r="E27">
            <v>15.9</v>
          </cell>
          <cell r="F27">
            <v>13.7</v>
          </cell>
          <cell r="G27">
            <v>12.7</v>
          </cell>
          <cell r="H27">
            <v>11.5</v>
          </cell>
          <cell r="I27">
            <v>9.6999999999999993</v>
          </cell>
          <cell r="J27">
            <v>11.2</v>
          </cell>
          <cell r="K27">
            <v>11.6</v>
          </cell>
          <cell r="L27">
            <v>12.3</v>
          </cell>
          <cell r="M27">
            <v>15</v>
          </cell>
          <cell r="N27">
            <v>17.100000000000001</v>
          </cell>
          <cell r="O27">
            <v>20.100000000000001</v>
          </cell>
          <cell r="P27">
            <v>22.6</v>
          </cell>
          <cell r="Q27">
            <v>25.5</v>
          </cell>
          <cell r="R27">
            <v>28.4</v>
          </cell>
          <cell r="S27">
            <v>32.200000000000003</v>
          </cell>
          <cell r="T27">
            <v>35.4</v>
          </cell>
          <cell r="U27">
            <v>9.3000000000000007</v>
          </cell>
          <cell r="V27">
            <v>5.2</v>
          </cell>
          <cell r="W27">
            <v>3.5</v>
          </cell>
          <cell r="X27">
            <v>0</v>
          </cell>
          <cell r="Y27">
            <v>3.8</v>
          </cell>
          <cell r="Z27">
            <v>8.1999999999999993</v>
          </cell>
          <cell r="AA27">
            <v>13.2</v>
          </cell>
          <cell r="AB27">
            <v>19</v>
          </cell>
          <cell r="AC27">
            <v>19.399999999999999</v>
          </cell>
          <cell r="AD27">
            <v>19.8</v>
          </cell>
          <cell r="AE27">
            <v>20.3</v>
          </cell>
          <cell r="AF27">
            <v>21.4</v>
          </cell>
          <cell r="AG27">
            <v>22.3</v>
          </cell>
          <cell r="AH27">
            <v>24</v>
          </cell>
          <cell r="AI27">
            <v>25.1</v>
          </cell>
          <cell r="AJ27">
            <v>26.9</v>
          </cell>
          <cell r="AK27">
            <v>28.5</v>
          </cell>
          <cell r="AL27">
            <v>25.6</v>
          </cell>
          <cell r="AM27">
            <v>35.6</v>
          </cell>
          <cell r="AN27">
            <v>11.5</v>
          </cell>
          <cell r="AO27">
            <v>16.399999999999999</v>
          </cell>
          <cell r="AP27">
            <v>30.41</v>
          </cell>
          <cell r="AQ27">
            <v>32.81</v>
          </cell>
          <cell r="AR27">
            <v>35.01</v>
          </cell>
          <cell r="AS27">
            <v>35.909999999999997</v>
          </cell>
          <cell r="AT27">
            <v>34</v>
          </cell>
          <cell r="AU27">
            <v>37.799999999999997</v>
          </cell>
          <cell r="AV27">
            <v>40</v>
          </cell>
          <cell r="AW27">
            <v>19.299999999999997</v>
          </cell>
          <cell r="AX27">
            <v>25.46</v>
          </cell>
          <cell r="AY27">
            <v>46.879999999999995</v>
          </cell>
          <cell r="AZ27">
            <v>49.86</v>
          </cell>
          <cell r="BA27">
            <v>51.25</v>
          </cell>
          <cell r="BB27">
            <v>53.129999999999995</v>
          </cell>
          <cell r="BC27">
            <v>53.75</v>
          </cell>
          <cell r="BD27">
            <v>56.48</v>
          </cell>
          <cell r="BE27">
            <v>17.100000000000001</v>
          </cell>
        </row>
        <row r="28">
          <cell r="C28">
            <v>16.3</v>
          </cell>
          <cell r="D28">
            <v>14</v>
          </cell>
          <cell r="E28">
            <v>12.2</v>
          </cell>
          <cell r="F28">
            <v>10</v>
          </cell>
          <cell r="G28">
            <v>8.9</v>
          </cell>
          <cell r="H28">
            <v>7.7</v>
          </cell>
          <cell r="I28">
            <v>6</v>
          </cell>
          <cell r="J28">
            <v>7.5</v>
          </cell>
          <cell r="K28">
            <v>7.8</v>
          </cell>
          <cell r="L28">
            <v>8.5</v>
          </cell>
          <cell r="M28">
            <v>11.2</v>
          </cell>
          <cell r="N28">
            <v>13.4</v>
          </cell>
          <cell r="O28">
            <v>16.3</v>
          </cell>
          <cell r="P28">
            <v>18.899999999999999</v>
          </cell>
          <cell r="Q28">
            <v>21.7</v>
          </cell>
          <cell r="R28">
            <v>24.7</v>
          </cell>
          <cell r="S28">
            <v>28.5</v>
          </cell>
          <cell r="T28">
            <v>31.7</v>
          </cell>
          <cell r="U28">
            <v>13</v>
          </cell>
          <cell r="V28">
            <v>8.9</v>
          </cell>
          <cell r="W28">
            <v>7.2</v>
          </cell>
          <cell r="X28">
            <v>3.8</v>
          </cell>
          <cell r="Y28">
            <v>0</v>
          </cell>
          <cell r="Z28">
            <v>4.4000000000000004</v>
          </cell>
          <cell r="AA28">
            <v>9.4</v>
          </cell>
          <cell r="AB28">
            <v>15.2</v>
          </cell>
          <cell r="AC28">
            <v>15.6</v>
          </cell>
          <cell r="AD28">
            <v>16.100000000000001</v>
          </cell>
          <cell r="AE28">
            <v>16.600000000000001</v>
          </cell>
          <cell r="AF28">
            <v>17.7</v>
          </cell>
          <cell r="AG28">
            <v>18.600000000000001</v>
          </cell>
          <cell r="AH28">
            <v>20.2</v>
          </cell>
          <cell r="AI28">
            <v>21.4</v>
          </cell>
          <cell r="AJ28">
            <v>23.2</v>
          </cell>
          <cell r="AK28">
            <v>24.8</v>
          </cell>
          <cell r="AL28">
            <v>21.9</v>
          </cell>
          <cell r="AM28">
            <v>31.9</v>
          </cell>
          <cell r="AN28">
            <v>15.2</v>
          </cell>
          <cell r="AO28">
            <v>20.100000000000001</v>
          </cell>
          <cell r="AP28">
            <v>26.71</v>
          </cell>
          <cell r="AQ28">
            <v>29.11</v>
          </cell>
          <cell r="AR28">
            <v>31.31</v>
          </cell>
          <cell r="AS28">
            <v>32.21</v>
          </cell>
          <cell r="AT28">
            <v>30.3</v>
          </cell>
          <cell r="AU28">
            <v>34.1</v>
          </cell>
          <cell r="AV28">
            <v>36.299999999999997</v>
          </cell>
          <cell r="AW28">
            <v>23</v>
          </cell>
          <cell r="AX28">
            <v>29.160000000000004</v>
          </cell>
          <cell r="AY28">
            <v>43.18</v>
          </cell>
          <cell r="AZ28">
            <v>46.16</v>
          </cell>
          <cell r="BA28">
            <v>47.55</v>
          </cell>
          <cell r="BB28">
            <v>49.43</v>
          </cell>
          <cell r="BC28">
            <v>50.05</v>
          </cell>
          <cell r="BD28">
            <v>52.78</v>
          </cell>
          <cell r="BE28">
            <v>13.4</v>
          </cell>
        </row>
        <row r="29">
          <cell r="C29">
            <v>11.9</v>
          </cell>
          <cell r="D29">
            <v>9.6</v>
          </cell>
          <cell r="E29">
            <v>7.8</v>
          </cell>
          <cell r="F29">
            <v>5.6</v>
          </cell>
          <cell r="G29">
            <v>4.5</v>
          </cell>
          <cell r="H29">
            <v>3.3</v>
          </cell>
          <cell r="I29">
            <v>1.6</v>
          </cell>
          <cell r="J29">
            <v>3.1</v>
          </cell>
          <cell r="K29">
            <v>3.4</v>
          </cell>
          <cell r="L29">
            <v>4.0999999999999996</v>
          </cell>
          <cell r="M29">
            <v>6.9</v>
          </cell>
          <cell r="N29">
            <v>9</v>
          </cell>
          <cell r="O29">
            <v>11.9</v>
          </cell>
          <cell r="P29">
            <v>14.5</v>
          </cell>
          <cell r="Q29">
            <v>17.3</v>
          </cell>
          <cell r="R29">
            <v>20.3</v>
          </cell>
          <cell r="S29">
            <v>24.1</v>
          </cell>
          <cell r="T29">
            <v>27.3</v>
          </cell>
          <cell r="U29">
            <v>17.399999999999999</v>
          </cell>
          <cell r="V29">
            <v>13.3</v>
          </cell>
          <cell r="W29">
            <v>11.6</v>
          </cell>
          <cell r="X29">
            <v>8.1999999999999993</v>
          </cell>
          <cell r="Y29">
            <v>4.4000000000000004</v>
          </cell>
          <cell r="Z29">
            <v>0</v>
          </cell>
          <cell r="AA29">
            <v>5</v>
          </cell>
          <cell r="AB29">
            <v>10.8</v>
          </cell>
          <cell r="AC29">
            <v>11.2</v>
          </cell>
          <cell r="AD29">
            <v>11.7</v>
          </cell>
          <cell r="AE29">
            <v>12.2</v>
          </cell>
          <cell r="AF29">
            <v>13.3</v>
          </cell>
          <cell r="AG29">
            <v>14.2</v>
          </cell>
          <cell r="AH29">
            <v>15.8</v>
          </cell>
          <cell r="AI29">
            <v>17</v>
          </cell>
          <cell r="AJ29">
            <v>18.8</v>
          </cell>
          <cell r="AK29">
            <v>20.399999999999999</v>
          </cell>
          <cell r="AL29">
            <v>17.5</v>
          </cell>
          <cell r="AM29">
            <v>27.5</v>
          </cell>
          <cell r="AN29">
            <v>19.600000000000001</v>
          </cell>
          <cell r="AO29">
            <v>24.5</v>
          </cell>
          <cell r="AP29">
            <v>22.31</v>
          </cell>
          <cell r="AQ29">
            <v>24.71</v>
          </cell>
          <cell r="AR29">
            <v>26.91</v>
          </cell>
          <cell r="AS29">
            <v>27.81</v>
          </cell>
          <cell r="AT29">
            <v>25.9</v>
          </cell>
          <cell r="AU29">
            <v>29.7</v>
          </cell>
          <cell r="AV29">
            <v>31.9</v>
          </cell>
          <cell r="AW29">
            <v>27.4</v>
          </cell>
          <cell r="AX29">
            <v>33.56</v>
          </cell>
          <cell r="AY29">
            <v>38.78</v>
          </cell>
          <cell r="AZ29">
            <v>41.760000000000005</v>
          </cell>
          <cell r="BA29">
            <v>43.15</v>
          </cell>
          <cell r="BB29">
            <v>45.03</v>
          </cell>
          <cell r="BC29">
            <v>45.650000000000006</v>
          </cell>
          <cell r="BD29">
            <v>48.379999999999995</v>
          </cell>
          <cell r="BE29">
            <v>9</v>
          </cell>
        </row>
        <row r="30">
          <cell r="C30">
            <v>13.8</v>
          </cell>
          <cell r="D30">
            <v>11.5</v>
          </cell>
          <cell r="E30">
            <v>9.6999999999999993</v>
          </cell>
          <cell r="F30">
            <v>7.5</v>
          </cell>
          <cell r="G30">
            <v>6.4</v>
          </cell>
          <cell r="H30">
            <v>5.2</v>
          </cell>
          <cell r="I30">
            <v>3.5</v>
          </cell>
          <cell r="J30">
            <v>1.9</v>
          </cell>
          <cell r="K30">
            <v>1.6</v>
          </cell>
          <cell r="L30">
            <v>1.8</v>
          </cell>
          <cell r="M30">
            <v>4.5</v>
          </cell>
          <cell r="N30">
            <v>6.6</v>
          </cell>
          <cell r="O30">
            <v>9.6</v>
          </cell>
          <cell r="P30">
            <v>12.2</v>
          </cell>
          <cell r="Q30">
            <v>15</v>
          </cell>
          <cell r="R30">
            <v>18</v>
          </cell>
          <cell r="S30">
            <v>21.8</v>
          </cell>
          <cell r="T30">
            <v>25</v>
          </cell>
          <cell r="U30">
            <v>22.4</v>
          </cell>
          <cell r="V30">
            <v>18.399999999999999</v>
          </cell>
          <cell r="W30">
            <v>16.600000000000001</v>
          </cell>
          <cell r="X30">
            <v>13.2</v>
          </cell>
          <cell r="Y30">
            <v>9.4</v>
          </cell>
          <cell r="Z30">
            <v>5</v>
          </cell>
          <cell r="AA30">
            <v>0</v>
          </cell>
          <cell r="AB30">
            <v>5.8</v>
          </cell>
          <cell r="AC30">
            <v>6.2</v>
          </cell>
          <cell r="AD30">
            <v>6.7</v>
          </cell>
          <cell r="AE30">
            <v>7.2</v>
          </cell>
          <cell r="AF30">
            <v>8.3000000000000007</v>
          </cell>
          <cell r="AG30">
            <v>9.1</v>
          </cell>
          <cell r="AH30">
            <v>10.8</v>
          </cell>
          <cell r="AI30">
            <v>12</v>
          </cell>
          <cell r="AJ30">
            <v>13.7</v>
          </cell>
          <cell r="AK30">
            <v>15.3</v>
          </cell>
          <cell r="AL30">
            <v>15.2</v>
          </cell>
          <cell r="AM30">
            <v>25.2</v>
          </cell>
          <cell r="AN30">
            <v>24.6</v>
          </cell>
          <cell r="AO30">
            <v>29.5</v>
          </cell>
          <cell r="AP30">
            <v>17.21</v>
          </cell>
          <cell r="AQ30">
            <v>19.61</v>
          </cell>
          <cell r="AR30">
            <v>21.81</v>
          </cell>
          <cell r="AS30">
            <v>22.71</v>
          </cell>
          <cell r="AT30">
            <v>23.6</v>
          </cell>
          <cell r="AU30">
            <v>27.4</v>
          </cell>
          <cell r="AV30">
            <v>29.6</v>
          </cell>
          <cell r="AW30">
            <v>32.4</v>
          </cell>
          <cell r="AX30">
            <v>38.56</v>
          </cell>
          <cell r="AY30">
            <v>36.480000000000004</v>
          </cell>
          <cell r="AZ30">
            <v>39.46</v>
          </cell>
          <cell r="BA30">
            <v>40.85</v>
          </cell>
          <cell r="BB30">
            <v>42.730000000000004</v>
          </cell>
          <cell r="BC30">
            <v>43.35</v>
          </cell>
          <cell r="BD30">
            <v>46.08</v>
          </cell>
          <cell r="BE30">
            <v>6.6</v>
          </cell>
        </row>
        <row r="31">
          <cell r="C31">
            <v>19.600000000000001</v>
          </cell>
          <cell r="D31">
            <v>17.3</v>
          </cell>
          <cell r="E31">
            <v>15.5</v>
          </cell>
          <cell r="F31">
            <v>13.3</v>
          </cell>
          <cell r="G31">
            <v>12.2</v>
          </cell>
          <cell r="H31">
            <v>11</v>
          </cell>
          <cell r="I31">
            <v>9.3000000000000007</v>
          </cell>
          <cell r="J31">
            <v>7.7</v>
          </cell>
          <cell r="K31">
            <v>7.4</v>
          </cell>
          <cell r="L31">
            <v>7.6</v>
          </cell>
          <cell r="M31">
            <v>10.3</v>
          </cell>
          <cell r="N31">
            <v>12.4</v>
          </cell>
          <cell r="O31">
            <v>15.4</v>
          </cell>
          <cell r="P31">
            <v>18</v>
          </cell>
          <cell r="Q31">
            <v>20.8</v>
          </cell>
          <cell r="R31">
            <v>23.8</v>
          </cell>
          <cell r="S31">
            <v>27.6</v>
          </cell>
          <cell r="T31">
            <v>30.8</v>
          </cell>
          <cell r="U31">
            <v>28.2</v>
          </cell>
          <cell r="V31">
            <v>24.2</v>
          </cell>
          <cell r="W31">
            <v>22.4</v>
          </cell>
          <cell r="X31">
            <v>19</v>
          </cell>
          <cell r="Y31">
            <v>15.2</v>
          </cell>
          <cell r="Z31">
            <v>10.8</v>
          </cell>
          <cell r="AA31">
            <v>5.8</v>
          </cell>
          <cell r="AB31">
            <v>0</v>
          </cell>
          <cell r="AC31">
            <v>0.4</v>
          </cell>
          <cell r="AD31">
            <v>0.9</v>
          </cell>
          <cell r="AE31">
            <v>1.4</v>
          </cell>
          <cell r="AF31">
            <v>2.5</v>
          </cell>
          <cell r="AG31">
            <v>3.3</v>
          </cell>
          <cell r="AH31">
            <v>5</v>
          </cell>
          <cell r="AI31">
            <v>6.2</v>
          </cell>
          <cell r="AJ31">
            <v>7.9</v>
          </cell>
          <cell r="AK31">
            <v>9.5</v>
          </cell>
          <cell r="AL31">
            <v>21</v>
          </cell>
          <cell r="AM31">
            <v>31</v>
          </cell>
          <cell r="AN31">
            <v>30.4</v>
          </cell>
          <cell r="AO31">
            <v>35.299999999999997</v>
          </cell>
          <cell r="AP31">
            <v>11.41</v>
          </cell>
          <cell r="AQ31">
            <v>13.81</v>
          </cell>
          <cell r="AR31">
            <v>16.010000000000002</v>
          </cell>
          <cell r="AS31">
            <v>16.91</v>
          </cell>
          <cell r="AT31">
            <v>29.4</v>
          </cell>
          <cell r="AU31">
            <v>33.200000000000003</v>
          </cell>
          <cell r="AV31">
            <v>35.4</v>
          </cell>
          <cell r="AW31">
            <v>38.199999999999996</v>
          </cell>
          <cell r="AX31">
            <v>44.36</v>
          </cell>
          <cell r="AY31">
            <v>42.28</v>
          </cell>
          <cell r="AZ31">
            <v>45.260000000000005</v>
          </cell>
          <cell r="BA31">
            <v>46.65</v>
          </cell>
          <cell r="BB31">
            <v>48.53</v>
          </cell>
          <cell r="BC31">
            <v>49.150000000000006</v>
          </cell>
          <cell r="BD31">
            <v>51.879999999999995</v>
          </cell>
          <cell r="BE31">
            <v>12.4</v>
          </cell>
        </row>
        <row r="32">
          <cell r="C32">
            <v>20</v>
          </cell>
          <cell r="D32">
            <v>17.7</v>
          </cell>
          <cell r="E32">
            <v>15.9</v>
          </cell>
          <cell r="F32">
            <v>13.7</v>
          </cell>
          <cell r="G32">
            <v>12.6</v>
          </cell>
          <cell r="H32">
            <v>11.4</v>
          </cell>
          <cell r="I32">
            <v>9.6999999999999993</v>
          </cell>
          <cell r="J32">
            <v>8.1</v>
          </cell>
          <cell r="K32">
            <v>7.8</v>
          </cell>
          <cell r="L32">
            <v>8</v>
          </cell>
          <cell r="M32">
            <v>10.7</v>
          </cell>
          <cell r="N32">
            <v>12.8</v>
          </cell>
          <cell r="O32">
            <v>15.8</v>
          </cell>
          <cell r="P32">
            <v>18.399999999999999</v>
          </cell>
          <cell r="Q32">
            <v>21.2</v>
          </cell>
          <cell r="R32">
            <v>24.2</v>
          </cell>
          <cell r="S32">
            <v>28</v>
          </cell>
          <cell r="T32">
            <v>31.2</v>
          </cell>
          <cell r="U32">
            <v>28.6</v>
          </cell>
          <cell r="V32">
            <v>24.6</v>
          </cell>
          <cell r="W32">
            <v>22.8</v>
          </cell>
          <cell r="X32">
            <v>19.399999999999999</v>
          </cell>
          <cell r="Y32">
            <v>15.6</v>
          </cell>
          <cell r="Z32">
            <v>11.2</v>
          </cell>
          <cell r="AA32">
            <v>6.2</v>
          </cell>
          <cell r="AB32">
            <v>0.4</v>
          </cell>
          <cell r="AC32">
            <v>0</v>
          </cell>
          <cell r="AD32">
            <v>0.5</v>
          </cell>
          <cell r="AE32">
            <v>1</v>
          </cell>
          <cell r="AF32">
            <v>2.1</v>
          </cell>
          <cell r="AG32">
            <v>2.9</v>
          </cell>
          <cell r="AH32">
            <v>4.5999999999999996</v>
          </cell>
          <cell r="AI32">
            <v>5.8</v>
          </cell>
          <cell r="AJ32">
            <v>7.5</v>
          </cell>
          <cell r="AK32">
            <v>9.1</v>
          </cell>
          <cell r="AL32">
            <v>21.4</v>
          </cell>
          <cell r="AM32">
            <v>31.4</v>
          </cell>
          <cell r="AN32">
            <v>30.8</v>
          </cell>
          <cell r="AO32">
            <v>35.700000000000003</v>
          </cell>
          <cell r="AP32">
            <v>11.01</v>
          </cell>
          <cell r="AQ32">
            <v>13.41</v>
          </cell>
          <cell r="AR32">
            <v>15.61</v>
          </cell>
          <cell r="AS32">
            <v>16.510000000000002</v>
          </cell>
          <cell r="AT32">
            <v>29.8</v>
          </cell>
          <cell r="AU32">
            <v>33.6</v>
          </cell>
          <cell r="AV32">
            <v>35.799999999999997</v>
          </cell>
          <cell r="AW32">
            <v>38.6</v>
          </cell>
          <cell r="AX32">
            <v>44.760000000000005</v>
          </cell>
          <cell r="AY32">
            <v>42.68</v>
          </cell>
          <cell r="AZ32">
            <v>45.66</v>
          </cell>
          <cell r="BA32">
            <v>47.05</v>
          </cell>
          <cell r="BB32">
            <v>48.93</v>
          </cell>
          <cell r="BC32">
            <v>49.55</v>
          </cell>
          <cell r="BD32">
            <v>52.28</v>
          </cell>
          <cell r="BE32">
            <v>12.8</v>
          </cell>
        </row>
        <row r="33">
          <cell r="C33">
            <v>20.5</v>
          </cell>
          <cell r="D33">
            <v>18.100000000000001</v>
          </cell>
          <cell r="E33">
            <v>16.3</v>
          </cell>
          <cell r="F33">
            <v>14.1</v>
          </cell>
          <cell r="G33">
            <v>13.1</v>
          </cell>
          <cell r="H33">
            <v>11.9</v>
          </cell>
          <cell r="I33">
            <v>10.1</v>
          </cell>
          <cell r="J33">
            <v>8.6</v>
          </cell>
          <cell r="K33">
            <v>8.1999999999999993</v>
          </cell>
          <cell r="L33">
            <v>8.4</v>
          </cell>
          <cell r="M33">
            <v>11.2</v>
          </cell>
          <cell r="N33">
            <v>13.3</v>
          </cell>
          <cell r="O33">
            <v>16.3</v>
          </cell>
          <cell r="P33">
            <v>18.8</v>
          </cell>
          <cell r="Q33">
            <v>21.7</v>
          </cell>
          <cell r="R33">
            <v>24.6</v>
          </cell>
          <cell r="S33">
            <v>28.4</v>
          </cell>
          <cell r="T33">
            <v>31.6</v>
          </cell>
          <cell r="U33">
            <v>29.1</v>
          </cell>
          <cell r="V33">
            <v>25</v>
          </cell>
          <cell r="W33">
            <v>23.3</v>
          </cell>
          <cell r="X33">
            <v>19.8</v>
          </cell>
          <cell r="Y33">
            <v>16.100000000000001</v>
          </cell>
          <cell r="Z33">
            <v>11.7</v>
          </cell>
          <cell r="AA33">
            <v>6.7</v>
          </cell>
          <cell r="AB33">
            <v>0.9</v>
          </cell>
          <cell r="AC33">
            <v>0.5</v>
          </cell>
          <cell r="AD33">
            <v>0</v>
          </cell>
          <cell r="AE33">
            <v>0.5</v>
          </cell>
          <cell r="AF33">
            <v>1.6</v>
          </cell>
          <cell r="AG33">
            <v>2.5</v>
          </cell>
          <cell r="AH33">
            <v>4.2</v>
          </cell>
          <cell r="AI33">
            <v>5.3</v>
          </cell>
          <cell r="AJ33">
            <v>7.1</v>
          </cell>
          <cell r="AK33">
            <v>8.6999999999999993</v>
          </cell>
          <cell r="AL33">
            <v>21.8</v>
          </cell>
          <cell r="AM33">
            <v>31.8</v>
          </cell>
          <cell r="AN33">
            <v>31.3</v>
          </cell>
          <cell r="AO33">
            <v>36.200000000000003</v>
          </cell>
          <cell r="AP33">
            <v>10.61</v>
          </cell>
          <cell r="AQ33">
            <v>13.01</v>
          </cell>
          <cell r="AR33">
            <v>15.21</v>
          </cell>
          <cell r="AS33">
            <v>16.11</v>
          </cell>
          <cell r="AT33">
            <v>30.2</v>
          </cell>
          <cell r="AU33">
            <v>34</v>
          </cell>
          <cell r="AV33">
            <v>36.200000000000003</v>
          </cell>
          <cell r="AW33">
            <v>39.1</v>
          </cell>
          <cell r="AX33">
            <v>45.260000000000005</v>
          </cell>
          <cell r="AY33">
            <v>43.08</v>
          </cell>
          <cell r="AZ33">
            <v>46.06</v>
          </cell>
          <cell r="BA33">
            <v>47.45</v>
          </cell>
          <cell r="BB33">
            <v>49.33</v>
          </cell>
          <cell r="BC33">
            <v>49.95</v>
          </cell>
          <cell r="BD33">
            <v>52.68</v>
          </cell>
          <cell r="BE33">
            <v>13.3</v>
          </cell>
        </row>
        <row r="34">
          <cell r="C34">
            <v>21</v>
          </cell>
          <cell r="D34">
            <v>18.600000000000001</v>
          </cell>
          <cell r="E34">
            <v>16.8</v>
          </cell>
          <cell r="F34">
            <v>14.6</v>
          </cell>
          <cell r="G34">
            <v>13.6</v>
          </cell>
          <cell r="H34">
            <v>12.4</v>
          </cell>
          <cell r="I34">
            <v>10.6</v>
          </cell>
          <cell r="J34">
            <v>9.1</v>
          </cell>
          <cell r="K34">
            <v>8.6999999999999993</v>
          </cell>
          <cell r="L34">
            <v>8.9</v>
          </cell>
          <cell r="M34">
            <v>11.7</v>
          </cell>
          <cell r="N34">
            <v>13.8</v>
          </cell>
          <cell r="O34">
            <v>16.8</v>
          </cell>
          <cell r="P34">
            <v>19.3</v>
          </cell>
          <cell r="Q34">
            <v>22.2</v>
          </cell>
          <cell r="R34">
            <v>25.1</v>
          </cell>
          <cell r="S34">
            <v>28.9</v>
          </cell>
          <cell r="T34">
            <v>32.1</v>
          </cell>
          <cell r="U34">
            <v>29.6</v>
          </cell>
          <cell r="V34">
            <v>25.5</v>
          </cell>
          <cell r="W34">
            <v>23.8</v>
          </cell>
          <cell r="X34">
            <v>20.3</v>
          </cell>
          <cell r="Y34">
            <v>16.600000000000001</v>
          </cell>
          <cell r="Z34">
            <v>12.2</v>
          </cell>
          <cell r="AA34">
            <v>7.2</v>
          </cell>
          <cell r="AB34">
            <v>1.4</v>
          </cell>
          <cell r="AC34">
            <v>1</v>
          </cell>
          <cell r="AD34">
            <v>0.5</v>
          </cell>
          <cell r="AE34">
            <v>0</v>
          </cell>
          <cell r="AF34">
            <v>1.1000000000000001</v>
          </cell>
          <cell r="AG34">
            <v>2</v>
          </cell>
          <cell r="AH34">
            <v>3.7</v>
          </cell>
          <cell r="AI34">
            <v>4.8</v>
          </cell>
          <cell r="AJ34">
            <v>6.6</v>
          </cell>
          <cell r="AK34">
            <v>8.1999999999999993</v>
          </cell>
          <cell r="AL34">
            <v>22.3</v>
          </cell>
          <cell r="AM34">
            <v>32.299999999999997</v>
          </cell>
          <cell r="AN34">
            <v>31.8</v>
          </cell>
          <cell r="AO34">
            <v>36.700000000000003</v>
          </cell>
          <cell r="AP34">
            <v>10.11</v>
          </cell>
          <cell r="AQ34">
            <v>12.51</v>
          </cell>
          <cell r="AR34">
            <v>14.71</v>
          </cell>
          <cell r="AS34">
            <v>15.61</v>
          </cell>
          <cell r="AT34">
            <v>30.7</v>
          </cell>
          <cell r="AU34">
            <v>34.5</v>
          </cell>
          <cell r="AV34">
            <v>36.700000000000003</v>
          </cell>
          <cell r="AW34">
            <v>39.6</v>
          </cell>
          <cell r="AX34">
            <v>45.760000000000005</v>
          </cell>
          <cell r="AY34">
            <v>43.58</v>
          </cell>
          <cell r="AZ34">
            <v>46.56</v>
          </cell>
          <cell r="BA34">
            <v>47.95</v>
          </cell>
          <cell r="BB34">
            <v>49.83</v>
          </cell>
          <cell r="BC34">
            <v>50.45</v>
          </cell>
          <cell r="BD34">
            <v>53.18</v>
          </cell>
          <cell r="BE34">
            <v>13.8</v>
          </cell>
        </row>
        <row r="35">
          <cell r="C35">
            <v>22.1</v>
          </cell>
          <cell r="D35">
            <v>19.8</v>
          </cell>
          <cell r="E35">
            <v>17.899999999999999</v>
          </cell>
          <cell r="F35">
            <v>15.7</v>
          </cell>
          <cell r="G35">
            <v>14.7</v>
          </cell>
          <cell r="H35">
            <v>13.5</v>
          </cell>
          <cell r="I35">
            <v>11.7</v>
          </cell>
          <cell r="J35">
            <v>10.199999999999999</v>
          </cell>
          <cell r="K35">
            <v>9.9</v>
          </cell>
          <cell r="L35">
            <v>10</v>
          </cell>
          <cell r="M35">
            <v>12.8</v>
          </cell>
          <cell r="N35">
            <v>14.9</v>
          </cell>
          <cell r="O35">
            <v>17.899999999999999</v>
          </cell>
          <cell r="P35">
            <v>20.399999999999999</v>
          </cell>
          <cell r="Q35">
            <v>23.3</v>
          </cell>
          <cell r="R35">
            <v>26.2</v>
          </cell>
          <cell r="S35">
            <v>30</v>
          </cell>
          <cell r="T35">
            <v>33.200000000000003</v>
          </cell>
          <cell r="U35">
            <v>30.7</v>
          </cell>
          <cell r="V35">
            <v>26.6</v>
          </cell>
          <cell r="W35">
            <v>24.9</v>
          </cell>
          <cell r="X35">
            <v>21.4</v>
          </cell>
          <cell r="Y35">
            <v>17.7</v>
          </cell>
          <cell r="Z35">
            <v>13.3</v>
          </cell>
          <cell r="AA35">
            <v>8.3000000000000007</v>
          </cell>
          <cell r="AB35">
            <v>2.5</v>
          </cell>
          <cell r="AC35">
            <v>2.1</v>
          </cell>
          <cell r="AD35">
            <v>1.6</v>
          </cell>
          <cell r="AE35">
            <v>1.1000000000000001</v>
          </cell>
          <cell r="AF35">
            <v>0</v>
          </cell>
          <cell r="AG35">
            <v>0.9</v>
          </cell>
          <cell r="AH35">
            <v>2.5</v>
          </cell>
          <cell r="AI35">
            <v>3.7</v>
          </cell>
          <cell r="AJ35">
            <v>5.5</v>
          </cell>
          <cell r="AK35">
            <v>7.1</v>
          </cell>
          <cell r="AL35">
            <v>23.4</v>
          </cell>
          <cell r="AM35">
            <v>33.4</v>
          </cell>
          <cell r="AN35">
            <v>32.9</v>
          </cell>
          <cell r="AO35">
            <v>37.799999999999997</v>
          </cell>
          <cell r="AP35">
            <v>9.01</v>
          </cell>
          <cell r="AQ35">
            <v>11.41</v>
          </cell>
          <cell r="AR35">
            <v>13.61</v>
          </cell>
          <cell r="AS35">
            <v>14.51</v>
          </cell>
          <cell r="AT35">
            <v>31.8</v>
          </cell>
          <cell r="AU35">
            <v>35.6</v>
          </cell>
          <cell r="AV35">
            <v>37.800000000000004</v>
          </cell>
          <cell r="AW35">
            <v>40.699999999999996</v>
          </cell>
          <cell r="AX35">
            <v>46.86</v>
          </cell>
          <cell r="AY35">
            <v>44.680000000000007</v>
          </cell>
          <cell r="AZ35">
            <v>47.660000000000004</v>
          </cell>
          <cell r="BA35">
            <v>49.050000000000004</v>
          </cell>
          <cell r="BB35">
            <v>50.930000000000007</v>
          </cell>
          <cell r="BC35">
            <v>51.550000000000004</v>
          </cell>
          <cell r="BD35">
            <v>54.28</v>
          </cell>
          <cell r="BE35">
            <v>14.9</v>
          </cell>
        </row>
        <row r="36">
          <cell r="C36">
            <v>23</v>
          </cell>
          <cell r="D36">
            <v>20.6</v>
          </cell>
          <cell r="E36">
            <v>18.8</v>
          </cell>
          <cell r="F36">
            <v>16.600000000000001</v>
          </cell>
          <cell r="G36">
            <v>15.5</v>
          </cell>
          <cell r="H36">
            <v>14.3</v>
          </cell>
          <cell r="I36">
            <v>12.6</v>
          </cell>
          <cell r="J36">
            <v>11.1</v>
          </cell>
          <cell r="K36">
            <v>10.7</v>
          </cell>
          <cell r="L36">
            <v>10.9</v>
          </cell>
          <cell r="M36">
            <v>13.7</v>
          </cell>
          <cell r="N36">
            <v>15.8</v>
          </cell>
          <cell r="O36">
            <v>18.7</v>
          </cell>
          <cell r="P36">
            <v>21.3</v>
          </cell>
          <cell r="Q36">
            <v>24.2</v>
          </cell>
          <cell r="R36">
            <v>27.1</v>
          </cell>
          <cell r="S36">
            <v>30.9</v>
          </cell>
          <cell r="T36">
            <v>34.1</v>
          </cell>
          <cell r="U36">
            <v>31.6</v>
          </cell>
          <cell r="V36">
            <v>27.5</v>
          </cell>
          <cell r="W36">
            <v>25.8</v>
          </cell>
          <cell r="X36">
            <v>22.3</v>
          </cell>
          <cell r="Y36">
            <v>18.600000000000001</v>
          </cell>
          <cell r="Z36">
            <v>14.2</v>
          </cell>
          <cell r="AA36">
            <v>9.1</v>
          </cell>
          <cell r="AB36">
            <v>3.3</v>
          </cell>
          <cell r="AC36">
            <v>2.9</v>
          </cell>
          <cell r="AD36">
            <v>2.5</v>
          </cell>
          <cell r="AE36">
            <v>2</v>
          </cell>
          <cell r="AF36">
            <v>0.9</v>
          </cell>
          <cell r="AG36">
            <v>0</v>
          </cell>
          <cell r="AH36">
            <v>1.7</v>
          </cell>
          <cell r="AI36">
            <v>2.8</v>
          </cell>
          <cell r="AJ36">
            <v>4.5999999999999996</v>
          </cell>
          <cell r="AK36">
            <v>6.2</v>
          </cell>
          <cell r="AL36">
            <v>24.3</v>
          </cell>
          <cell r="AM36">
            <v>34.299999999999997</v>
          </cell>
          <cell r="AN36">
            <v>33.799999999999997</v>
          </cell>
          <cell r="AO36">
            <v>38.700000000000003</v>
          </cell>
          <cell r="AP36">
            <v>8.11</v>
          </cell>
          <cell r="AQ36">
            <v>10.51</v>
          </cell>
          <cell r="AR36">
            <v>12.71</v>
          </cell>
          <cell r="AS36">
            <v>13.61</v>
          </cell>
          <cell r="AT36">
            <v>32.700000000000003</v>
          </cell>
          <cell r="AU36">
            <v>36.5</v>
          </cell>
          <cell r="AV36">
            <v>38.700000000000003</v>
          </cell>
          <cell r="AW36">
            <v>41.6</v>
          </cell>
          <cell r="AX36">
            <v>47.760000000000005</v>
          </cell>
          <cell r="AY36">
            <v>45.58</v>
          </cell>
          <cell r="AZ36">
            <v>48.56</v>
          </cell>
          <cell r="BA36">
            <v>49.95</v>
          </cell>
          <cell r="BB36">
            <v>51.83</v>
          </cell>
          <cell r="BC36">
            <v>52.45</v>
          </cell>
          <cell r="BD36">
            <v>55.18</v>
          </cell>
          <cell r="BE36">
            <v>15.8</v>
          </cell>
        </row>
        <row r="37">
          <cell r="C37">
            <v>24.6</v>
          </cell>
          <cell r="D37">
            <v>22.3</v>
          </cell>
          <cell r="E37">
            <v>20.5</v>
          </cell>
          <cell r="F37">
            <v>18.3</v>
          </cell>
          <cell r="G37">
            <v>17.2</v>
          </cell>
          <cell r="H37">
            <v>16</v>
          </cell>
          <cell r="I37">
            <v>14.3</v>
          </cell>
          <cell r="J37">
            <v>12.7</v>
          </cell>
          <cell r="K37">
            <v>12.4</v>
          </cell>
          <cell r="L37">
            <v>12.6</v>
          </cell>
          <cell r="M37">
            <v>15.3</v>
          </cell>
          <cell r="N37">
            <v>17.399999999999999</v>
          </cell>
          <cell r="O37">
            <v>20.399999999999999</v>
          </cell>
          <cell r="P37">
            <v>23</v>
          </cell>
          <cell r="Q37">
            <v>25.8</v>
          </cell>
          <cell r="R37">
            <v>28.8</v>
          </cell>
          <cell r="S37">
            <v>32.6</v>
          </cell>
          <cell r="T37">
            <v>35.799999999999997</v>
          </cell>
          <cell r="U37">
            <v>33.299999999999997</v>
          </cell>
          <cell r="V37">
            <v>29.2</v>
          </cell>
          <cell r="W37">
            <v>27.4</v>
          </cell>
          <cell r="X37">
            <v>24</v>
          </cell>
          <cell r="Y37">
            <v>20.2</v>
          </cell>
          <cell r="Z37">
            <v>15.8</v>
          </cell>
          <cell r="AA37">
            <v>10.8</v>
          </cell>
          <cell r="AB37">
            <v>5</v>
          </cell>
          <cell r="AC37">
            <v>4.5999999999999996</v>
          </cell>
          <cell r="AD37">
            <v>4.2</v>
          </cell>
          <cell r="AE37">
            <v>3.7</v>
          </cell>
          <cell r="AF37">
            <v>2.5</v>
          </cell>
          <cell r="AG37">
            <v>1.7</v>
          </cell>
          <cell r="AH37">
            <v>0</v>
          </cell>
          <cell r="AI37">
            <v>1.2</v>
          </cell>
          <cell r="AJ37">
            <v>2.9</v>
          </cell>
          <cell r="AK37">
            <v>4.5</v>
          </cell>
          <cell r="AL37">
            <v>26</v>
          </cell>
          <cell r="AM37">
            <v>36</v>
          </cell>
          <cell r="AN37">
            <v>35.5</v>
          </cell>
          <cell r="AO37">
            <v>40.4</v>
          </cell>
          <cell r="AP37">
            <v>6.41</v>
          </cell>
          <cell r="AQ37">
            <v>8.81</v>
          </cell>
          <cell r="AR37">
            <v>11.01</v>
          </cell>
          <cell r="AS37">
            <v>11.91</v>
          </cell>
          <cell r="AT37">
            <v>34.4</v>
          </cell>
          <cell r="AU37">
            <v>38.199999999999996</v>
          </cell>
          <cell r="AV37">
            <v>40.4</v>
          </cell>
          <cell r="AW37">
            <v>43.3</v>
          </cell>
          <cell r="AX37">
            <v>49.46</v>
          </cell>
          <cell r="AY37">
            <v>47.28</v>
          </cell>
          <cell r="AZ37">
            <v>50.26</v>
          </cell>
          <cell r="BA37">
            <v>51.65</v>
          </cell>
          <cell r="BB37">
            <v>53.53</v>
          </cell>
          <cell r="BC37">
            <v>54.15</v>
          </cell>
          <cell r="BD37">
            <v>56.879999999999995</v>
          </cell>
          <cell r="BE37">
            <v>17.399999999999999</v>
          </cell>
        </row>
        <row r="38">
          <cell r="C38">
            <v>25.8</v>
          </cell>
          <cell r="D38">
            <v>23.4</v>
          </cell>
          <cell r="E38">
            <v>21.6</v>
          </cell>
          <cell r="F38">
            <v>19.399999999999999</v>
          </cell>
          <cell r="G38">
            <v>18.399999999999999</v>
          </cell>
          <cell r="H38">
            <v>17.2</v>
          </cell>
          <cell r="I38">
            <v>15.4</v>
          </cell>
          <cell r="J38">
            <v>13.9</v>
          </cell>
          <cell r="K38">
            <v>13.5</v>
          </cell>
          <cell r="L38">
            <v>13.7</v>
          </cell>
          <cell r="M38">
            <v>16.5</v>
          </cell>
          <cell r="N38">
            <v>18.600000000000001</v>
          </cell>
          <cell r="O38">
            <v>21.6</v>
          </cell>
          <cell r="P38">
            <v>24.1</v>
          </cell>
          <cell r="Q38">
            <v>27</v>
          </cell>
          <cell r="R38">
            <v>29.9</v>
          </cell>
          <cell r="S38">
            <v>33.700000000000003</v>
          </cell>
          <cell r="T38">
            <v>36.9</v>
          </cell>
          <cell r="U38">
            <v>34.4</v>
          </cell>
          <cell r="V38">
            <v>30.3</v>
          </cell>
          <cell r="W38">
            <v>28.6</v>
          </cell>
          <cell r="X38">
            <v>25.1</v>
          </cell>
          <cell r="Y38">
            <v>21.4</v>
          </cell>
          <cell r="Z38">
            <v>17</v>
          </cell>
          <cell r="AA38">
            <v>12</v>
          </cell>
          <cell r="AB38">
            <v>6.2</v>
          </cell>
          <cell r="AC38">
            <v>5.8</v>
          </cell>
          <cell r="AD38">
            <v>5.3</v>
          </cell>
          <cell r="AE38">
            <v>4.8</v>
          </cell>
          <cell r="AF38">
            <v>3.7</v>
          </cell>
          <cell r="AG38">
            <v>2.8</v>
          </cell>
          <cell r="AH38">
            <v>1.2</v>
          </cell>
          <cell r="AI38">
            <v>0</v>
          </cell>
          <cell r="AJ38">
            <v>1.8</v>
          </cell>
          <cell r="AK38">
            <v>3.4</v>
          </cell>
          <cell r="AL38">
            <v>27.1</v>
          </cell>
          <cell r="AM38">
            <v>37.1</v>
          </cell>
          <cell r="AN38">
            <v>36.6</v>
          </cell>
          <cell r="AO38">
            <v>41.5</v>
          </cell>
          <cell r="AP38">
            <v>5.31</v>
          </cell>
          <cell r="AQ38">
            <v>7.71</v>
          </cell>
          <cell r="AR38">
            <v>9.91</v>
          </cell>
          <cell r="AS38">
            <v>10.81</v>
          </cell>
          <cell r="AT38">
            <v>35.5</v>
          </cell>
          <cell r="AU38">
            <v>39.299999999999997</v>
          </cell>
          <cell r="AV38">
            <v>41.5</v>
          </cell>
          <cell r="AW38">
            <v>44.4</v>
          </cell>
          <cell r="AX38">
            <v>50.56</v>
          </cell>
          <cell r="AY38">
            <v>48.379999999999995</v>
          </cell>
          <cell r="AZ38">
            <v>51.36</v>
          </cell>
          <cell r="BA38">
            <v>52.75</v>
          </cell>
          <cell r="BB38">
            <v>54.629999999999995</v>
          </cell>
          <cell r="BC38">
            <v>55.25</v>
          </cell>
          <cell r="BD38">
            <v>57.98</v>
          </cell>
          <cell r="BE38">
            <v>18.600000000000001</v>
          </cell>
        </row>
        <row r="39">
          <cell r="C39">
            <v>27.6</v>
          </cell>
          <cell r="D39">
            <v>25.2</v>
          </cell>
          <cell r="E39">
            <v>23.4</v>
          </cell>
          <cell r="F39">
            <v>21.2</v>
          </cell>
          <cell r="G39">
            <v>20.100000000000001</v>
          </cell>
          <cell r="H39">
            <v>18.899999999999999</v>
          </cell>
          <cell r="I39">
            <v>17.2</v>
          </cell>
          <cell r="J39">
            <v>15.7</v>
          </cell>
          <cell r="K39">
            <v>15.3</v>
          </cell>
          <cell r="L39">
            <v>15.5</v>
          </cell>
          <cell r="M39">
            <v>18.3</v>
          </cell>
          <cell r="N39">
            <v>20.399999999999999</v>
          </cell>
          <cell r="O39">
            <v>23.3</v>
          </cell>
          <cell r="P39">
            <v>25.9</v>
          </cell>
          <cell r="Q39">
            <v>28.8</v>
          </cell>
          <cell r="R39">
            <v>31.7</v>
          </cell>
          <cell r="S39">
            <v>35.5</v>
          </cell>
          <cell r="T39">
            <v>38.700000000000003</v>
          </cell>
          <cell r="U39">
            <v>36.200000000000003</v>
          </cell>
          <cell r="V39">
            <v>32.1</v>
          </cell>
          <cell r="W39">
            <v>30.4</v>
          </cell>
          <cell r="X39">
            <v>26.9</v>
          </cell>
          <cell r="Y39">
            <v>23.2</v>
          </cell>
          <cell r="Z39">
            <v>18.8</v>
          </cell>
          <cell r="AA39">
            <v>13.7</v>
          </cell>
          <cell r="AB39">
            <v>7.9</v>
          </cell>
          <cell r="AC39">
            <v>7.5</v>
          </cell>
          <cell r="AD39">
            <v>7.1</v>
          </cell>
          <cell r="AE39">
            <v>6.6</v>
          </cell>
          <cell r="AF39">
            <v>5.5</v>
          </cell>
          <cell r="AG39">
            <v>4.5999999999999996</v>
          </cell>
          <cell r="AH39">
            <v>2.9</v>
          </cell>
          <cell r="AI39">
            <v>1.8</v>
          </cell>
          <cell r="AJ39">
            <v>0</v>
          </cell>
          <cell r="AK39">
            <v>1.6</v>
          </cell>
          <cell r="AL39">
            <v>28.9</v>
          </cell>
          <cell r="AM39">
            <v>38.9</v>
          </cell>
          <cell r="AN39">
            <v>38.4</v>
          </cell>
          <cell r="AO39">
            <v>43.3</v>
          </cell>
          <cell r="AP39">
            <v>3.51</v>
          </cell>
          <cell r="AQ39">
            <v>5.91</v>
          </cell>
          <cell r="AR39">
            <v>8.11</v>
          </cell>
          <cell r="AS39">
            <v>9.01</v>
          </cell>
          <cell r="AT39">
            <v>37.299999999999997</v>
          </cell>
          <cell r="AU39">
            <v>41.1</v>
          </cell>
          <cell r="AV39">
            <v>43.300000000000004</v>
          </cell>
          <cell r="AW39">
            <v>46.199999999999996</v>
          </cell>
          <cell r="AX39">
            <v>52.36</v>
          </cell>
          <cell r="AY39">
            <v>50.180000000000007</v>
          </cell>
          <cell r="AZ39">
            <v>53.160000000000004</v>
          </cell>
          <cell r="BA39">
            <v>54.550000000000004</v>
          </cell>
          <cell r="BB39">
            <v>56.430000000000007</v>
          </cell>
          <cell r="BC39">
            <v>57.050000000000004</v>
          </cell>
          <cell r="BD39">
            <v>59.78</v>
          </cell>
          <cell r="BE39">
            <v>20.399999999999999</v>
          </cell>
        </row>
        <row r="40">
          <cell r="C40">
            <v>29.2</v>
          </cell>
          <cell r="D40">
            <v>26.8</v>
          </cell>
          <cell r="E40">
            <v>25</v>
          </cell>
          <cell r="F40">
            <v>22.8</v>
          </cell>
          <cell r="G40">
            <v>21.7</v>
          </cell>
          <cell r="H40">
            <v>20.5</v>
          </cell>
          <cell r="I40">
            <v>18.8</v>
          </cell>
          <cell r="J40">
            <v>17.3</v>
          </cell>
          <cell r="K40">
            <v>16.899999999999999</v>
          </cell>
          <cell r="L40">
            <v>17.100000000000001</v>
          </cell>
          <cell r="M40">
            <v>19.899999999999999</v>
          </cell>
          <cell r="N40">
            <v>22</v>
          </cell>
          <cell r="O40">
            <v>24.9</v>
          </cell>
          <cell r="P40">
            <v>27.5</v>
          </cell>
          <cell r="Q40">
            <v>30.4</v>
          </cell>
          <cell r="R40">
            <v>33.299999999999997</v>
          </cell>
          <cell r="S40">
            <v>37.1</v>
          </cell>
          <cell r="T40">
            <v>40.299999999999997</v>
          </cell>
          <cell r="U40">
            <v>37.799999999999997</v>
          </cell>
          <cell r="V40">
            <v>33.700000000000003</v>
          </cell>
          <cell r="W40">
            <v>32</v>
          </cell>
          <cell r="X40">
            <v>28.5</v>
          </cell>
          <cell r="Y40">
            <v>24.8</v>
          </cell>
          <cell r="Z40">
            <v>20.399999999999999</v>
          </cell>
          <cell r="AA40">
            <v>15.3</v>
          </cell>
          <cell r="AB40">
            <v>9.5</v>
          </cell>
          <cell r="AC40">
            <v>9.1</v>
          </cell>
          <cell r="AD40">
            <v>8.6999999999999993</v>
          </cell>
          <cell r="AE40">
            <v>8.1999999999999993</v>
          </cell>
          <cell r="AF40">
            <v>7.1</v>
          </cell>
          <cell r="AG40">
            <v>6.2</v>
          </cell>
          <cell r="AH40">
            <v>4.5</v>
          </cell>
          <cell r="AI40">
            <v>3.4</v>
          </cell>
          <cell r="AJ40">
            <v>1.6</v>
          </cell>
          <cell r="AK40">
            <v>0</v>
          </cell>
          <cell r="AL40">
            <v>30.5</v>
          </cell>
          <cell r="AM40">
            <v>40.5</v>
          </cell>
          <cell r="AN40">
            <v>40</v>
          </cell>
          <cell r="AO40">
            <v>44.9</v>
          </cell>
          <cell r="AP40">
            <v>1.91</v>
          </cell>
          <cell r="AQ40">
            <v>4.3099999999999996</v>
          </cell>
          <cell r="AR40">
            <v>6.51</v>
          </cell>
          <cell r="AS40">
            <v>7.41</v>
          </cell>
          <cell r="AT40">
            <v>38.9</v>
          </cell>
          <cell r="AU40">
            <v>42.699999999999996</v>
          </cell>
          <cell r="AV40">
            <v>44.9</v>
          </cell>
          <cell r="AW40">
            <v>47.8</v>
          </cell>
          <cell r="AX40">
            <v>53.96</v>
          </cell>
          <cell r="AY40">
            <v>51.78</v>
          </cell>
          <cell r="AZ40">
            <v>54.76</v>
          </cell>
          <cell r="BA40">
            <v>56.15</v>
          </cell>
          <cell r="BB40">
            <v>58.03</v>
          </cell>
          <cell r="BC40">
            <v>58.65</v>
          </cell>
          <cell r="BD40">
            <v>61.379999999999995</v>
          </cell>
          <cell r="BE40">
            <v>22</v>
          </cell>
        </row>
        <row r="41">
          <cell r="C41">
            <v>26.3</v>
          </cell>
          <cell r="D41">
            <v>23.9</v>
          </cell>
          <cell r="E41">
            <v>22.1</v>
          </cell>
          <cell r="F41">
            <v>19.899999999999999</v>
          </cell>
          <cell r="G41">
            <v>18.899999999999999</v>
          </cell>
          <cell r="H41">
            <v>17.7</v>
          </cell>
          <cell r="I41">
            <v>15.9</v>
          </cell>
          <cell r="J41">
            <v>14.4</v>
          </cell>
          <cell r="K41">
            <v>14</v>
          </cell>
          <cell r="L41">
            <v>13.4</v>
          </cell>
          <cell r="M41">
            <v>10.6</v>
          </cell>
          <cell r="N41">
            <v>8.5</v>
          </cell>
          <cell r="O41">
            <v>5.6</v>
          </cell>
          <cell r="P41">
            <v>3</v>
          </cell>
          <cell r="Q41">
            <v>5.9</v>
          </cell>
          <cell r="R41">
            <v>8.8000000000000007</v>
          </cell>
          <cell r="S41">
            <v>12.6</v>
          </cell>
          <cell r="T41">
            <v>15.8</v>
          </cell>
          <cell r="U41">
            <v>34.9</v>
          </cell>
          <cell r="V41">
            <v>30.8</v>
          </cell>
          <cell r="W41">
            <v>29.1</v>
          </cell>
          <cell r="X41">
            <v>25.6</v>
          </cell>
          <cell r="Y41">
            <v>21.9</v>
          </cell>
          <cell r="Z41">
            <v>17.5</v>
          </cell>
          <cell r="AA41">
            <v>15.2</v>
          </cell>
          <cell r="AB41">
            <v>21</v>
          </cell>
          <cell r="AC41">
            <v>21.4</v>
          </cell>
          <cell r="AD41">
            <v>21.8</v>
          </cell>
          <cell r="AE41">
            <v>22.3</v>
          </cell>
          <cell r="AF41">
            <v>23.4</v>
          </cell>
          <cell r="AG41">
            <v>24.3</v>
          </cell>
          <cell r="AH41">
            <v>26</v>
          </cell>
          <cell r="AI41">
            <v>27.1</v>
          </cell>
          <cell r="AJ41">
            <v>28.9</v>
          </cell>
          <cell r="AK41">
            <v>30.5</v>
          </cell>
          <cell r="AL41">
            <v>0</v>
          </cell>
          <cell r="AM41">
            <v>10</v>
          </cell>
          <cell r="AN41">
            <v>37.1</v>
          </cell>
          <cell r="AO41">
            <v>42</v>
          </cell>
          <cell r="AP41">
            <v>32.409999999999997</v>
          </cell>
          <cell r="AQ41">
            <v>34.81</v>
          </cell>
          <cell r="AR41">
            <v>37.01</v>
          </cell>
          <cell r="AS41">
            <v>37.909999999999997</v>
          </cell>
          <cell r="AT41">
            <v>8.4</v>
          </cell>
          <cell r="AU41">
            <v>18.2</v>
          </cell>
          <cell r="AV41">
            <v>20.399999999999999</v>
          </cell>
          <cell r="AW41">
            <v>44.9</v>
          </cell>
          <cell r="AX41">
            <v>51.06</v>
          </cell>
          <cell r="AY41">
            <v>27.28</v>
          </cell>
          <cell r="AZ41">
            <v>30.26</v>
          </cell>
          <cell r="BA41">
            <v>31.65</v>
          </cell>
          <cell r="BB41">
            <v>33.53</v>
          </cell>
          <cell r="BC41">
            <v>34.150000000000006</v>
          </cell>
          <cell r="BD41">
            <v>36.879999999999995</v>
          </cell>
          <cell r="BE41">
            <v>8.5</v>
          </cell>
        </row>
        <row r="42">
          <cell r="C42">
            <v>36.299999999999997</v>
          </cell>
          <cell r="D42">
            <v>33.9</v>
          </cell>
          <cell r="E42">
            <v>32.1</v>
          </cell>
          <cell r="F42">
            <v>29.9</v>
          </cell>
          <cell r="G42">
            <v>28.9</v>
          </cell>
          <cell r="H42">
            <v>27.7</v>
          </cell>
          <cell r="I42">
            <v>25.9</v>
          </cell>
          <cell r="J42">
            <v>24.4</v>
          </cell>
          <cell r="K42">
            <v>24</v>
          </cell>
          <cell r="L42">
            <v>23.4</v>
          </cell>
          <cell r="M42">
            <v>20.6</v>
          </cell>
          <cell r="N42">
            <v>18.5</v>
          </cell>
          <cell r="O42">
            <v>15.6</v>
          </cell>
          <cell r="P42">
            <v>13</v>
          </cell>
          <cell r="Q42">
            <v>15.9</v>
          </cell>
          <cell r="R42">
            <v>18.8</v>
          </cell>
          <cell r="S42">
            <v>22.6</v>
          </cell>
          <cell r="T42">
            <v>25.8</v>
          </cell>
          <cell r="U42">
            <v>44.9</v>
          </cell>
          <cell r="V42">
            <v>40.799999999999997</v>
          </cell>
          <cell r="W42">
            <v>39.1</v>
          </cell>
          <cell r="X42">
            <v>35.6</v>
          </cell>
          <cell r="Y42">
            <v>31.9</v>
          </cell>
          <cell r="Z42">
            <v>27.5</v>
          </cell>
          <cell r="AA42">
            <v>25.2</v>
          </cell>
          <cell r="AB42">
            <v>31</v>
          </cell>
          <cell r="AC42">
            <v>31.4</v>
          </cell>
          <cell r="AD42">
            <v>31.8</v>
          </cell>
          <cell r="AE42">
            <v>32.299999999999997</v>
          </cell>
          <cell r="AF42">
            <v>33.4</v>
          </cell>
          <cell r="AG42">
            <v>34.299999999999997</v>
          </cell>
          <cell r="AH42">
            <v>36</v>
          </cell>
          <cell r="AI42">
            <v>37.1</v>
          </cell>
          <cell r="AJ42">
            <v>38.9</v>
          </cell>
          <cell r="AK42">
            <v>40.5</v>
          </cell>
          <cell r="AL42">
            <v>10</v>
          </cell>
          <cell r="AM42">
            <v>0</v>
          </cell>
          <cell r="AN42">
            <v>47.1</v>
          </cell>
          <cell r="AO42">
            <v>52</v>
          </cell>
          <cell r="AP42">
            <v>42.41</v>
          </cell>
          <cell r="AQ42">
            <v>44.81</v>
          </cell>
          <cell r="AR42">
            <v>47.01</v>
          </cell>
          <cell r="AS42">
            <v>47.91</v>
          </cell>
          <cell r="AT42">
            <v>1.6</v>
          </cell>
          <cell r="AU42">
            <v>28.2</v>
          </cell>
          <cell r="AV42">
            <v>30.4</v>
          </cell>
          <cell r="AW42">
            <v>54.9</v>
          </cell>
          <cell r="AX42">
            <v>61.06</v>
          </cell>
          <cell r="AY42">
            <v>37.28</v>
          </cell>
          <cell r="AZ42">
            <v>40.260000000000005</v>
          </cell>
          <cell r="BA42">
            <v>41.65</v>
          </cell>
          <cell r="BB42">
            <v>43.53</v>
          </cell>
          <cell r="BC42">
            <v>44.150000000000006</v>
          </cell>
          <cell r="BD42">
            <v>46.879999999999995</v>
          </cell>
          <cell r="BE42">
            <v>18.5</v>
          </cell>
        </row>
        <row r="43">
          <cell r="C43">
            <v>31.5</v>
          </cell>
          <cell r="D43">
            <v>29.2</v>
          </cell>
          <cell r="E43">
            <v>27.4</v>
          </cell>
          <cell r="F43">
            <v>25.2</v>
          </cell>
          <cell r="G43">
            <v>24.1</v>
          </cell>
          <cell r="H43">
            <v>22.9</v>
          </cell>
          <cell r="I43">
            <v>21.2</v>
          </cell>
          <cell r="J43">
            <v>22.7</v>
          </cell>
          <cell r="K43">
            <v>23</v>
          </cell>
          <cell r="L43">
            <v>23.7</v>
          </cell>
          <cell r="M43">
            <v>26.5</v>
          </cell>
          <cell r="N43">
            <v>28.6</v>
          </cell>
          <cell r="O43">
            <v>31.5</v>
          </cell>
          <cell r="P43">
            <v>34.1</v>
          </cell>
          <cell r="Q43">
            <v>36.9</v>
          </cell>
          <cell r="R43">
            <v>39.9</v>
          </cell>
          <cell r="S43">
            <v>43.7</v>
          </cell>
          <cell r="T43">
            <v>46.9</v>
          </cell>
          <cell r="U43">
            <v>2.2000000000000002</v>
          </cell>
          <cell r="V43">
            <v>6.3</v>
          </cell>
          <cell r="W43">
            <v>8</v>
          </cell>
          <cell r="X43">
            <v>11.5</v>
          </cell>
          <cell r="Y43">
            <v>15.2</v>
          </cell>
          <cell r="Z43">
            <v>19.600000000000001</v>
          </cell>
          <cell r="AA43">
            <v>24.6</v>
          </cell>
          <cell r="AB43">
            <v>30.4</v>
          </cell>
          <cell r="AC43">
            <v>30.8</v>
          </cell>
          <cell r="AD43">
            <v>31.3</v>
          </cell>
          <cell r="AE43">
            <v>31.8</v>
          </cell>
          <cell r="AF43">
            <v>32.9</v>
          </cell>
          <cell r="AG43">
            <v>33.799999999999997</v>
          </cell>
          <cell r="AH43">
            <v>35.5</v>
          </cell>
          <cell r="AI43">
            <v>36.6</v>
          </cell>
          <cell r="AJ43">
            <v>38.4</v>
          </cell>
          <cell r="AK43">
            <v>40</v>
          </cell>
          <cell r="AL43">
            <v>37.1</v>
          </cell>
          <cell r="AM43">
            <v>47.1</v>
          </cell>
          <cell r="AN43">
            <v>0</v>
          </cell>
          <cell r="AO43">
            <v>4.9000000000000004</v>
          </cell>
          <cell r="AP43">
            <v>41.91</v>
          </cell>
          <cell r="AQ43">
            <v>44.31</v>
          </cell>
          <cell r="AR43">
            <v>46.51</v>
          </cell>
          <cell r="AS43">
            <v>47.41</v>
          </cell>
          <cell r="AT43">
            <v>45.5</v>
          </cell>
          <cell r="AU43">
            <v>49.3</v>
          </cell>
          <cell r="AV43">
            <v>51.5</v>
          </cell>
          <cell r="AW43">
            <v>7.8000000000000007</v>
          </cell>
          <cell r="AX43">
            <v>13.96</v>
          </cell>
          <cell r="AY43">
            <v>58.379999999999995</v>
          </cell>
          <cell r="AZ43">
            <v>61.36</v>
          </cell>
          <cell r="BA43">
            <v>62.75</v>
          </cell>
          <cell r="BB43">
            <v>64.63</v>
          </cell>
          <cell r="BC43">
            <v>65.25</v>
          </cell>
          <cell r="BD43">
            <v>67.97999999999999</v>
          </cell>
          <cell r="BE43">
            <v>28.6</v>
          </cell>
        </row>
        <row r="44">
          <cell r="C44">
            <v>36.4</v>
          </cell>
          <cell r="D44">
            <v>34.1</v>
          </cell>
          <cell r="E44">
            <v>32.299999999999997</v>
          </cell>
          <cell r="F44">
            <v>30.1</v>
          </cell>
          <cell r="G44">
            <v>29</v>
          </cell>
          <cell r="H44">
            <v>27.8</v>
          </cell>
          <cell r="I44">
            <v>26.1</v>
          </cell>
          <cell r="J44">
            <v>27.6</v>
          </cell>
          <cell r="K44">
            <v>27.9</v>
          </cell>
          <cell r="L44">
            <v>28.6</v>
          </cell>
          <cell r="M44">
            <v>31.4</v>
          </cell>
          <cell r="N44">
            <v>33.5</v>
          </cell>
          <cell r="O44">
            <v>36.4</v>
          </cell>
          <cell r="P44">
            <v>39</v>
          </cell>
          <cell r="Q44">
            <v>41.8</v>
          </cell>
          <cell r="R44">
            <v>44.8</v>
          </cell>
          <cell r="S44">
            <v>48.6</v>
          </cell>
          <cell r="T44">
            <v>51.8</v>
          </cell>
          <cell r="U44">
            <v>7.1</v>
          </cell>
          <cell r="V44">
            <v>11.2</v>
          </cell>
          <cell r="W44">
            <v>12.9</v>
          </cell>
          <cell r="X44">
            <v>16.399999999999999</v>
          </cell>
          <cell r="Y44">
            <v>20.100000000000001</v>
          </cell>
          <cell r="Z44">
            <v>24.5</v>
          </cell>
          <cell r="AA44">
            <v>29.5</v>
          </cell>
          <cell r="AB44">
            <v>35.299999999999997</v>
          </cell>
          <cell r="AC44">
            <v>35.700000000000003</v>
          </cell>
          <cell r="AD44">
            <v>36.200000000000003</v>
          </cell>
          <cell r="AE44">
            <v>36.700000000000003</v>
          </cell>
          <cell r="AF44">
            <v>37.799999999999997</v>
          </cell>
          <cell r="AG44">
            <v>38.700000000000003</v>
          </cell>
          <cell r="AH44">
            <v>40.4</v>
          </cell>
          <cell r="AI44">
            <v>41.5</v>
          </cell>
          <cell r="AJ44">
            <v>43.3</v>
          </cell>
          <cell r="AK44">
            <v>44.9</v>
          </cell>
          <cell r="AL44">
            <v>42</v>
          </cell>
          <cell r="AM44">
            <v>52</v>
          </cell>
          <cell r="AN44">
            <v>4.9000000000000004</v>
          </cell>
          <cell r="AO44">
            <v>0</v>
          </cell>
          <cell r="AP44">
            <v>46.81</v>
          </cell>
          <cell r="AQ44">
            <v>49.21</v>
          </cell>
          <cell r="AR44">
            <v>51.41</v>
          </cell>
          <cell r="AS44">
            <v>52.31</v>
          </cell>
          <cell r="AT44">
            <v>50.4</v>
          </cell>
          <cell r="AU44">
            <v>54.199999999999996</v>
          </cell>
          <cell r="AV44">
            <v>56.4</v>
          </cell>
          <cell r="AW44">
            <v>2.9</v>
          </cell>
          <cell r="AX44">
            <v>9.06</v>
          </cell>
          <cell r="AY44">
            <v>63.28</v>
          </cell>
          <cell r="AZ44">
            <v>66.259999999999991</v>
          </cell>
          <cell r="BA44">
            <v>67.649999999999991</v>
          </cell>
          <cell r="BB44">
            <v>69.53</v>
          </cell>
          <cell r="BC44">
            <v>70.150000000000006</v>
          </cell>
          <cell r="BD44">
            <v>72.88</v>
          </cell>
          <cell r="BE44">
            <v>33.5</v>
          </cell>
        </row>
        <row r="45">
          <cell r="C45">
            <v>31.11</v>
          </cell>
          <cell r="D45">
            <v>28.71</v>
          </cell>
          <cell r="E45">
            <v>26.91</v>
          </cell>
          <cell r="F45">
            <v>24.71</v>
          </cell>
          <cell r="G45">
            <v>23.61</v>
          </cell>
          <cell r="H45">
            <v>22.41</v>
          </cell>
          <cell r="I45">
            <v>20.71</v>
          </cell>
          <cell r="J45">
            <v>19.21</v>
          </cell>
          <cell r="K45">
            <v>18.809999999999999</v>
          </cell>
          <cell r="L45">
            <v>19.010000000000002</v>
          </cell>
          <cell r="M45">
            <v>21.81</v>
          </cell>
          <cell r="N45">
            <v>23.91</v>
          </cell>
          <cell r="O45">
            <v>26.81</v>
          </cell>
          <cell r="P45">
            <v>29.41</v>
          </cell>
          <cell r="Q45">
            <v>32.31</v>
          </cell>
          <cell r="R45">
            <v>35.21</v>
          </cell>
          <cell r="S45">
            <v>39.01</v>
          </cell>
          <cell r="T45">
            <v>42.21</v>
          </cell>
          <cell r="U45">
            <v>39.71</v>
          </cell>
          <cell r="V45">
            <v>35.61</v>
          </cell>
          <cell r="W45">
            <v>33.909999999999997</v>
          </cell>
          <cell r="X45">
            <v>30.41</v>
          </cell>
          <cell r="Y45">
            <v>26.71</v>
          </cell>
          <cell r="Z45">
            <v>22.31</v>
          </cell>
          <cell r="AA45">
            <v>17.21</v>
          </cell>
          <cell r="AB45">
            <v>11.41</v>
          </cell>
          <cell r="AC45">
            <v>11.01</v>
          </cell>
          <cell r="AD45">
            <v>10.61</v>
          </cell>
          <cell r="AE45">
            <v>10.11</v>
          </cell>
          <cell r="AF45">
            <v>9.01</v>
          </cell>
          <cell r="AG45">
            <v>8.11</v>
          </cell>
          <cell r="AH45">
            <v>6.41</v>
          </cell>
          <cell r="AI45">
            <v>5.31</v>
          </cell>
          <cell r="AJ45">
            <v>3.51</v>
          </cell>
          <cell r="AK45">
            <v>1.91</v>
          </cell>
          <cell r="AL45">
            <v>32.409999999999997</v>
          </cell>
          <cell r="AM45">
            <v>42.41</v>
          </cell>
          <cell r="AN45">
            <v>41.91</v>
          </cell>
          <cell r="AO45">
            <v>46.81</v>
          </cell>
          <cell r="AP45">
            <v>0</v>
          </cell>
          <cell r="AQ45">
            <v>2.4</v>
          </cell>
          <cell r="AR45">
            <v>4.5999999999999996</v>
          </cell>
          <cell r="AS45">
            <v>5.5</v>
          </cell>
          <cell r="AT45">
            <v>40.81</v>
          </cell>
          <cell r="AU45">
            <v>44.61</v>
          </cell>
          <cell r="AV45">
            <v>46.81</v>
          </cell>
          <cell r="AW45">
            <v>49.71</v>
          </cell>
          <cell r="AX45">
            <v>55.870000000000005</v>
          </cell>
          <cell r="AY45">
            <v>53.69</v>
          </cell>
          <cell r="AZ45">
            <v>56.67</v>
          </cell>
          <cell r="BA45">
            <v>58.06</v>
          </cell>
          <cell r="BB45">
            <v>59.94</v>
          </cell>
          <cell r="BC45">
            <v>60.56</v>
          </cell>
          <cell r="BD45">
            <v>63.29</v>
          </cell>
          <cell r="BE45">
            <v>23.91</v>
          </cell>
        </row>
        <row r="46">
          <cell r="C46">
            <v>33.51</v>
          </cell>
          <cell r="D46">
            <v>31.11</v>
          </cell>
          <cell r="E46">
            <v>29.31</v>
          </cell>
          <cell r="F46">
            <v>27.11</v>
          </cell>
          <cell r="G46">
            <v>26.01</v>
          </cell>
          <cell r="H46">
            <v>24.81</v>
          </cell>
          <cell r="I46">
            <v>23.11</v>
          </cell>
          <cell r="J46">
            <v>21.61</v>
          </cell>
          <cell r="K46">
            <v>21.21</v>
          </cell>
          <cell r="L46">
            <v>21.41</v>
          </cell>
          <cell r="M46">
            <v>24.21</v>
          </cell>
          <cell r="N46">
            <v>26.31</v>
          </cell>
          <cell r="O46">
            <v>29.21</v>
          </cell>
          <cell r="P46">
            <v>31.81</v>
          </cell>
          <cell r="Q46">
            <v>34.71</v>
          </cell>
          <cell r="R46">
            <v>37.61</v>
          </cell>
          <cell r="S46">
            <v>41.41</v>
          </cell>
          <cell r="T46">
            <v>44.61</v>
          </cell>
          <cell r="U46">
            <v>42.11</v>
          </cell>
          <cell r="V46">
            <v>38.01</v>
          </cell>
          <cell r="W46">
            <v>36.31</v>
          </cell>
          <cell r="X46">
            <v>32.81</v>
          </cell>
          <cell r="Y46">
            <v>29.11</v>
          </cell>
          <cell r="Z46">
            <v>24.71</v>
          </cell>
          <cell r="AA46">
            <v>19.61</v>
          </cell>
          <cell r="AB46">
            <v>13.81</v>
          </cell>
          <cell r="AC46">
            <v>13.41</v>
          </cell>
          <cell r="AD46">
            <v>13.01</v>
          </cell>
          <cell r="AE46">
            <v>12.51</v>
          </cell>
          <cell r="AF46">
            <v>11.41</v>
          </cell>
          <cell r="AG46">
            <v>10.51</v>
          </cell>
          <cell r="AH46">
            <v>8.81</v>
          </cell>
          <cell r="AI46">
            <v>7.71</v>
          </cell>
          <cell r="AJ46">
            <v>5.91</v>
          </cell>
          <cell r="AK46">
            <v>4.3099999999999996</v>
          </cell>
          <cell r="AL46">
            <v>34.81</v>
          </cell>
          <cell r="AM46">
            <v>44.81</v>
          </cell>
          <cell r="AN46">
            <v>44.31</v>
          </cell>
          <cell r="AO46">
            <v>49.21</v>
          </cell>
          <cell r="AP46">
            <v>2.4</v>
          </cell>
          <cell r="AQ46">
            <v>0</v>
          </cell>
          <cell r="AR46">
            <v>2.2000000000000002</v>
          </cell>
          <cell r="AS46">
            <v>3.1</v>
          </cell>
          <cell r="AT46">
            <v>43.21</v>
          </cell>
          <cell r="AU46">
            <v>47.01</v>
          </cell>
          <cell r="AV46">
            <v>49.21</v>
          </cell>
          <cell r="AW46">
            <v>52.11</v>
          </cell>
          <cell r="AX46">
            <v>58.27</v>
          </cell>
          <cell r="AY46">
            <v>56.09</v>
          </cell>
          <cell r="AZ46">
            <v>59.07</v>
          </cell>
          <cell r="BA46">
            <v>60.46</v>
          </cell>
          <cell r="BB46">
            <v>62.34</v>
          </cell>
          <cell r="BC46">
            <v>62.96</v>
          </cell>
          <cell r="BD46">
            <v>65.69</v>
          </cell>
          <cell r="BE46">
            <v>26.31</v>
          </cell>
        </row>
        <row r="47">
          <cell r="C47">
            <v>35.71</v>
          </cell>
          <cell r="D47">
            <v>33.31</v>
          </cell>
          <cell r="E47">
            <v>31.51</v>
          </cell>
          <cell r="F47">
            <v>29.31</v>
          </cell>
          <cell r="G47">
            <v>28.21</v>
          </cell>
          <cell r="H47">
            <v>27.01</v>
          </cell>
          <cell r="I47">
            <v>25.31</v>
          </cell>
          <cell r="J47">
            <v>23.81</v>
          </cell>
          <cell r="K47">
            <v>23.41</v>
          </cell>
          <cell r="L47">
            <v>23.61</v>
          </cell>
          <cell r="M47">
            <v>26.41</v>
          </cell>
          <cell r="N47">
            <v>28.51</v>
          </cell>
          <cell r="O47">
            <v>31.41</v>
          </cell>
          <cell r="P47">
            <v>34.01</v>
          </cell>
          <cell r="Q47">
            <v>36.909999999999997</v>
          </cell>
          <cell r="R47">
            <v>39.81</v>
          </cell>
          <cell r="S47">
            <v>43.61</v>
          </cell>
          <cell r="T47">
            <v>46.81</v>
          </cell>
          <cell r="U47">
            <v>44.31</v>
          </cell>
          <cell r="V47">
            <v>40.21</v>
          </cell>
          <cell r="W47">
            <v>38.51</v>
          </cell>
          <cell r="X47">
            <v>35.01</v>
          </cell>
          <cell r="Y47">
            <v>31.31</v>
          </cell>
          <cell r="Z47">
            <v>26.91</v>
          </cell>
          <cell r="AA47">
            <v>21.81</v>
          </cell>
          <cell r="AB47">
            <v>16.010000000000002</v>
          </cell>
          <cell r="AC47">
            <v>15.61</v>
          </cell>
          <cell r="AD47">
            <v>15.21</v>
          </cell>
          <cell r="AE47">
            <v>14.71</v>
          </cell>
          <cell r="AF47">
            <v>13.61</v>
          </cell>
          <cell r="AG47">
            <v>12.71</v>
          </cell>
          <cell r="AH47">
            <v>11.01</v>
          </cell>
          <cell r="AI47">
            <v>9.91</v>
          </cell>
          <cell r="AJ47">
            <v>8.11</v>
          </cell>
          <cell r="AK47">
            <v>6.51</v>
          </cell>
          <cell r="AL47">
            <v>37.01</v>
          </cell>
          <cell r="AM47">
            <v>47.01</v>
          </cell>
          <cell r="AN47">
            <v>46.51</v>
          </cell>
          <cell r="AO47">
            <v>51.41</v>
          </cell>
          <cell r="AP47">
            <v>4.5999999999999996</v>
          </cell>
          <cell r="AQ47">
            <v>2.2000000000000002</v>
          </cell>
          <cell r="AR47">
            <v>0</v>
          </cell>
          <cell r="AS47">
            <v>1.9</v>
          </cell>
          <cell r="AT47">
            <v>45.41</v>
          </cell>
          <cell r="AU47">
            <v>49.21</v>
          </cell>
          <cell r="AV47">
            <v>51.410000000000004</v>
          </cell>
          <cell r="AW47">
            <v>54.309999999999995</v>
          </cell>
          <cell r="AX47">
            <v>60.47</v>
          </cell>
          <cell r="AY47">
            <v>58.290000000000006</v>
          </cell>
          <cell r="AZ47">
            <v>61.27</v>
          </cell>
          <cell r="BA47">
            <v>62.660000000000004</v>
          </cell>
          <cell r="BB47">
            <v>64.540000000000006</v>
          </cell>
          <cell r="BC47">
            <v>65.16</v>
          </cell>
          <cell r="BD47">
            <v>67.89</v>
          </cell>
          <cell r="BE47">
            <v>28.51</v>
          </cell>
        </row>
        <row r="48">
          <cell r="C48">
            <v>36.61</v>
          </cell>
          <cell r="D48">
            <v>34.21</v>
          </cell>
          <cell r="E48">
            <v>32.409999999999997</v>
          </cell>
          <cell r="F48">
            <v>30.21</v>
          </cell>
          <cell r="G48">
            <v>29.11</v>
          </cell>
          <cell r="H48">
            <v>27.91</v>
          </cell>
          <cell r="I48">
            <v>26.21</v>
          </cell>
          <cell r="J48">
            <v>24.71</v>
          </cell>
          <cell r="K48">
            <v>24.31</v>
          </cell>
          <cell r="L48">
            <v>24.51</v>
          </cell>
          <cell r="M48">
            <v>27.31</v>
          </cell>
          <cell r="N48">
            <v>29.41</v>
          </cell>
          <cell r="O48">
            <v>32.31</v>
          </cell>
          <cell r="P48">
            <v>34.909999999999997</v>
          </cell>
          <cell r="Q48">
            <v>37.81</v>
          </cell>
          <cell r="R48">
            <v>40.71</v>
          </cell>
          <cell r="S48">
            <v>44.51</v>
          </cell>
          <cell r="T48">
            <v>47.71</v>
          </cell>
          <cell r="U48">
            <v>45.21</v>
          </cell>
          <cell r="V48">
            <v>41.11</v>
          </cell>
          <cell r="W48">
            <v>39.409999999999997</v>
          </cell>
          <cell r="X48">
            <v>35.909999999999997</v>
          </cell>
          <cell r="Y48">
            <v>32.21</v>
          </cell>
          <cell r="Z48">
            <v>27.81</v>
          </cell>
          <cell r="AA48">
            <v>22.71</v>
          </cell>
          <cell r="AB48">
            <v>16.91</v>
          </cell>
          <cell r="AC48">
            <v>16.510000000000002</v>
          </cell>
          <cell r="AD48">
            <v>16.11</v>
          </cell>
          <cell r="AE48">
            <v>15.61</v>
          </cell>
          <cell r="AF48">
            <v>14.51</v>
          </cell>
          <cell r="AG48">
            <v>13.61</v>
          </cell>
          <cell r="AH48">
            <v>11.91</v>
          </cell>
          <cell r="AI48">
            <v>10.81</v>
          </cell>
          <cell r="AJ48">
            <v>9.01</v>
          </cell>
          <cell r="AK48">
            <v>7.41</v>
          </cell>
          <cell r="AL48">
            <v>37.909999999999997</v>
          </cell>
          <cell r="AM48">
            <v>47.91</v>
          </cell>
          <cell r="AN48">
            <v>47.41</v>
          </cell>
          <cell r="AO48">
            <v>52.31</v>
          </cell>
          <cell r="AP48">
            <v>5.5</v>
          </cell>
          <cell r="AQ48">
            <v>3.1</v>
          </cell>
          <cell r="AR48">
            <v>1.9</v>
          </cell>
          <cell r="AS48">
            <v>0</v>
          </cell>
          <cell r="AT48">
            <v>46.31</v>
          </cell>
          <cell r="AU48">
            <v>50.11</v>
          </cell>
          <cell r="AV48">
            <v>52.31</v>
          </cell>
          <cell r="AW48">
            <v>55.21</v>
          </cell>
          <cell r="AX48">
            <v>61.370000000000005</v>
          </cell>
          <cell r="AY48">
            <v>59.19</v>
          </cell>
          <cell r="AZ48">
            <v>62.17</v>
          </cell>
          <cell r="BA48">
            <v>63.56</v>
          </cell>
          <cell r="BB48">
            <v>65.44</v>
          </cell>
          <cell r="BC48">
            <v>66.06</v>
          </cell>
          <cell r="BD48">
            <v>68.789999999999992</v>
          </cell>
          <cell r="BE48">
            <v>29.41</v>
          </cell>
        </row>
        <row r="49">
          <cell r="C49">
            <v>34.700000000000003</v>
          </cell>
          <cell r="D49">
            <v>32.299999999999997</v>
          </cell>
          <cell r="E49">
            <v>30.5</v>
          </cell>
          <cell r="F49">
            <v>28.3</v>
          </cell>
          <cell r="G49">
            <v>27.3</v>
          </cell>
          <cell r="H49">
            <v>26.1</v>
          </cell>
          <cell r="I49">
            <v>24.3</v>
          </cell>
          <cell r="J49">
            <v>22.8</v>
          </cell>
          <cell r="K49">
            <v>22.4</v>
          </cell>
          <cell r="L49">
            <v>21.8</v>
          </cell>
          <cell r="M49">
            <v>19</v>
          </cell>
          <cell r="N49">
            <v>16.899999999999999</v>
          </cell>
          <cell r="O49">
            <v>14</v>
          </cell>
          <cell r="P49">
            <v>11.4</v>
          </cell>
          <cell r="Q49">
            <v>14.3</v>
          </cell>
          <cell r="R49">
            <v>17.2</v>
          </cell>
          <cell r="S49">
            <v>21</v>
          </cell>
          <cell r="T49">
            <v>24.2</v>
          </cell>
          <cell r="U49">
            <v>43.3</v>
          </cell>
          <cell r="V49">
            <v>39.200000000000003</v>
          </cell>
          <cell r="W49">
            <v>37.5</v>
          </cell>
          <cell r="X49">
            <v>34</v>
          </cell>
          <cell r="Y49">
            <v>30.3</v>
          </cell>
          <cell r="Z49">
            <v>25.9</v>
          </cell>
          <cell r="AA49">
            <v>23.6</v>
          </cell>
          <cell r="AB49">
            <v>29.4</v>
          </cell>
          <cell r="AC49">
            <v>29.8</v>
          </cell>
          <cell r="AD49">
            <v>30.2</v>
          </cell>
          <cell r="AE49">
            <v>30.7</v>
          </cell>
          <cell r="AF49">
            <v>31.8</v>
          </cell>
          <cell r="AG49">
            <v>32.700000000000003</v>
          </cell>
          <cell r="AH49">
            <v>34.4</v>
          </cell>
          <cell r="AI49">
            <v>35.5</v>
          </cell>
          <cell r="AJ49">
            <v>37.299999999999997</v>
          </cell>
          <cell r="AK49">
            <v>38.9</v>
          </cell>
          <cell r="AL49">
            <v>8.4</v>
          </cell>
          <cell r="AM49">
            <v>1.6</v>
          </cell>
          <cell r="AN49">
            <v>45.5</v>
          </cell>
          <cell r="AO49">
            <v>50.4</v>
          </cell>
          <cell r="AP49">
            <v>40.81</v>
          </cell>
          <cell r="AQ49">
            <v>43.21</v>
          </cell>
          <cell r="AR49">
            <v>45.41</v>
          </cell>
          <cell r="AS49">
            <v>46.31</v>
          </cell>
          <cell r="AT49">
            <v>0</v>
          </cell>
          <cell r="AU49">
            <v>26.599999999999998</v>
          </cell>
          <cell r="AV49">
            <v>28.799999999999997</v>
          </cell>
          <cell r="AW49">
            <v>53.3</v>
          </cell>
          <cell r="AX49">
            <v>59.46</v>
          </cell>
          <cell r="AY49">
            <v>35.68</v>
          </cell>
          <cell r="AZ49">
            <v>38.659999999999997</v>
          </cell>
          <cell r="BA49">
            <v>40.049999999999997</v>
          </cell>
          <cell r="BB49">
            <v>41.93</v>
          </cell>
          <cell r="BC49">
            <v>42.55</v>
          </cell>
          <cell r="BD49">
            <v>45.28</v>
          </cell>
          <cell r="BE49">
            <v>16.899999999999999</v>
          </cell>
        </row>
        <row r="50">
          <cell r="C50">
            <v>38.5</v>
          </cell>
          <cell r="D50">
            <v>36.199999999999996</v>
          </cell>
          <cell r="E50">
            <v>34.299999999999997</v>
          </cell>
          <cell r="F50">
            <v>32.1</v>
          </cell>
          <cell r="G50">
            <v>31.099999999999998</v>
          </cell>
          <cell r="H50">
            <v>29.9</v>
          </cell>
          <cell r="I50">
            <v>28.099999999999998</v>
          </cell>
          <cell r="J50">
            <v>26.599999999999998</v>
          </cell>
          <cell r="K50">
            <v>26.299999999999997</v>
          </cell>
          <cell r="L50">
            <v>25.599999999999998</v>
          </cell>
          <cell r="M50">
            <v>22.799999999999997</v>
          </cell>
          <cell r="N50">
            <v>20.7</v>
          </cell>
          <cell r="O50">
            <v>17.8</v>
          </cell>
          <cell r="P50">
            <v>15.200000000000001</v>
          </cell>
          <cell r="Q50">
            <v>12.4</v>
          </cell>
          <cell r="R50">
            <v>9.4</v>
          </cell>
          <cell r="S50">
            <v>5.6</v>
          </cell>
          <cell r="T50">
            <v>2.4</v>
          </cell>
          <cell r="U50">
            <v>47.1</v>
          </cell>
          <cell r="V50">
            <v>43</v>
          </cell>
          <cell r="W50">
            <v>41.3</v>
          </cell>
          <cell r="X50">
            <v>37.799999999999997</v>
          </cell>
          <cell r="Y50">
            <v>34.1</v>
          </cell>
          <cell r="Z50">
            <v>29.7</v>
          </cell>
          <cell r="AA50">
            <v>27.4</v>
          </cell>
          <cell r="AB50">
            <v>33.200000000000003</v>
          </cell>
          <cell r="AC50">
            <v>33.6</v>
          </cell>
          <cell r="AD50">
            <v>34</v>
          </cell>
          <cell r="AE50">
            <v>34.5</v>
          </cell>
          <cell r="AF50">
            <v>35.6</v>
          </cell>
          <cell r="AG50">
            <v>36.5</v>
          </cell>
          <cell r="AH50">
            <v>38.199999999999996</v>
          </cell>
          <cell r="AI50">
            <v>39.299999999999997</v>
          </cell>
          <cell r="AJ50">
            <v>41.1</v>
          </cell>
          <cell r="AK50">
            <v>42.699999999999996</v>
          </cell>
          <cell r="AL50">
            <v>18.2</v>
          </cell>
          <cell r="AM50">
            <v>28.2</v>
          </cell>
          <cell r="AN50">
            <v>49.3</v>
          </cell>
          <cell r="AO50">
            <v>54.199999999999996</v>
          </cell>
          <cell r="AP50">
            <v>44.61</v>
          </cell>
          <cell r="AQ50">
            <v>47.01</v>
          </cell>
          <cell r="AR50">
            <v>49.21</v>
          </cell>
          <cell r="AS50">
            <v>50.11</v>
          </cell>
          <cell r="AT50">
            <v>26.599999999999998</v>
          </cell>
          <cell r="AU50">
            <v>0</v>
          </cell>
          <cell r="AV50">
            <v>2.1999999999999997</v>
          </cell>
          <cell r="AW50">
            <v>57.099999999999994</v>
          </cell>
          <cell r="AX50">
            <v>63.26</v>
          </cell>
          <cell r="AY50">
            <v>9.08</v>
          </cell>
          <cell r="AZ50">
            <v>12.06</v>
          </cell>
          <cell r="BA50">
            <v>13.45</v>
          </cell>
          <cell r="BB50">
            <v>15.33</v>
          </cell>
          <cell r="BC50">
            <v>15.950000000000001</v>
          </cell>
          <cell r="BD50">
            <v>18.68</v>
          </cell>
          <cell r="BE50">
            <v>20.7</v>
          </cell>
        </row>
        <row r="51">
          <cell r="C51">
            <v>40.700000000000003</v>
          </cell>
          <cell r="D51">
            <v>38.4</v>
          </cell>
          <cell r="E51">
            <v>36.5</v>
          </cell>
          <cell r="F51">
            <v>34.299999999999997</v>
          </cell>
          <cell r="G51">
            <v>33.299999999999997</v>
          </cell>
          <cell r="H51">
            <v>32.1</v>
          </cell>
          <cell r="I51">
            <v>30.299999999999997</v>
          </cell>
          <cell r="J51">
            <v>28.799999999999997</v>
          </cell>
          <cell r="K51">
            <v>28.5</v>
          </cell>
          <cell r="L51">
            <v>27.799999999999997</v>
          </cell>
          <cell r="M51">
            <v>25</v>
          </cell>
          <cell r="N51">
            <v>22.9</v>
          </cell>
          <cell r="O51">
            <v>20</v>
          </cell>
          <cell r="P51">
            <v>17.399999999999999</v>
          </cell>
          <cell r="Q51">
            <v>14.6</v>
          </cell>
          <cell r="R51">
            <v>11.6</v>
          </cell>
          <cell r="S51">
            <v>7.8</v>
          </cell>
          <cell r="T51">
            <v>4.5999999999999996</v>
          </cell>
          <cell r="U51">
            <v>49.300000000000004</v>
          </cell>
          <cell r="V51">
            <v>45.2</v>
          </cell>
          <cell r="W51">
            <v>43.5</v>
          </cell>
          <cell r="X51">
            <v>40</v>
          </cell>
          <cell r="Y51">
            <v>36.299999999999997</v>
          </cell>
          <cell r="Z51">
            <v>31.9</v>
          </cell>
          <cell r="AA51">
            <v>29.6</v>
          </cell>
          <cell r="AB51">
            <v>35.4</v>
          </cell>
          <cell r="AC51">
            <v>35.799999999999997</v>
          </cell>
          <cell r="AD51">
            <v>36.200000000000003</v>
          </cell>
          <cell r="AE51">
            <v>36.700000000000003</v>
          </cell>
          <cell r="AF51">
            <v>37.800000000000004</v>
          </cell>
          <cell r="AG51">
            <v>38.700000000000003</v>
          </cell>
          <cell r="AH51">
            <v>40.4</v>
          </cell>
          <cell r="AI51">
            <v>41.5</v>
          </cell>
          <cell r="AJ51">
            <v>43.300000000000004</v>
          </cell>
          <cell r="AK51">
            <v>44.9</v>
          </cell>
          <cell r="AL51">
            <v>20.399999999999999</v>
          </cell>
          <cell r="AM51">
            <v>30.4</v>
          </cell>
          <cell r="AN51">
            <v>51.5</v>
          </cell>
          <cell r="AO51">
            <v>56.4</v>
          </cell>
          <cell r="AP51">
            <v>46.81</v>
          </cell>
          <cell r="AQ51">
            <v>49.21</v>
          </cell>
          <cell r="AR51">
            <v>51.410000000000004</v>
          </cell>
          <cell r="AS51">
            <v>52.31</v>
          </cell>
          <cell r="AT51">
            <v>28.799999999999997</v>
          </cell>
          <cell r="AU51">
            <v>2.1999999999999997</v>
          </cell>
          <cell r="AV51">
            <v>0</v>
          </cell>
          <cell r="AW51">
            <v>59.3</v>
          </cell>
          <cell r="AX51">
            <v>65.459999999999994</v>
          </cell>
          <cell r="AY51">
            <v>6.8800000000000008</v>
          </cell>
          <cell r="AZ51">
            <v>9.8600000000000012</v>
          </cell>
          <cell r="BA51">
            <v>11.25</v>
          </cell>
          <cell r="BB51">
            <v>13.13</v>
          </cell>
          <cell r="BC51">
            <v>13.750000000000002</v>
          </cell>
          <cell r="BD51">
            <v>16.479999999999997</v>
          </cell>
          <cell r="BE51">
            <v>22.9</v>
          </cell>
        </row>
        <row r="52">
          <cell r="C52">
            <v>39.299999999999997</v>
          </cell>
          <cell r="D52">
            <v>37</v>
          </cell>
          <cell r="E52">
            <v>35.199999999999996</v>
          </cell>
          <cell r="F52">
            <v>33</v>
          </cell>
          <cell r="G52">
            <v>31.9</v>
          </cell>
          <cell r="H52">
            <v>30.7</v>
          </cell>
          <cell r="I52">
            <v>29</v>
          </cell>
          <cell r="J52">
            <v>30.5</v>
          </cell>
          <cell r="K52">
            <v>30.799999999999997</v>
          </cell>
          <cell r="L52">
            <v>31.5</v>
          </cell>
          <cell r="M52">
            <v>34.299999999999997</v>
          </cell>
          <cell r="N52">
            <v>36.4</v>
          </cell>
          <cell r="O52">
            <v>39.299999999999997</v>
          </cell>
          <cell r="P52">
            <v>41.9</v>
          </cell>
          <cell r="Q52">
            <v>44.699999999999996</v>
          </cell>
          <cell r="R52">
            <v>47.699999999999996</v>
          </cell>
          <cell r="S52">
            <v>51.5</v>
          </cell>
          <cell r="T52">
            <v>54.699999999999996</v>
          </cell>
          <cell r="U52">
            <v>10</v>
          </cell>
          <cell r="V52">
            <v>14.1</v>
          </cell>
          <cell r="W52">
            <v>15.8</v>
          </cell>
          <cell r="X52">
            <v>19.299999999999997</v>
          </cell>
          <cell r="Y52">
            <v>23</v>
          </cell>
          <cell r="Z52">
            <v>27.4</v>
          </cell>
          <cell r="AA52">
            <v>32.4</v>
          </cell>
          <cell r="AB52">
            <v>38.199999999999996</v>
          </cell>
          <cell r="AC52">
            <v>38.6</v>
          </cell>
          <cell r="AD52">
            <v>39.1</v>
          </cell>
          <cell r="AE52">
            <v>39.6</v>
          </cell>
          <cell r="AF52">
            <v>40.699999999999996</v>
          </cell>
          <cell r="AG52">
            <v>41.6</v>
          </cell>
          <cell r="AH52">
            <v>43.3</v>
          </cell>
          <cell r="AI52">
            <v>44.4</v>
          </cell>
          <cell r="AJ52">
            <v>46.199999999999996</v>
          </cell>
          <cell r="AK52">
            <v>47.8</v>
          </cell>
          <cell r="AL52">
            <v>44.9</v>
          </cell>
          <cell r="AM52">
            <v>54.9</v>
          </cell>
          <cell r="AN52">
            <v>7.8000000000000007</v>
          </cell>
          <cell r="AO52">
            <v>2.9</v>
          </cell>
          <cell r="AP52">
            <v>49.71</v>
          </cell>
          <cell r="AQ52">
            <v>52.11</v>
          </cell>
          <cell r="AR52">
            <v>54.309999999999995</v>
          </cell>
          <cell r="AS52">
            <v>55.21</v>
          </cell>
          <cell r="AT52">
            <v>53.3</v>
          </cell>
          <cell r="AU52">
            <v>57.099999999999994</v>
          </cell>
          <cell r="AV52">
            <v>59.3</v>
          </cell>
          <cell r="AW52">
            <v>0</v>
          </cell>
          <cell r="AX52">
            <v>6.1600000000000037</v>
          </cell>
          <cell r="AY52">
            <v>66.180000000000007</v>
          </cell>
          <cell r="AZ52">
            <v>69.16</v>
          </cell>
          <cell r="BA52">
            <v>70.55</v>
          </cell>
          <cell r="BB52">
            <v>72.430000000000007</v>
          </cell>
          <cell r="BC52">
            <v>73.050000000000011</v>
          </cell>
          <cell r="BD52">
            <v>75.78</v>
          </cell>
          <cell r="BE52">
            <v>36.4</v>
          </cell>
        </row>
        <row r="53">
          <cell r="C53">
            <v>45.46</v>
          </cell>
          <cell r="D53">
            <v>43.160000000000004</v>
          </cell>
          <cell r="E53">
            <v>41.36</v>
          </cell>
          <cell r="F53">
            <v>39.160000000000004</v>
          </cell>
          <cell r="G53">
            <v>38.06</v>
          </cell>
          <cell r="H53">
            <v>36.86</v>
          </cell>
          <cell r="I53">
            <v>35.160000000000004</v>
          </cell>
          <cell r="J53">
            <v>36.660000000000004</v>
          </cell>
          <cell r="K53">
            <v>36.96</v>
          </cell>
          <cell r="L53">
            <v>37.660000000000004</v>
          </cell>
          <cell r="M53">
            <v>40.46</v>
          </cell>
          <cell r="N53">
            <v>42.56</v>
          </cell>
          <cell r="O53">
            <v>45.46</v>
          </cell>
          <cell r="P53">
            <v>48.06</v>
          </cell>
          <cell r="Q53">
            <v>50.86</v>
          </cell>
          <cell r="R53">
            <v>53.86</v>
          </cell>
          <cell r="S53">
            <v>57.660000000000004</v>
          </cell>
          <cell r="T53">
            <v>60.86</v>
          </cell>
          <cell r="U53">
            <v>16.16</v>
          </cell>
          <cell r="V53">
            <v>20.259999999999998</v>
          </cell>
          <cell r="W53">
            <v>21.96</v>
          </cell>
          <cell r="X53">
            <v>25.46</v>
          </cell>
          <cell r="Y53">
            <v>29.160000000000004</v>
          </cell>
          <cell r="Z53">
            <v>33.56</v>
          </cell>
          <cell r="AA53">
            <v>38.56</v>
          </cell>
          <cell r="AB53">
            <v>44.36</v>
          </cell>
          <cell r="AC53">
            <v>44.760000000000005</v>
          </cell>
          <cell r="AD53">
            <v>45.260000000000005</v>
          </cell>
          <cell r="AE53">
            <v>45.760000000000005</v>
          </cell>
          <cell r="AF53">
            <v>46.86</v>
          </cell>
          <cell r="AG53">
            <v>47.760000000000005</v>
          </cell>
          <cell r="AH53">
            <v>49.46</v>
          </cell>
          <cell r="AI53">
            <v>50.56</v>
          </cell>
          <cell r="AJ53">
            <v>52.36</v>
          </cell>
          <cell r="AK53">
            <v>53.96</v>
          </cell>
          <cell r="AL53">
            <v>51.06</v>
          </cell>
          <cell r="AM53">
            <v>61.06</v>
          </cell>
          <cell r="AN53">
            <v>13.96</v>
          </cell>
          <cell r="AO53">
            <v>9.06</v>
          </cell>
          <cell r="AP53">
            <v>55.870000000000005</v>
          </cell>
          <cell r="AQ53">
            <v>58.27</v>
          </cell>
          <cell r="AR53">
            <v>60.47</v>
          </cell>
          <cell r="AS53">
            <v>61.370000000000005</v>
          </cell>
          <cell r="AT53">
            <v>59.46</v>
          </cell>
          <cell r="AU53">
            <v>63.26</v>
          </cell>
          <cell r="AV53">
            <v>65.459999999999994</v>
          </cell>
          <cell r="AW53">
            <v>6.1600000000000037</v>
          </cell>
          <cell r="AX53">
            <v>0</v>
          </cell>
          <cell r="AY53">
            <v>72.34</v>
          </cell>
          <cell r="AZ53">
            <v>75.319999999999993</v>
          </cell>
          <cell r="BA53">
            <v>76.709999999999994</v>
          </cell>
          <cell r="BB53">
            <v>78.59</v>
          </cell>
          <cell r="BC53">
            <v>79.210000000000008</v>
          </cell>
          <cell r="BD53">
            <v>81.94</v>
          </cell>
          <cell r="BE53">
            <v>42.56</v>
          </cell>
        </row>
        <row r="54">
          <cell r="C54">
            <v>47.58</v>
          </cell>
          <cell r="D54">
            <v>45.28</v>
          </cell>
          <cell r="E54">
            <v>43.379999999999995</v>
          </cell>
          <cell r="F54">
            <v>41.18</v>
          </cell>
          <cell r="G54">
            <v>40.18</v>
          </cell>
          <cell r="H54">
            <v>38.980000000000004</v>
          </cell>
          <cell r="I54">
            <v>37.18</v>
          </cell>
          <cell r="J54">
            <v>35.68</v>
          </cell>
          <cell r="K54">
            <v>35.379999999999995</v>
          </cell>
          <cell r="L54">
            <v>34.68</v>
          </cell>
          <cell r="M54">
            <v>31.88</v>
          </cell>
          <cell r="N54">
            <v>29.78</v>
          </cell>
          <cell r="O54">
            <v>26.880000000000003</v>
          </cell>
          <cell r="P54">
            <v>24.28</v>
          </cell>
          <cell r="Q54">
            <v>21.48</v>
          </cell>
          <cell r="R54">
            <v>18.48</v>
          </cell>
          <cell r="S54">
            <v>14.68</v>
          </cell>
          <cell r="T54">
            <v>11.48</v>
          </cell>
          <cell r="U54">
            <v>56.180000000000007</v>
          </cell>
          <cell r="V54">
            <v>52.08</v>
          </cell>
          <cell r="W54">
            <v>50.379999999999995</v>
          </cell>
          <cell r="X54">
            <v>46.879999999999995</v>
          </cell>
          <cell r="Y54">
            <v>43.18</v>
          </cell>
          <cell r="Z54">
            <v>38.78</v>
          </cell>
          <cell r="AA54">
            <v>36.480000000000004</v>
          </cell>
          <cell r="AB54">
            <v>42.28</v>
          </cell>
          <cell r="AC54">
            <v>42.68</v>
          </cell>
          <cell r="AD54">
            <v>43.08</v>
          </cell>
          <cell r="AE54">
            <v>43.58</v>
          </cell>
          <cell r="AF54">
            <v>44.680000000000007</v>
          </cell>
          <cell r="AG54">
            <v>45.58</v>
          </cell>
          <cell r="AH54">
            <v>47.28</v>
          </cell>
          <cell r="AI54">
            <v>48.379999999999995</v>
          </cell>
          <cell r="AJ54">
            <v>50.180000000000007</v>
          </cell>
          <cell r="AK54">
            <v>51.78</v>
          </cell>
          <cell r="AL54">
            <v>27.28</v>
          </cell>
          <cell r="AM54">
            <v>37.28</v>
          </cell>
          <cell r="AN54">
            <v>58.379999999999995</v>
          </cell>
          <cell r="AO54">
            <v>63.28</v>
          </cell>
          <cell r="AP54">
            <v>53.69</v>
          </cell>
          <cell r="AQ54">
            <v>56.09</v>
          </cell>
          <cell r="AR54">
            <v>58.290000000000006</v>
          </cell>
          <cell r="AS54">
            <v>59.19</v>
          </cell>
          <cell r="AT54">
            <v>35.68</v>
          </cell>
          <cell r="AU54">
            <v>9.08</v>
          </cell>
          <cell r="AV54">
            <v>6.8800000000000008</v>
          </cell>
          <cell r="AW54">
            <v>66.179999999999993</v>
          </cell>
          <cell r="AX54">
            <v>72.34</v>
          </cell>
          <cell r="AY54">
            <v>0</v>
          </cell>
          <cell r="AZ54">
            <v>2.9800000000000004</v>
          </cell>
          <cell r="BA54">
            <v>4.3699999999999992</v>
          </cell>
          <cell r="BB54">
            <v>6.25</v>
          </cell>
          <cell r="BC54">
            <v>6.870000000000001</v>
          </cell>
          <cell r="BD54">
            <v>9.5999999999999979</v>
          </cell>
          <cell r="BE54">
            <v>29.78</v>
          </cell>
        </row>
        <row r="55">
          <cell r="C55">
            <v>50.56</v>
          </cell>
          <cell r="D55">
            <v>48.26</v>
          </cell>
          <cell r="E55">
            <v>46.36</v>
          </cell>
          <cell r="F55">
            <v>44.16</v>
          </cell>
          <cell r="G55">
            <v>43.16</v>
          </cell>
          <cell r="H55">
            <v>41.96</v>
          </cell>
          <cell r="I55">
            <v>40.159999999999997</v>
          </cell>
          <cell r="J55">
            <v>38.659999999999997</v>
          </cell>
          <cell r="K55">
            <v>38.36</v>
          </cell>
          <cell r="L55">
            <v>37.659999999999997</v>
          </cell>
          <cell r="M55">
            <v>34.86</v>
          </cell>
          <cell r="N55">
            <v>32.760000000000005</v>
          </cell>
          <cell r="O55">
            <v>29.86</v>
          </cell>
          <cell r="P55">
            <v>27.26</v>
          </cell>
          <cell r="Q55">
            <v>24.46</v>
          </cell>
          <cell r="R55">
            <v>21.46</v>
          </cell>
          <cell r="S55">
            <v>17.66</v>
          </cell>
          <cell r="T55">
            <v>14.46</v>
          </cell>
          <cell r="U55">
            <v>59.160000000000004</v>
          </cell>
          <cell r="V55">
            <v>55.06</v>
          </cell>
          <cell r="W55">
            <v>53.36</v>
          </cell>
          <cell r="X55">
            <v>49.86</v>
          </cell>
          <cell r="Y55">
            <v>46.16</v>
          </cell>
          <cell r="Z55">
            <v>41.760000000000005</v>
          </cell>
          <cell r="AA55">
            <v>39.46</v>
          </cell>
          <cell r="AB55">
            <v>45.260000000000005</v>
          </cell>
          <cell r="AC55">
            <v>45.66</v>
          </cell>
          <cell r="AD55">
            <v>46.06</v>
          </cell>
          <cell r="AE55">
            <v>46.56</v>
          </cell>
          <cell r="AF55">
            <v>47.660000000000004</v>
          </cell>
          <cell r="AG55">
            <v>48.56</v>
          </cell>
          <cell r="AH55">
            <v>50.26</v>
          </cell>
          <cell r="AI55">
            <v>51.36</v>
          </cell>
          <cell r="AJ55">
            <v>53.160000000000004</v>
          </cell>
          <cell r="AK55">
            <v>54.76</v>
          </cell>
          <cell r="AL55">
            <v>30.26</v>
          </cell>
          <cell r="AM55">
            <v>40.260000000000005</v>
          </cell>
          <cell r="AN55">
            <v>61.36</v>
          </cell>
          <cell r="AO55">
            <v>66.259999999999991</v>
          </cell>
          <cell r="AP55">
            <v>56.67</v>
          </cell>
          <cell r="AQ55">
            <v>59.07</v>
          </cell>
          <cell r="AR55">
            <v>61.27</v>
          </cell>
          <cell r="AS55">
            <v>62.17</v>
          </cell>
          <cell r="AT55">
            <v>38.659999999999997</v>
          </cell>
          <cell r="AU55">
            <v>12.06</v>
          </cell>
          <cell r="AV55">
            <v>9.8600000000000012</v>
          </cell>
          <cell r="AW55">
            <v>69.16</v>
          </cell>
          <cell r="AX55">
            <v>75.319999999999993</v>
          </cell>
          <cell r="AY55">
            <v>2.9800000000000004</v>
          </cell>
          <cell r="AZ55">
            <v>0</v>
          </cell>
          <cell r="BA55">
            <v>1.3899999999999988</v>
          </cell>
          <cell r="BB55">
            <v>3.2699999999999996</v>
          </cell>
          <cell r="BC55">
            <v>3.8900000000000006</v>
          </cell>
          <cell r="BD55">
            <v>6.6199999999999974</v>
          </cell>
          <cell r="BE55">
            <v>32.760000000000005</v>
          </cell>
        </row>
        <row r="56">
          <cell r="C56">
            <v>51.95</v>
          </cell>
          <cell r="D56">
            <v>49.65</v>
          </cell>
          <cell r="E56">
            <v>47.75</v>
          </cell>
          <cell r="F56">
            <v>45.55</v>
          </cell>
          <cell r="G56">
            <v>44.55</v>
          </cell>
          <cell r="H56">
            <v>43.35</v>
          </cell>
          <cell r="I56">
            <v>41.55</v>
          </cell>
          <cell r="J56">
            <v>40.049999999999997</v>
          </cell>
          <cell r="K56">
            <v>39.75</v>
          </cell>
          <cell r="L56">
            <v>39.049999999999997</v>
          </cell>
          <cell r="M56">
            <v>36.25</v>
          </cell>
          <cell r="N56">
            <v>34.15</v>
          </cell>
          <cell r="O56">
            <v>31.25</v>
          </cell>
          <cell r="P56">
            <v>28.65</v>
          </cell>
          <cell r="Q56">
            <v>25.85</v>
          </cell>
          <cell r="R56">
            <v>22.85</v>
          </cell>
          <cell r="S56">
            <v>19.05</v>
          </cell>
          <cell r="T56">
            <v>15.85</v>
          </cell>
          <cell r="U56">
            <v>60.550000000000004</v>
          </cell>
          <cell r="V56">
            <v>56.45</v>
          </cell>
          <cell r="W56">
            <v>54.75</v>
          </cell>
          <cell r="X56">
            <v>51.25</v>
          </cell>
          <cell r="Y56">
            <v>47.55</v>
          </cell>
          <cell r="Z56">
            <v>43.15</v>
          </cell>
          <cell r="AA56">
            <v>40.85</v>
          </cell>
          <cell r="AB56">
            <v>46.65</v>
          </cell>
          <cell r="AC56">
            <v>47.05</v>
          </cell>
          <cell r="AD56">
            <v>47.45</v>
          </cell>
          <cell r="AE56">
            <v>47.95</v>
          </cell>
          <cell r="AF56">
            <v>49.050000000000004</v>
          </cell>
          <cell r="AG56">
            <v>49.95</v>
          </cell>
          <cell r="AH56">
            <v>51.65</v>
          </cell>
          <cell r="AI56">
            <v>52.75</v>
          </cell>
          <cell r="AJ56">
            <v>54.550000000000004</v>
          </cell>
          <cell r="AK56">
            <v>56.15</v>
          </cell>
          <cell r="AL56">
            <v>31.65</v>
          </cell>
          <cell r="AM56">
            <v>41.65</v>
          </cell>
          <cell r="AN56">
            <v>62.75</v>
          </cell>
          <cell r="AO56">
            <v>67.649999999999991</v>
          </cell>
          <cell r="AP56">
            <v>58.06</v>
          </cell>
          <cell r="AQ56">
            <v>60.46</v>
          </cell>
          <cell r="AR56">
            <v>62.660000000000004</v>
          </cell>
          <cell r="AS56">
            <v>63.56</v>
          </cell>
          <cell r="AT56">
            <v>40.049999999999997</v>
          </cell>
          <cell r="AU56">
            <v>13.45</v>
          </cell>
          <cell r="AV56">
            <v>11.25</v>
          </cell>
          <cell r="AW56">
            <v>70.55</v>
          </cell>
          <cell r="AX56">
            <v>76.709999999999994</v>
          </cell>
          <cell r="AY56">
            <v>4.3699999999999992</v>
          </cell>
          <cell r="AZ56">
            <v>1.3899999999999988</v>
          </cell>
          <cell r="BA56">
            <v>0</v>
          </cell>
          <cell r="BB56">
            <v>1.8800000000000008</v>
          </cell>
          <cell r="BC56">
            <v>2.5000000000000018</v>
          </cell>
          <cell r="BD56">
            <v>5.2299999999999986</v>
          </cell>
          <cell r="BE56">
            <v>34.15</v>
          </cell>
        </row>
        <row r="57">
          <cell r="C57">
            <v>53.83</v>
          </cell>
          <cell r="D57">
            <v>51.53</v>
          </cell>
          <cell r="E57">
            <v>49.629999999999995</v>
          </cell>
          <cell r="F57">
            <v>47.43</v>
          </cell>
          <cell r="G57">
            <v>46.43</v>
          </cell>
          <cell r="H57">
            <v>45.230000000000004</v>
          </cell>
          <cell r="I57">
            <v>43.43</v>
          </cell>
          <cell r="J57">
            <v>41.93</v>
          </cell>
          <cell r="K57">
            <v>41.629999999999995</v>
          </cell>
          <cell r="L57">
            <v>40.93</v>
          </cell>
          <cell r="M57">
            <v>38.129999999999995</v>
          </cell>
          <cell r="N57">
            <v>36.03</v>
          </cell>
          <cell r="O57">
            <v>33.130000000000003</v>
          </cell>
          <cell r="P57">
            <v>30.53</v>
          </cell>
          <cell r="Q57">
            <v>27.73</v>
          </cell>
          <cell r="R57">
            <v>24.73</v>
          </cell>
          <cell r="S57">
            <v>20.93</v>
          </cell>
          <cell r="T57">
            <v>17.73</v>
          </cell>
          <cell r="U57">
            <v>62.430000000000007</v>
          </cell>
          <cell r="V57">
            <v>58.33</v>
          </cell>
          <cell r="W57">
            <v>56.629999999999995</v>
          </cell>
          <cell r="X57">
            <v>53.129999999999995</v>
          </cell>
          <cell r="Y57">
            <v>49.43</v>
          </cell>
          <cell r="Z57">
            <v>45.03</v>
          </cell>
          <cell r="AA57">
            <v>42.730000000000004</v>
          </cell>
          <cell r="AB57">
            <v>48.53</v>
          </cell>
          <cell r="AC57">
            <v>48.93</v>
          </cell>
          <cell r="AD57">
            <v>49.33</v>
          </cell>
          <cell r="AE57">
            <v>49.83</v>
          </cell>
          <cell r="AF57">
            <v>50.930000000000007</v>
          </cell>
          <cell r="AG57">
            <v>51.83</v>
          </cell>
          <cell r="AH57">
            <v>53.53</v>
          </cell>
          <cell r="AI57">
            <v>54.629999999999995</v>
          </cell>
          <cell r="AJ57">
            <v>56.430000000000007</v>
          </cell>
          <cell r="AK57">
            <v>58.03</v>
          </cell>
          <cell r="AL57">
            <v>33.53</v>
          </cell>
          <cell r="AM57">
            <v>43.53</v>
          </cell>
          <cell r="AN57">
            <v>64.63</v>
          </cell>
          <cell r="AO57">
            <v>69.53</v>
          </cell>
          <cell r="AP57">
            <v>59.94</v>
          </cell>
          <cell r="AQ57">
            <v>62.34</v>
          </cell>
          <cell r="AR57">
            <v>64.540000000000006</v>
          </cell>
          <cell r="AS57">
            <v>65.44</v>
          </cell>
          <cell r="AT57">
            <v>41.93</v>
          </cell>
          <cell r="AU57">
            <v>15.33</v>
          </cell>
          <cell r="AV57">
            <v>13.13</v>
          </cell>
          <cell r="AW57">
            <v>72.429999999999993</v>
          </cell>
          <cell r="AX57">
            <v>78.59</v>
          </cell>
          <cell r="AY57">
            <v>6.25</v>
          </cell>
          <cell r="AZ57">
            <v>3.2699999999999996</v>
          </cell>
          <cell r="BA57">
            <v>1.8800000000000008</v>
          </cell>
          <cell r="BB57">
            <v>0</v>
          </cell>
          <cell r="BC57">
            <v>0.62000000000000099</v>
          </cell>
          <cell r="BD57">
            <v>3.3499999999999979</v>
          </cell>
          <cell r="BE57">
            <v>36.03</v>
          </cell>
        </row>
        <row r="58">
          <cell r="C58">
            <v>54.45</v>
          </cell>
          <cell r="D58">
            <v>52.15</v>
          </cell>
          <cell r="E58">
            <v>50.25</v>
          </cell>
          <cell r="F58">
            <v>48.05</v>
          </cell>
          <cell r="G58">
            <v>47.05</v>
          </cell>
          <cell r="H58">
            <v>45.85</v>
          </cell>
          <cell r="I58">
            <v>44.05</v>
          </cell>
          <cell r="J58">
            <v>42.55</v>
          </cell>
          <cell r="K58">
            <v>42.25</v>
          </cell>
          <cell r="L58">
            <v>41.55</v>
          </cell>
          <cell r="M58">
            <v>38.75</v>
          </cell>
          <cell r="N58">
            <v>36.650000000000006</v>
          </cell>
          <cell r="O58">
            <v>33.75</v>
          </cell>
          <cell r="P58">
            <v>31.150000000000002</v>
          </cell>
          <cell r="Q58">
            <v>28.35</v>
          </cell>
          <cell r="R58">
            <v>25.35</v>
          </cell>
          <cell r="S58">
            <v>21.55</v>
          </cell>
          <cell r="T58">
            <v>18.350000000000001</v>
          </cell>
          <cell r="U58">
            <v>63.050000000000004</v>
          </cell>
          <cell r="V58">
            <v>58.95</v>
          </cell>
          <cell r="W58">
            <v>57.25</v>
          </cell>
          <cell r="X58">
            <v>53.75</v>
          </cell>
          <cell r="Y58">
            <v>50.05</v>
          </cell>
          <cell r="Z58">
            <v>45.650000000000006</v>
          </cell>
          <cell r="AA58">
            <v>43.35</v>
          </cell>
          <cell r="AB58">
            <v>49.150000000000006</v>
          </cell>
          <cell r="AC58">
            <v>49.55</v>
          </cell>
          <cell r="AD58">
            <v>49.95</v>
          </cell>
          <cell r="AE58">
            <v>50.45</v>
          </cell>
          <cell r="AF58">
            <v>51.550000000000004</v>
          </cell>
          <cell r="AG58">
            <v>52.45</v>
          </cell>
          <cell r="AH58">
            <v>54.15</v>
          </cell>
          <cell r="AI58">
            <v>55.25</v>
          </cell>
          <cell r="AJ58">
            <v>57.050000000000004</v>
          </cell>
          <cell r="AK58">
            <v>58.65</v>
          </cell>
          <cell r="AL58">
            <v>34.150000000000006</v>
          </cell>
          <cell r="AM58">
            <v>44.150000000000006</v>
          </cell>
          <cell r="AN58">
            <v>65.25</v>
          </cell>
          <cell r="AO58">
            <v>70.150000000000006</v>
          </cell>
          <cell r="AP58">
            <v>60.56</v>
          </cell>
          <cell r="AQ58">
            <v>62.96</v>
          </cell>
          <cell r="AR58">
            <v>65.16</v>
          </cell>
          <cell r="AS58">
            <v>66.06</v>
          </cell>
          <cell r="AT58">
            <v>42.55</v>
          </cell>
          <cell r="AU58">
            <v>15.950000000000001</v>
          </cell>
          <cell r="AV58">
            <v>13.750000000000002</v>
          </cell>
          <cell r="AW58">
            <v>73.05</v>
          </cell>
          <cell r="AX58">
            <v>79.210000000000008</v>
          </cell>
          <cell r="AY58">
            <v>6.870000000000001</v>
          </cell>
          <cell r="AZ58">
            <v>3.8900000000000006</v>
          </cell>
          <cell r="BA58">
            <v>2.5000000000000018</v>
          </cell>
          <cell r="BB58">
            <v>0.62000000000000099</v>
          </cell>
          <cell r="BC58">
            <v>0</v>
          </cell>
          <cell r="BD58">
            <v>2.7299999999999969</v>
          </cell>
          <cell r="BE58">
            <v>36.650000000000006</v>
          </cell>
        </row>
        <row r="59">
          <cell r="C59">
            <v>57.18</v>
          </cell>
          <cell r="D59">
            <v>54.879999999999995</v>
          </cell>
          <cell r="E59">
            <v>52.98</v>
          </cell>
          <cell r="F59">
            <v>50.78</v>
          </cell>
          <cell r="G59">
            <v>49.78</v>
          </cell>
          <cell r="H59">
            <v>48.58</v>
          </cell>
          <cell r="I59">
            <v>46.78</v>
          </cell>
          <cell r="J59">
            <v>45.28</v>
          </cell>
          <cell r="K59">
            <v>44.98</v>
          </cell>
          <cell r="L59">
            <v>44.28</v>
          </cell>
          <cell r="M59">
            <v>41.48</v>
          </cell>
          <cell r="N59">
            <v>39.379999999999995</v>
          </cell>
          <cell r="O59">
            <v>36.479999999999997</v>
          </cell>
          <cell r="P59">
            <v>33.879999999999995</v>
          </cell>
          <cell r="Q59">
            <v>31.08</v>
          </cell>
          <cell r="R59">
            <v>28.08</v>
          </cell>
          <cell r="S59">
            <v>24.279999999999998</v>
          </cell>
          <cell r="T59">
            <v>21.08</v>
          </cell>
          <cell r="U59">
            <v>65.78</v>
          </cell>
          <cell r="V59">
            <v>61.68</v>
          </cell>
          <cell r="W59">
            <v>59.98</v>
          </cell>
          <cell r="X59">
            <v>56.48</v>
          </cell>
          <cell r="Y59">
            <v>52.78</v>
          </cell>
          <cell r="Z59">
            <v>48.379999999999995</v>
          </cell>
          <cell r="AA59">
            <v>46.08</v>
          </cell>
          <cell r="AB59">
            <v>51.879999999999995</v>
          </cell>
          <cell r="AC59">
            <v>52.28</v>
          </cell>
          <cell r="AD59">
            <v>52.68</v>
          </cell>
          <cell r="AE59">
            <v>53.18</v>
          </cell>
          <cell r="AF59">
            <v>54.28</v>
          </cell>
          <cell r="AG59">
            <v>55.18</v>
          </cell>
          <cell r="AH59">
            <v>56.879999999999995</v>
          </cell>
          <cell r="AI59">
            <v>57.98</v>
          </cell>
          <cell r="AJ59">
            <v>59.78</v>
          </cell>
          <cell r="AK59">
            <v>61.379999999999995</v>
          </cell>
          <cell r="AL59">
            <v>36.879999999999995</v>
          </cell>
          <cell r="AM59">
            <v>46.879999999999995</v>
          </cell>
          <cell r="AN59">
            <v>67.97999999999999</v>
          </cell>
          <cell r="AO59">
            <v>72.88</v>
          </cell>
          <cell r="AP59">
            <v>63.29</v>
          </cell>
          <cell r="AQ59">
            <v>65.69</v>
          </cell>
          <cell r="AR59">
            <v>67.89</v>
          </cell>
          <cell r="AS59">
            <v>68.789999999999992</v>
          </cell>
          <cell r="AT59">
            <v>45.28</v>
          </cell>
          <cell r="AU59">
            <v>18.68</v>
          </cell>
          <cell r="AV59">
            <v>16.479999999999997</v>
          </cell>
          <cell r="AW59">
            <v>75.78</v>
          </cell>
          <cell r="AX59">
            <v>81.94</v>
          </cell>
          <cell r="AY59">
            <v>9.5999999999999979</v>
          </cell>
          <cell r="AZ59">
            <v>6.6199999999999974</v>
          </cell>
          <cell r="BA59">
            <v>5.2299999999999986</v>
          </cell>
          <cell r="BB59">
            <v>3.3499999999999979</v>
          </cell>
          <cell r="BC59">
            <v>2.7299999999999969</v>
          </cell>
          <cell r="BD59">
            <v>0</v>
          </cell>
          <cell r="BE59">
            <v>39.379999999999995</v>
          </cell>
        </row>
        <row r="60">
          <cell r="C60">
            <v>17.8</v>
          </cell>
          <cell r="D60">
            <v>15.4</v>
          </cell>
          <cell r="E60">
            <v>13.6</v>
          </cell>
          <cell r="F60">
            <v>11.4</v>
          </cell>
          <cell r="G60">
            <v>10.3</v>
          </cell>
          <cell r="H60">
            <v>9.1</v>
          </cell>
          <cell r="I60">
            <v>7.4</v>
          </cell>
          <cell r="J60">
            <v>5.9</v>
          </cell>
          <cell r="K60">
            <v>5.5</v>
          </cell>
          <cell r="L60">
            <v>4.9000000000000004</v>
          </cell>
          <cell r="M60">
            <v>2.1</v>
          </cell>
          <cell r="N60">
            <v>0</v>
          </cell>
          <cell r="O60">
            <v>3</v>
          </cell>
          <cell r="P60">
            <v>5.5</v>
          </cell>
          <cell r="Q60">
            <v>8.4</v>
          </cell>
          <cell r="R60">
            <v>11.3</v>
          </cell>
          <cell r="S60">
            <v>15.1</v>
          </cell>
          <cell r="T60">
            <v>18.3</v>
          </cell>
          <cell r="U60">
            <v>26.4</v>
          </cell>
          <cell r="V60">
            <v>22.3</v>
          </cell>
          <cell r="W60">
            <v>20.6</v>
          </cell>
          <cell r="X60">
            <v>17.100000000000001</v>
          </cell>
          <cell r="Y60">
            <v>13.4</v>
          </cell>
          <cell r="Z60">
            <v>9</v>
          </cell>
          <cell r="AA60">
            <v>6.6</v>
          </cell>
          <cell r="AB60">
            <v>12.4</v>
          </cell>
          <cell r="AC60">
            <v>12.8</v>
          </cell>
          <cell r="AD60">
            <v>13.3</v>
          </cell>
          <cell r="AE60">
            <v>13.8</v>
          </cell>
          <cell r="AF60">
            <v>14.9</v>
          </cell>
          <cell r="AG60">
            <v>15.8</v>
          </cell>
          <cell r="AH60">
            <v>17.399999999999999</v>
          </cell>
          <cell r="AI60">
            <v>18.600000000000001</v>
          </cell>
          <cell r="AJ60">
            <v>20.399999999999999</v>
          </cell>
          <cell r="AK60">
            <v>22</v>
          </cell>
          <cell r="AL60">
            <v>8.5</v>
          </cell>
          <cell r="AM60">
            <v>18.5</v>
          </cell>
          <cell r="AN60">
            <v>28.6</v>
          </cell>
          <cell r="AO60">
            <v>33.5</v>
          </cell>
          <cell r="AP60">
            <v>23.91</v>
          </cell>
          <cell r="AQ60">
            <v>26.31</v>
          </cell>
          <cell r="AR60">
            <v>28.51</v>
          </cell>
          <cell r="AS60">
            <v>29.41</v>
          </cell>
          <cell r="AT60">
            <v>16.899999999999999</v>
          </cell>
          <cell r="AU60">
            <v>20.7</v>
          </cell>
          <cell r="AV60">
            <v>22.9</v>
          </cell>
          <cell r="AW60">
            <v>36.4</v>
          </cell>
          <cell r="AX60">
            <v>42.56</v>
          </cell>
          <cell r="AY60">
            <v>29.78</v>
          </cell>
          <cell r="AZ60">
            <v>32.760000000000005</v>
          </cell>
          <cell r="BA60">
            <v>34.15</v>
          </cell>
          <cell r="BB60">
            <v>36.03</v>
          </cell>
          <cell r="BC60">
            <v>36.650000000000006</v>
          </cell>
          <cell r="BD60">
            <v>39.379999999999995</v>
          </cell>
          <cell r="BE60">
            <v>0</v>
          </cell>
        </row>
        <row r="73">
          <cell r="C73">
            <v>0</v>
          </cell>
          <cell r="D73">
            <v>3.3</v>
          </cell>
          <cell r="E73">
            <v>5.8</v>
          </cell>
          <cell r="F73">
            <v>9</v>
          </cell>
          <cell r="G73">
            <v>11.2</v>
          </cell>
          <cell r="H73">
            <v>13.2</v>
          </cell>
          <cell r="I73">
            <v>16.2</v>
          </cell>
          <cell r="J73">
            <v>18.899999999999999</v>
          </cell>
          <cell r="K73">
            <v>20</v>
          </cell>
          <cell r="L73">
            <v>22.3</v>
          </cell>
          <cell r="M73">
            <v>25.7</v>
          </cell>
          <cell r="N73">
            <v>28.5</v>
          </cell>
          <cell r="O73">
            <v>32</v>
          </cell>
          <cell r="P73">
            <v>35.5</v>
          </cell>
          <cell r="Q73">
            <v>39</v>
          </cell>
          <cell r="R73">
            <v>42.5</v>
          </cell>
          <cell r="S73">
            <v>45.1</v>
          </cell>
          <cell r="T73">
            <v>48.6</v>
          </cell>
          <cell r="U73">
            <v>40.5</v>
          </cell>
          <cell r="V73">
            <v>35.6</v>
          </cell>
          <cell r="W73">
            <v>33.200000000000003</v>
          </cell>
          <cell r="X73">
            <v>29.2</v>
          </cell>
          <cell r="Y73">
            <v>24.9</v>
          </cell>
          <cell r="Z73">
            <v>21.6</v>
          </cell>
          <cell r="AA73">
            <v>23.4</v>
          </cell>
          <cell r="AB73">
            <v>28.8</v>
          </cell>
          <cell r="AC73">
            <v>30.2</v>
          </cell>
          <cell r="AD73">
            <v>31.5</v>
          </cell>
          <cell r="AE73">
            <v>32.799999999999997</v>
          </cell>
          <cell r="AF73">
            <v>34.9</v>
          </cell>
          <cell r="AG73">
            <v>36.6</v>
          </cell>
          <cell r="AH73">
            <v>39</v>
          </cell>
          <cell r="AI73">
            <v>41.1</v>
          </cell>
          <cell r="AJ73">
            <v>44.2</v>
          </cell>
          <cell r="AK73">
            <v>47.095833333333339</v>
          </cell>
          <cell r="AL73">
            <v>39.423611111111114</v>
          </cell>
          <cell r="AM73">
            <v>49.520833333333336</v>
          </cell>
          <cell r="AN73">
            <v>43.479166666666664</v>
          </cell>
          <cell r="AO73">
            <v>48.881944444444443</v>
          </cell>
          <cell r="AP73">
            <v>49.470833333333339</v>
          </cell>
          <cell r="AQ73">
            <v>52.020833333333336</v>
          </cell>
          <cell r="AR73">
            <v>55.112499999999997</v>
          </cell>
          <cell r="AS73">
            <v>55.370833333333337</v>
          </cell>
          <cell r="AT73">
            <v>47.723611111111111</v>
          </cell>
          <cell r="AU73">
            <v>52.06</v>
          </cell>
          <cell r="AV73">
            <v>54.6</v>
          </cell>
          <cell r="AW73">
            <v>54.640277774444442</v>
          </cell>
          <cell r="AX73">
            <v>61.256944474444438</v>
          </cell>
          <cell r="AY73">
            <v>61.93</v>
          </cell>
          <cell r="AZ73">
            <v>65.77000000000001</v>
          </cell>
          <cell r="BA73">
            <v>48.6</v>
          </cell>
          <cell r="BB73">
            <v>71.19</v>
          </cell>
          <cell r="BC73">
            <v>72.8</v>
          </cell>
          <cell r="BD73">
            <v>76.599999999999994</v>
          </cell>
          <cell r="BE73">
            <v>28.5</v>
          </cell>
        </row>
        <row r="74">
          <cell r="C74">
            <v>3.3</v>
          </cell>
          <cell r="D74">
            <v>0</v>
          </cell>
          <cell r="E74">
            <v>2.5</v>
          </cell>
          <cell r="F74">
            <v>5.7</v>
          </cell>
          <cell r="G74">
            <v>7.9</v>
          </cell>
          <cell r="H74">
            <v>9.9</v>
          </cell>
          <cell r="I74">
            <v>12.9</v>
          </cell>
          <cell r="J74">
            <v>15.6</v>
          </cell>
          <cell r="K74">
            <v>16.7</v>
          </cell>
          <cell r="L74">
            <v>19</v>
          </cell>
          <cell r="M74">
            <v>22.4</v>
          </cell>
          <cell r="N74">
            <v>25.2</v>
          </cell>
          <cell r="O74">
            <v>28.7</v>
          </cell>
          <cell r="P74">
            <v>32.200000000000003</v>
          </cell>
          <cell r="Q74">
            <v>35.700000000000003</v>
          </cell>
          <cell r="R74">
            <v>39.200000000000003</v>
          </cell>
          <cell r="S74">
            <v>41.8</v>
          </cell>
          <cell r="T74">
            <v>45.3</v>
          </cell>
          <cell r="U74">
            <v>37.200000000000003</v>
          </cell>
          <cell r="V74">
            <v>32.299999999999997</v>
          </cell>
          <cell r="W74">
            <v>29.9</v>
          </cell>
          <cell r="X74">
            <v>25.9</v>
          </cell>
          <cell r="Y74">
            <v>21.6</v>
          </cell>
          <cell r="Z74">
            <v>18.3</v>
          </cell>
          <cell r="AA74">
            <v>20.100000000000001</v>
          </cell>
          <cell r="AB74">
            <v>25.5</v>
          </cell>
          <cell r="AC74">
            <v>26.9</v>
          </cell>
          <cell r="AD74">
            <v>28.2</v>
          </cell>
          <cell r="AE74">
            <v>29.5</v>
          </cell>
          <cell r="AF74">
            <v>31.6</v>
          </cell>
          <cell r="AG74">
            <v>33.299999999999997</v>
          </cell>
          <cell r="AH74">
            <v>35.700000000000003</v>
          </cell>
          <cell r="AI74">
            <v>37.799999999999997</v>
          </cell>
          <cell r="AJ74">
            <v>40.9</v>
          </cell>
          <cell r="AK74">
            <v>43.795833333333334</v>
          </cell>
          <cell r="AL74">
            <v>36.123611111111117</v>
          </cell>
          <cell r="AM74">
            <v>46.220833333333339</v>
          </cell>
          <cell r="AN74">
            <v>40.179166666666667</v>
          </cell>
          <cell r="AO74">
            <v>45.581944444444446</v>
          </cell>
          <cell r="AP74">
            <v>46.170833333333334</v>
          </cell>
          <cell r="AQ74">
            <v>48.720833333333331</v>
          </cell>
          <cell r="AR74">
            <v>51.8125</v>
          </cell>
          <cell r="AS74">
            <v>52.070833333333333</v>
          </cell>
          <cell r="AT74">
            <v>44.423611111111114</v>
          </cell>
          <cell r="AU74">
            <v>48.76</v>
          </cell>
          <cell r="AV74">
            <v>51.3</v>
          </cell>
          <cell r="AW74">
            <v>51.340277774444445</v>
          </cell>
          <cell r="AX74">
            <v>57.956944474444441</v>
          </cell>
          <cell r="AY74">
            <v>58.629999999999995</v>
          </cell>
          <cell r="AZ74">
            <v>62.47</v>
          </cell>
          <cell r="BA74">
            <v>65.06</v>
          </cell>
          <cell r="BB74">
            <v>67.89</v>
          </cell>
          <cell r="BC74">
            <v>69.5</v>
          </cell>
          <cell r="BD74">
            <v>73.3</v>
          </cell>
          <cell r="BE74">
            <v>25.2</v>
          </cell>
        </row>
        <row r="75">
          <cell r="C75">
            <v>5.8</v>
          </cell>
          <cell r="D75">
            <v>2.5</v>
          </cell>
          <cell r="E75">
            <v>0</v>
          </cell>
          <cell r="F75">
            <v>3.2</v>
          </cell>
          <cell r="G75">
            <v>5.4</v>
          </cell>
          <cell r="H75">
            <v>7.4</v>
          </cell>
          <cell r="I75">
            <v>10.4</v>
          </cell>
          <cell r="J75">
            <v>13.1</v>
          </cell>
          <cell r="K75">
            <v>14.2</v>
          </cell>
          <cell r="L75">
            <v>16.5</v>
          </cell>
          <cell r="M75">
            <v>19.899999999999999</v>
          </cell>
          <cell r="N75">
            <v>22.7</v>
          </cell>
          <cell r="O75">
            <v>26.2</v>
          </cell>
          <cell r="P75">
            <v>29.7</v>
          </cell>
          <cell r="Q75">
            <v>33.200000000000003</v>
          </cell>
          <cell r="R75">
            <v>36.700000000000003</v>
          </cell>
          <cell r="S75">
            <v>39.299999999999997</v>
          </cell>
          <cell r="T75">
            <v>42.8</v>
          </cell>
          <cell r="U75">
            <v>34.700000000000003</v>
          </cell>
          <cell r="V75">
            <v>29.8</v>
          </cell>
          <cell r="W75">
            <v>27.4</v>
          </cell>
          <cell r="X75">
            <v>23.4</v>
          </cell>
          <cell r="Y75">
            <v>19.100000000000001</v>
          </cell>
          <cell r="Z75">
            <v>15.8</v>
          </cell>
          <cell r="AA75">
            <v>17.600000000000001</v>
          </cell>
          <cell r="AB75">
            <v>23</v>
          </cell>
          <cell r="AC75">
            <v>24.4</v>
          </cell>
          <cell r="AD75">
            <v>25.7</v>
          </cell>
          <cell r="AE75">
            <v>27</v>
          </cell>
          <cell r="AF75">
            <v>29.1</v>
          </cell>
          <cell r="AG75">
            <v>30.8</v>
          </cell>
          <cell r="AH75">
            <v>33.200000000000003</v>
          </cell>
          <cell r="AI75">
            <v>35.299999999999997</v>
          </cell>
          <cell r="AJ75">
            <v>38.4</v>
          </cell>
          <cell r="AK75">
            <v>41.295833333333334</v>
          </cell>
          <cell r="AL75">
            <v>33.62361111111111</v>
          </cell>
          <cell r="AM75">
            <v>43.720833333333331</v>
          </cell>
          <cell r="AN75">
            <v>37.679166666666667</v>
          </cell>
          <cell r="AO75">
            <v>43.081944444444446</v>
          </cell>
          <cell r="AP75">
            <v>43.670833333333334</v>
          </cell>
          <cell r="AQ75">
            <v>46.220833333333331</v>
          </cell>
          <cell r="AR75">
            <v>49.3125</v>
          </cell>
          <cell r="AS75">
            <v>49.570833333333333</v>
          </cell>
          <cell r="AT75">
            <v>41.923611111111114</v>
          </cell>
          <cell r="AU75">
            <v>46.26</v>
          </cell>
          <cell r="AV75">
            <v>48.8</v>
          </cell>
          <cell r="AW75">
            <v>48.840277774444445</v>
          </cell>
          <cell r="AX75">
            <v>55.456944474444441</v>
          </cell>
          <cell r="AY75">
            <v>56.129999999999995</v>
          </cell>
          <cell r="AZ75">
            <v>59.97</v>
          </cell>
          <cell r="BA75">
            <v>62.56</v>
          </cell>
          <cell r="BB75">
            <v>65.39</v>
          </cell>
          <cell r="BC75">
            <v>67</v>
          </cell>
          <cell r="BD75">
            <v>70.8</v>
          </cell>
          <cell r="BE75">
            <v>22.7</v>
          </cell>
        </row>
        <row r="76">
          <cell r="C76">
            <v>9</v>
          </cell>
          <cell r="D76">
            <v>5.7</v>
          </cell>
          <cell r="E76">
            <v>3.2</v>
          </cell>
          <cell r="F76">
            <v>0</v>
          </cell>
          <cell r="G76">
            <v>2.2000000000000002</v>
          </cell>
          <cell r="H76">
            <v>4.2</v>
          </cell>
          <cell r="I76">
            <v>7.2</v>
          </cell>
          <cell r="J76">
            <v>9.9</v>
          </cell>
          <cell r="K76">
            <v>11</v>
          </cell>
          <cell r="L76">
            <v>13.3</v>
          </cell>
          <cell r="M76">
            <v>16.7</v>
          </cell>
          <cell r="N76">
            <v>19.5</v>
          </cell>
          <cell r="O76">
            <v>23</v>
          </cell>
          <cell r="P76">
            <v>26.5</v>
          </cell>
          <cell r="Q76">
            <v>30</v>
          </cell>
          <cell r="R76">
            <v>33.5</v>
          </cell>
          <cell r="S76">
            <v>36.1</v>
          </cell>
          <cell r="T76">
            <v>39.6</v>
          </cell>
          <cell r="U76">
            <v>31.5</v>
          </cell>
          <cell r="V76">
            <v>26.6</v>
          </cell>
          <cell r="W76">
            <v>24.2</v>
          </cell>
          <cell r="X76">
            <v>20.2</v>
          </cell>
          <cell r="Y76">
            <v>15.9</v>
          </cell>
          <cell r="Z76">
            <v>12.6</v>
          </cell>
          <cell r="AA76">
            <v>14.4</v>
          </cell>
          <cell r="AB76">
            <v>19.8</v>
          </cell>
          <cell r="AC76">
            <v>21.2</v>
          </cell>
          <cell r="AD76">
            <v>22.5</v>
          </cell>
          <cell r="AE76">
            <v>23.8</v>
          </cell>
          <cell r="AF76">
            <v>25.9</v>
          </cell>
          <cell r="AG76">
            <v>27.6</v>
          </cell>
          <cell r="AH76">
            <v>30</v>
          </cell>
          <cell r="AI76">
            <v>32.1</v>
          </cell>
          <cell r="AJ76">
            <v>35.200000000000003</v>
          </cell>
          <cell r="AK76">
            <v>38.095833333333339</v>
          </cell>
          <cell r="AL76">
            <v>30.423611111111111</v>
          </cell>
          <cell r="AM76">
            <v>40.520833333333329</v>
          </cell>
          <cell r="AN76">
            <v>34.479166666666664</v>
          </cell>
          <cell r="AO76">
            <v>39.881944444444443</v>
          </cell>
          <cell r="AP76">
            <v>40.470833333333339</v>
          </cell>
          <cell r="AQ76">
            <v>43.020833333333336</v>
          </cell>
          <cell r="AR76">
            <v>46.112499999999997</v>
          </cell>
          <cell r="AS76">
            <v>46.370833333333337</v>
          </cell>
          <cell r="AT76">
            <v>38.723611111111111</v>
          </cell>
          <cell r="AU76">
            <v>43.06</v>
          </cell>
          <cell r="AV76">
            <v>45.6</v>
          </cell>
          <cell r="AW76">
            <v>45.640277774444442</v>
          </cell>
          <cell r="AX76">
            <v>52.256944474444438</v>
          </cell>
          <cell r="AY76">
            <v>52.93</v>
          </cell>
          <cell r="AZ76">
            <v>56.77</v>
          </cell>
          <cell r="BA76">
            <v>59.36</v>
          </cell>
          <cell r="BB76">
            <v>62.19</v>
          </cell>
          <cell r="BC76">
            <v>63.8</v>
          </cell>
          <cell r="BD76">
            <v>67.599999999999994</v>
          </cell>
          <cell r="BE76">
            <v>19.5</v>
          </cell>
        </row>
        <row r="77">
          <cell r="C77">
            <v>11.2</v>
          </cell>
          <cell r="D77">
            <v>7.9</v>
          </cell>
          <cell r="E77">
            <v>5.4</v>
          </cell>
          <cell r="F77">
            <v>2.2000000000000002</v>
          </cell>
          <cell r="G77">
            <v>0</v>
          </cell>
          <cell r="H77">
            <v>2</v>
          </cell>
          <cell r="I77">
            <v>5</v>
          </cell>
          <cell r="J77">
            <v>7.7</v>
          </cell>
          <cell r="K77">
            <v>8.8000000000000007</v>
          </cell>
          <cell r="L77">
            <v>11.1</v>
          </cell>
          <cell r="M77">
            <v>14.5</v>
          </cell>
          <cell r="N77">
            <v>17.3</v>
          </cell>
          <cell r="O77">
            <v>20.8</v>
          </cell>
          <cell r="P77">
            <v>24.3</v>
          </cell>
          <cell r="Q77">
            <v>27.8</v>
          </cell>
          <cell r="R77">
            <v>31.3</v>
          </cell>
          <cell r="S77">
            <v>33.9</v>
          </cell>
          <cell r="T77">
            <v>37.4</v>
          </cell>
          <cell r="U77">
            <v>29.3</v>
          </cell>
          <cell r="V77">
            <v>24.4</v>
          </cell>
          <cell r="W77">
            <v>22</v>
          </cell>
          <cell r="X77">
            <v>18</v>
          </cell>
          <cell r="Y77">
            <v>13.7</v>
          </cell>
          <cell r="Z77">
            <v>10.4</v>
          </cell>
          <cell r="AA77">
            <v>12.2</v>
          </cell>
          <cell r="AB77">
            <v>17.600000000000001</v>
          </cell>
          <cell r="AC77">
            <v>19</v>
          </cell>
          <cell r="AD77">
            <v>20.3</v>
          </cell>
          <cell r="AE77">
            <v>21.6</v>
          </cell>
          <cell r="AF77">
            <v>23.7</v>
          </cell>
          <cell r="AG77">
            <v>25.4</v>
          </cell>
          <cell r="AH77">
            <v>27.8</v>
          </cell>
          <cell r="AI77">
            <v>29.9</v>
          </cell>
          <cell r="AJ77">
            <v>33</v>
          </cell>
          <cell r="AK77">
            <v>35.895833333333336</v>
          </cell>
          <cell r="AL77">
            <v>28.223611111111111</v>
          </cell>
          <cell r="AM77">
            <v>38.320833333333333</v>
          </cell>
          <cell r="AN77">
            <v>32.279166666666669</v>
          </cell>
          <cell r="AO77">
            <v>37.681944444444447</v>
          </cell>
          <cell r="AP77">
            <v>38.270833333333336</v>
          </cell>
          <cell r="AQ77">
            <v>40.820833333333333</v>
          </cell>
          <cell r="AR77">
            <v>43.912500000000001</v>
          </cell>
          <cell r="AS77">
            <v>44.170833333333334</v>
          </cell>
          <cell r="AT77">
            <v>36.523611111111109</v>
          </cell>
          <cell r="AU77">
            <v>40.86</v>
          </cell>
          <cell r="AV77">
            <v>43.4</v>
          </cell>
          <cell r="AW77">
            <v>43.440277774444446</v>
          </cell>
          <cell r="AX77">
            <v>50.05694447444445</v>
          </cell>
          <cell r="AY77">
            <v>50.73</v>
          </cell>
          <cell r="AZ77">
            <v>54.57</v>
          </cell>
          <cell r="BA77">
            <v>57.16</v>
          </cell>
          <cell r="BB77">
            <v>59.989999999999995</v>
          </cell>
          <cell r="BC77">
            <v>61.599999999999994</v>
          </cell>
          <cell r="BD77">
            <v>65.400000000000006</v>
          </cell>
          <cell r="BE77">
            <v>17.3</v>
          </cell>
        </row>
        <row r="78">
          <cell r="C78">
            <v>13.2</v>
          </cell>
          <cell r="D78">
            <v>9.9</v>
          </cell>
          <cell r="E78">
            <v>7.4</v>
          </cell>
          <cell r="F78">
            <v>4.2</v>
          </cell>
          <cell r="G78">
            <v>2</v>
          </cell>
          <cell r="H78">
            <v>0</v>
          </cell>
          <cell r="I78">
            <v>3</v>
          </cell>
          <cell r="J78">
            <v>5.7</v>
          </cell>
          <cell r="K78">
            <v>6.8</v>
          </cell>
          <cell r="L78">
            <v>9.1</v>
          </cell>
          <cell r="M78">
            <v>12.5</v>
          </cell>
          <cell r="N78">
            <v>15.3</v>
          </cell>
          <cell r="O78">
            <v>18.8</v>
          </cell>
          <cell r="P78">
            <v>22.3</v>
          </cell>
          <cell r="Q78">
            <v>25.8</v>
          </cell>
          <cell r="R78">
            <v>29.3</v>
          </cell>
          <cell r="S78">
            <v>31.9</v>
          </cell>
          <cell r="T78">
            <v>35.4</v>
          </cell>
          <cell r="U78">
            <v>27.3</v>
          </cell>
          <cell r="V78">
            <v>22.4</v>
          </cell>
          <cell r="W78">
            <v>20</v>
          </cell>
          <cell r="X78">
            <v>16</v>
          </cell>
          <cell r="Y78">
            <v>11.7</v>
          </cell>
          <cell r="Z78">
            <v>8.4</v>
          </cell>
          <cell r="AA78">
            <v>10.199999999999999</v>
          </cell>
          <cell r="AB78">
            <v>15.6</v>
          </cell>
          <cell r="AC78">
            <v>17</v>
          </cell>
          <cell r="AD78">
            <v>18.3</v>
          </cell>
          <cell r="AE78">
            <v>19.600000000000001</v>
          </cell>
          <cell r="AF78">
            <v>21.7</v>
          </cell>
          <cell r="AG78">
            <v>23.4</v>
          </cell>
          <cell r="AH78">
            <v>25.8</v>
          </cell>
          <cell r="AI78">
            <v>27.9</v>
          </cell>
          <cell r="AJ78">
            <v>31</v>
          </cell>
          <cell r="AK78">
            <v>33.895833333333336</v>
          </cell>
          <cell r="AL78">
            <v>26.223611111111111</v>
          </cell>
          <cell r="AM78">
            <v>36.320833333333333</v>
          </cell>
          <cell r="AN78">
            <v>30.279166666666669</v>
          </cell>
          <cell r="AO78">
            <v>35.681944444444447</v>
          </cell>
          <cell r="AP78">
            <v>36.270833333333336</v>
          </cell>
          <cell r="AQ78">
            <v>38.820833333333333</v>
          </cell>
          <cell r="AR78">
            <v>41.912500000000001</v>
          </cell>
          <cell r="AS78">
            <v>42.170833333333334</v>
          </cell>
          <cell r="AT78">
            <v>34.523611111111109</v>
          </cell>
          <cell r="AU78">
            <v>38.86</v>
          </cell>
          <cell r="AV78">
            <v>41.4</v>
          </cell>
          <cell r="AW78">
            <v>41.440277774444446</v>
          </cell>
          <cell r="AX78">
            <v>48.05694447444445</v>
          </cell>
          <cell r="AY78">
            <v>48.73</v>
          </cell>
          <cell r="AZ78">
            <v>52.57</v>
          </cell>
          <cell r="BA78">
            <v>55.16</v>
          </cell>
          <cell r="BB78">
            <v>57.989999999999995</v>
          </cell>
          <cell r="BC78">
            <v>59.599999999999994</v>
          </cell>
          <cell r="BD78">
            <v>63.4</v>
          </cell>
          <cell r="BE78">
            <v>15.3</v>
          </cell>
        </row>
        <row r="79">
          <cell r="C79">
            <v>16.2</v>
          </cell>
          <cell r="D79">
            <v>12.9</v>
          </cell>
          <cell r="E79">
            <v>10.4</v>
          </cell>
          <cell r="F79">
            <v>7.2</v>
          </cell>
          <cell r="G79">
            <v>5</v>
          </cell>
          <cell r="H79">
            <v>3</v>
          </cell>
          <cell r="I79">
            <v>0</v>
          </cell>
          <cell r="J79">
            <v>2.7</v>
          </cell>
          <cell r="K79">
            <v>3.8</v>
          </cell>
          <cell r="L79">
            <v>6.1</v>
          </cell>
          <cell r="M79">
            <v>9.5</v>
          </cell>
          <cell r="N79">
            <v>12.3</v>
          </cell>
          <cell r="O79">
            <v>15.8</v>
          </cell>
          <cell r="P79">
            <v>19.3</v>
          </cell>
          <cell r="Q79">
            <v>22.8</v>
          </cell>
          <cell r="R79">
            <v>26.3</v>
          </cell>
          <cell r="S79">
            <v>28.9</v>
          </cell>
          <cell r="T79">
            <v>32.4</v>
          </cell>
          <cell r="U79">
            <v>21.3</v>
          </cell>
          <cell r="V79">
            <v>16.399999999999999</v>
          </cell>
          <cell r="W79">
            <v>14</v>
          </cell>
          <cell r="X79">
            <v>10</v>
          </cell>
          <cell r="Y79">
            <v>5.7</v>
          </cell>
          <cell r="Z79">
            <v>2.4</v>
          </cell>
          <cell r="AA79">
            <v>7.2</v>
          </cell>
          <cell r="AB79">
            <v>12.6</v>
          </cell>
          <cell r="AC79">
            <v>14</v>
          </cell>
          <cell r="AD79">
            <v>15.3</v>
          </cell>
          <cell r="AE79">
            <v>16.600000000000001</v>
          </cell>
          <cell r="AF79">
            <v>18.7</v>
          </cell>
          <cell r="AG79">
            <v>20.399999999999999</v>
          </cell>
          <cell r="AH79">
            <v>22.8</v>
          </cell>
          <cell r="AI79">
            <v>24.9</v>
          </cell>
          <cell r="AJ79">
            <v>28</v>
          </cell>
          <cell r="AK79">
            <v>30.895833333333332</v>
          </cell>
          <cell r="AL79">
            <v>23.223611111111111</v>
          </cell>
          <cell r="AM79">
            <v>33.320833333333333</v>
          </cell>
          <cell r="AN79">
            <v>24.279166666666669</v>
          </cell>
          <cell r="AO79">
            <v>29.681944444444447</v>
          </cell>
          <cell r="AP79">
            <v>33.270833333333329</v>
          </cell>
          <cell r="AQ79">
            <v>35.820833333333326</v>
          </cell>
          <cell r="AR79">
            <v>38.912500000000001</v>
          </cell>
          <cell r="AS79">
            <v>39.170833333333327</v>
          </cell>
          <cell r="AT79">
            <v>31.523611111111112</v>
          </cell>
          <cell r="AU79">
            <v>35.86</v>
          </cell>
          <cell r="AV79">
            <v>38.4</v>
          </cell>
          <cell r="AW79">
            <v>35.440277774444446</v>
          </cell>
          <cell r="AX79">
            <v>42.05694447444445</v>
          </cell>
          <cell r="AY79">
            <v>45.73</v>
          </cell>
          <cell r="AZ79">
            <v>49.57</v>
          </cell>
          <cell r="BA79">
            <v>52.16</v>
          </cell>
          <cell r="BB79">
            <v>54.989999999999995</v>
          </cell>
          <cell r="BC79">
            <v>56.599999999999994</v>
          </cell>
          <cell r="BD79">
            <v>60.4</v>
          </cell>
          <cell r="BE79">
            <v>12.3</v>
          </cell>
        </row>
        <row r="80">
          <cell r="C80">
            <v>18.899999999999999</v>
          </cell>
          <cell r="D80">
            <v>15.6</v>
          </cell>
          <cell r="E80">
            <v>13.1</v>
          </cell>
          <cell r="F80">
            <v>9.9</v>
          </cell>
          <cell r="G80">
            <v>7.7</v>
          </cell>
          <cell r="H80">
            <v>5.7</v>
          </cell>
          <cell r="I80">
            <v>2.7</v>
          </cell>
          <cell r="J80">
            <v>0</v>
          </cell>
          <cell r="K80">
            <v>1.1000000000000001</v>
          </cell>
          <cell r="L80">
            <v>3.4</v>
          </cell>
          <cell r="M80">
            <v>6.8</v>
          </cell>
          <cell r="N80">
            <v>9.6</v>
          </cell>
          <cell r="O80">
            <v>13.1</v>
          </cell>
          <cell r="P80">
            <v>16.600000000000001</v>
          </cell>
          <cell r="Q80">
            <v>20.100000000000001</v>
          </cell>
          <cell r="R80">
            <v>23.6</v>
          </cell>
          <cell r="S80">
            <v>26.2</v>
          </cell>
          <cell r="T80">
            <v>29.7</v>
          </cell>
          <cell r="U80">
            <v>24</v>
          </cell>
          <cell r="V80">
            <v>19.100000000000001</v>
          </cell>
          <cell r="W80">
            <v>16.7</v>
          </cell>
          <cell r="X80">
            <v>12.7</v>
          </cell>
          <cell r="Y80">
            <v>8.4</v>
          </cell>
          <cell r="Z80">
            <v>5.0999999999999996</v>
          </cell>
          <cell r="AA80">
            <v>4.5</v>
          </cell>
          <cell r="AB80">
            <v>10.9</v>
          </cell>
          <cell r="AC80">
            <v>11.3</v>
          </cell>
          <cell r="AD80">
            <v>12.6</v>
          </cell>
          <cell r="AE80">
            <v>13.9</v>
          </cell>
          <cell r="AF80">
            <v>16</v>
          </cell>
          <cell r="AG80">
            <v>17.7</v>
          </cell>
          <cell r="AH80">
            <v>20.100000000000001</v>
          </cell>
          <cell r="AI80">
            <v>22.2</v>
          </cell>
          <cell r="AJ80">
            <v>25.3</v>
          </cell>
          <cell r="AK80">
            <v>28.195833333333333</v>
          </cell>
          <cell r="AL80">
            <v>20.523611111111112</v>
          </cell>
          <cell r="AM80">
            <v>30.620833333333334</v>
          </cell>
          <cell r="AN80">
            <v>26.979166666666668</v>
          </cell>
          <cell r="AO80">
            <v>32.381944444444443</v>
          </cell>
          <cell r="AP80">
            <v>30.570833333333333</v>
          </cell>
          <cell r="AQ80">
            <v>33.12083333333333</v>
          </cell>
          <cell r="AR80">
            <v>36.212499999999999</v>
          </cell>
          <cell r="AS80">
            <v>36.470833333333331</v>
          </cell>
          <cell r="AT80">
            <v>28.823611111111113</v>
          </cell>
          <cell r="AU80">
            <v>33.159999999999997</v>
          </cell>
          <cell r="AV80">
            <v>35.700000000000003</v>
          </cell>
          <cell r="AW80">
            <v>38.140277774444442</v>
          </cell>
          <cell r="AX80">
            <v>44.756944474444438</v>
          </cell>
          <cell r="AY80">
            <v>43.03</v>
          </cell>
          <cell r="AZ80">
            <v>46.870000000000005</v>
          </cell>
          <cell r="BA80">
            <v>49.46</v>
          </cell>
          <cell r="BB80">
            <v>52.29</v>
          </cell>
          <cell r="BC80">
            <v>53.9</v>
          </cell>
          <cell r="BD80">
            <v>57.7</v>
          </cell>
          <cell r="BE80">
            <v>9.6</v>
          </cell>
        </row>
        <row r="81">
          <cell r="C81">
            <v>20</v>
          </cell>
          <cell r="D81">
            <v>16.7</v>
          </cell>
          <cell r="E81">
            <v>14.2</v>
          </cell>
          <cell r="F81">
            <v>11</v>
          </cell>
          <cell r="G81">
            <v>8.8000000000000007</v>
          </cell>
          <cell r="H81">
            <v>6.8</v>
          </cell>
          <cell r="I81">
            <v>3.8</v>
          </cell>
          <cell r="J81">
            <v>1.1000000000000001</v>
          </cell>
          <cell r="K81">
            <v>0</v>
          </cell>
          <cell r="L81">
            <v>2.2999999999999998</v>
          </cell>
          <cell r="M81">
            <v>5.7</v>
          </cell>
          <cell r="N81">
            <v>8.5</v>
          </cell>
          <cell r="O81">
            <v>12</v>
          </cell>
          <cell r="P81">
            <v>15.5</v>
          </cell>
          <cell r="Q81">
            <v>19</v>
          </cell>
          <cell r="R81">
            <v>22.5</v>
          </cell>
          <cell r="S81">
            <v>25.1</v>
          </cell>
          <cell r="T81">
            <v>28.6</v>
          </cell>
          <cell r="U81">
            <v>25.1</v>
          </cell>
          <cell r="V81">
            <v>20.2</v>
          </cell>
          <cell r="W81">
            <v>17.8</v>
          </cell>
          <cell r="X81">
            <v>13.8</v>
          </cell>
          <cell r="Y81">
            <v>9.5</v>
          </cell>
          <cell r="Z81">
            <v>6.2</v>
          </cell>
          <cell r="AA81">
            <v>3.4</v>
          </cell>
          <cell r="AB81">
            <v>8.8000000000000007</v>
          </cell>
          <cell r="AC81">
            <v>10.199999999999999</v>
          </cell>
          <cell r="AD81">
            <v>11.5</v>
          </cell>
          <cell r="AE81">
            <v>12.8</v>
          </cell>
          <cell r="AF81">
            <v>14.9</v>
          </cell>
          <cell r="AG81">
            <v>16.600000000000001</v>
          </cell>
          <cell r="AH81">
            <v>19</v>
          </cell>
          <cell r="AI81">
            <v>21.1</v>
          </cell>
          <cell r="AJ81">
            <v>24.2</v>
          </cell>
          <cell r="AK81">
            <v>27.095833333333331</v>
          </cell>
          <cell r="AL81">
            <v>19.423611111111111</v>
          </cell>
          <cell r="AM81">
            <v>29.520833333333332</v>
          </cell>
          <cell r="AN81">
            <v>28.079166666666669</v>
          </cell>
          <cell r="AO81">
            <v>33.481944444444444</v>
          </cell>
          <cell r="AP81">
            <v>29.470833333333331</v>
          </cell>
          <cell r="AQ81">
            <v>32.020833333333329</v>
          </cell>
          <cell r="AR81">
            <v>35.112499999999997</v>
          </cell>
          <cell r="AS81">
            <v>35.37083333333333</v>
          </cell>
          <cell r="AT81">
            <v>27.723611111111111</v>
          </cell>
          <cell r="AU81">
            <v>32.06</v>
          </cell>
          <cell r="AV81">
            <v>34.6</v>
          </cell>
          <cell r="AW81">
            <v>39.240277774444444</v>
          </cell>
          <cell r="AX81">
            <v>45.856944474444447</v>
          </cell>
          <cell r="AY81">
            <v>41.93</v>
          </cell>
          <cell r="AZ81">
            <v>45.77</v>
          </cell>
          <cell r="BA81">
            <v>48.36</v>
          </cell>
          <cell r="BB81">
            <v>51.19</v>
          </cell>
          <cell r="BC81">
            <v>52.8</v>
          </cell>
          <cell r="BD81">
            <v>56.6</v>
          </cell>
          <cell r="BE81">
            <v>8.5</v>
          </cell>
        </row>
        <row r="82">
          <cell r="C82">
            <v>22.3</v>
          </cell>
          <cell r="D82">
            <v>19</v>
          </cell>
          <cell r="E82">
            <v>16.5</v>
          </cell>
          <cell r="F82">
            <v>13.3</v>
          </cell>
          <cell r="G82">
            <v>11.1</v>
          </cell>
          <cell r="H82">
            <v>9.1</v>
          </cell>
          <cell r="I82">
            <v>6.1</v>
          </cell>
          <cell r="J82">
            <v>3.4</v>
          </cell>
          <cell r="K82">
            <v>2.2999999999999998</v>
          </cell>
          <cell r="L82">
            <v>0</v>
          </cell>
          <cell r="M82">
            <v>3.4</v>
          </cell>
          <cell r="N82">
            <v>6.2</v>
          </cell>
          <cell r="O82">
            <v>9.6999999999999993</v>
          </cell>
          <cell r="P82">
            <v>13.2</v>
          </cell>
          <cell r="Q82">
            <v>16.7</v>
          </cell>
          <cell r="R82">
            <v>20.2</v>
          </cell>
          <cell r="S82">
            <v>22.8</v>
          </cell>
          <cell r="T82">
            <v>26.3</v>
          </cell>
          <cell r="U82">
            <v>30.4</v>
          </cell>
          <cell r="V82">
            <v>25.5</v>
          </cell>
          <cell r="W82">
            <v>23.1</v>
          </cell>
          <cell r="X82">
            <v>19.100000000000001</v>
          </cell>
          <cell r="Y82">
            <v>14.8</v>
          </cell>
          <cell r="Z82">
            <v>11.5</v>
          </cell>
          <cell r="AA82">
            <v>3.9</v>
          </cell>
          <cell r="AB82">
            <v>9.3000000000000007</v>
          </cell>
          <cell r="AC82">
            <v>10.7</v>
          </cell>
          <cell r="AD82">
            <v>12</v>
          </cell>
          <cell r="AE82">
            <v>13.3</v>
          </cell>
          <cell r="AF82">
            <v>15.4</v>
          </cell>
          <cell r="AG82">
            <v>17.100000000000001</v>
          </cell>
          <cell r="AH82">
            <v>19.5</v>
          </cell>
          <cell r="AI82">
            <v>21.6</v>
          </cell>
          <cell r="AJ82">
            <v>24.7</v>
          </cell>
          <cell r="AK82">
            <v>27.595833333333331</v>
          </cell>
          <cell r="AL82">
            <v>17.12361111111111</v>
          </cell>
          <cell r="AM82">
            <v>27.220833333333331</v>
          </cell>
          <cell r="AN82">
            <v>33.379166666666663</v>
          </cell>
          <cell r="AO82">
            <v>38.781944444444441</v>
          </cell>
          <cell r="AP82">
            <v>29.970833333333331</v>
          </cell>
          <cell r="AQ82">
            <v>32.520833333333329</v>
          </cell>
          <cell r="AR82">
            <v>35.612499999999997</v>
          </cell>
          <cell r="AS82">
            <v>35.87083333333333</v>
          </cell>
          <cell r="AT82">
            <v>25.423611111111111</v>
          </cell>
          <cell r="AU82">
            <v>29.76</v>
          </cell>
          <cell r="AV82">
            <v>32.299999999999997</v>
          </cell>
          <cell r="AW82">
            <v>44.540277774444441</v>
          </cell>
          <cell r="AX82">
            <v>51.156944474444444</v>
          </cell>
          <cell r="AY82">
            <v>39.630000000000003</v>
          </cell>
          <cell r="AZ82">
            <v>43.47</v>
          </cell>
          <cell r="BA82">
            <v>46.06</v>
          </cell>
          <cell r="BB82">
            <v>48.89</v>
          </cell>
          <cell r="BC82">
            <v>50.5</v>
          </cell>
          <cell r="BD82">
            <v>54.3</v>
          </cell>
          <cell r="BE82">
            <v>6.2</v>
          </cell>
        </row>
        <row r="83">
          <cell r="C83">
            <v>25.7</v>
          </cell>
          <cell r="D83">
            <v>22.4</v>
          </cell>
          <cell r="E83">
            <v>19.899999999999999</v>
          </cell>
          <cell r="F83">
            <v>16.7</v>
          </cell>
          <cell r="G83">
            <v>14.5</v>
          </cell>
          <cell r="H83">
            <v>12.5</v>
          </cell>
          <cell r="I83">
            <v>9.5</v>
          </cell>
          <cell r="J83">
            <v>6.8</v>
          </cell>
          <cell r="K83">
            <v>5.7</v>
          </cell>
          <cell r="L83">
            <v>3.4</v>
          </cell>
          <cell r="M83">
            <v>0</v>
          </cell>
          <cell r="N83">
            <v>2.8</v>
          </cell>
          <cell r="O83">
            <v>6.3</v>
          </cell>
          <cell r="P83">
            <v>9.8000000000000007</v>
          </cell>
          <cell r="Q83">
            <v>13.3</v>
          </cell>
          <cell r="R83">
            <v>16.8</v>
          </cell>
          <cell r="S83">
            <v>19.399999999999999</v>
          </cell>
          <cell r="T83">
            <v>22.9</v>
          </cell>
          <cell r="U83">
            <v>33.799999999999997</v>
          </cell>
          <cell r="V83">
            <v>28.9</v>
          </cell>
          <cell r="W83">
            <v>26.5</v>
          </cell>
          <cell r="X83">
            <v>22.5</v>
          </cell>
          <cell r="Y83">
            <v>18.2</v>
          </cell>
          <cell r="Z83">
            <v>14.9</v>
          </cell>
          <cell r="AA83">
            <v>7.3</v>
          </cell>
          <cell r="AB83">
            <v>12.7</v>
          </cell>
          <cell r="AC83">
            <v>14.1</v>
          </cell>
          <cell r="AD83">
            <v>15.4</v>
          </cell>
          <cell r="AE83">
            <v>16.7</v>
          </cell>
          <cell r="AF83">
            <v>18.8</v>
          </cell>
          <cell r="AG83">
            <v>20.5</v>
          </cell>
          <cell r="AH83">
            <v>22.9</v>
          </cell>
          <cell r="AI83">
            <v>25</v>
          </cell>
          <cell r="AJ83">
            <v>28.1</v>
          </cell>
          <cell r="AK83">
            <v>30.995833333333334</v>
          </cell>
          <cell r="AL83">
            <v>13.723611111111111</v>
          </cell>
          <cell r="AM83">
            <v>23.820833333333333</v>
          </cell>
          <cell r="AN83">
            <v>36.779166666666661</v>
          </cell>
          <cell r="AO83">
            <v>42.18194444444444</v>
          </cell>
          <cell r="AP83">
            <v>33.370833333333337</v>
          </cell>
          <cell r="AQ83">
            <v>35.920833333333334</v>
          </cell>
          <cell r="AR83">
            <v>39.012500000000003</v>
          </cell>
          <cell r="AS83">
            <v>39.270833333333336</v>
          </cell>
          <cell r="AT83">
            <v>22.023611111111112</v>
          </cell>
          <cell r="AU83">
            <v>26.36</v>
          </cell>
          <cell r="AV83">
            <v>28.9</v>
          </cell>
          <cell r="AW83">
            <v>47.940277774444439</v>
          </cell>
          <cell r="AX83">
            <v>54.556944474444435</v>
          </cell>
          <cell r="AY83">
            <v>36.229999999999997</v>
          </cell>
          <cell r="AZ83">
            <v>40.07</v>
          </cell>
          <cell r="BA83">
            <v>42.66</v>
          </cell>
          <cell r="BB83">
            <v>45.489999999999995</v>
          </cell>
          <cell r="BC83">
            <v>47.099999999999994</v>
          </cell>
          <cell r="BD83">
            <v>50.9</v>
          </cell>
          <cell r="BE83">
            <v>2.8</v>
          </cell>
        </row>
        <row r="84">
          <cell r="C84">
            <v>28.5</v>
          </cell>
          <cell r="D84">
            <v>25.2</v>
          </cell>
          <cell r="E84">
            <v>22.7</v>
          </cell>
          <cell r="F84">
            <v>19.5</v>
          </cell>
          <cell r="G84">
            <v>17.3</v>
          </cell>
          <cell r="H84">
            <v>15.3</v>
          </cell>
          <cell r="I84">
            <v>12.3</v>
          </cell>
          <cell r="J84">
            <v>9.6</v>
          </cell>
          <cell r="K84">
            <v>8.5</v>
          </cell>
          <cell r="L84">
            <v>6.2</v>
          </cell>
          <cell r="M84">
            <v>2.8</v>
          </cell>
          <cell r="N84">
            <v>0</v>
          </cell>
          <cell r="O84">
            <v>3.5</v>
          </cell>
          <cell r="P84">
            <v>7</v>
          </cell>
          <cell r="Q84">
            <v>10.5</v>
          </cell>
          <cell r="R84">
            <v>14</v>
          </cell>
          <cell r="S84">
            <v>16.600000000000001</v>
          </cell>
          <cell r="T84">
            <v>20.100000000000001</v>
          </cell>
          <cell r="U84">
            <v>36.6</v>
          </cell>
          <cell r="V84">
            <v>31.7</v>
          </cell>
          <cell r="W84">
            <v>29.3</v>
          </cell>
          <cell r="X84">
            <v>25.3</v>
          </cell>
          <cell r="Y84">
            <v>21</v>
          </cell>
          <cell r="Z84">
            <v>17.7</v>
          </cell>
          <cell r="AA84">
            <v>10.1</v>
          </cell>
          <cell r="AB84">
            <v>15.5</v>
          </cell>
          <cell r="AC84">
            <v>16.899999999999999</v>
          </cell>
          <cell r="AD84">
            <v>18.2</v>
          </cell>
          <cell r="AE84">
            <v>19.5</v>
          </cell>
          <cell r="AF84">
            <v>21.6</v>
          </cell>
          <cell r="AG84">
            <v>23.3</v>
          </cell>
          <cell r="AH84">
            <v>25.7</v>
          </cell>
          <cell r="AI84">
            <v>27.8</v>
          </cell>
          <cell r="AJ84">
            <v>30.9</v>
          </cell>
          <cell r="AK84">
            <v>33.795833333333334</v>
          </cell>
          <cell r="AL84">
            <v>10.923611111111111</v>
          </cell>
          <cell r="AM84">
            <v>21.020833333333332</v>
          </cell>
          <cell r="AN84">
            <v>39.579166666666666</v>
          </cell>
          <cell r="AO84">
            <v>44.981944444444444</v>
          </cell>
          <cell r="AP84">
            <v>36.170833333333334</v>
          </cell>
          <cell r="AQ84">
            <v>38.720833333333331</v>
          </cell>
          <cell r="AR84">
            <v>41.8125</v>
          </cell>
          <cell r="AS84">
            <v>42.070833333333333</v>
          </cell>
          <cell r="AT84">
            <v>19.223611111111111</v>
          </cell>
          <cell r="AU84">
            <v>23.560000000000002</v>
          </cell>
          <cell r="AV84">
            <v>26.1</v>
          </cell>
          <cell r="AW84">
            <v>50.740277774444444</v>
          </cell>
          <cell r="AX84">
            <v>57.356944474444447</v>
          </cell>
          <cell r="AY84">
            <v>33.43</v>
          </cell>
          <cell r="AZ84">
            <v>37.270000000000003</v>
          </cell>
          <cell r="BA84">
            <v>39.86</v>
          </cell>
          <cell r="BB84">
            <v>42.69</v>
          </cell>
          <cell r="BC84">
            <v>44.3</v>
          </cell>
          <cell r="BD84">
            <v>48.1</v>
          </cell>
          <cell r="BE84">
            <v>0</v>
          </cell>
        </row>
        <row r="85">
          <cell r="C85">
            <v>32</v>
          </cell>
          <cell r="D85">
            <v>28.7</v>
          </cell>
          <cell r="E85">
            <v>26.2</v>
          </cell>
          <cell r="F85">
            <v>23</v>
          </cell>
          <cell r="G85">
            <v>20.8</v>
          </cell>
          <cell r="H85">
            <v>18.8</v>
          </cell>
          <cell r="I85">
            <v>15.8</v>
          </cell>
          <cell r="J85">
            <v>13.1</v>
          </cell>
          <cell r="K85">
            <v>12</v>
          </cell>
          <cell r="L85">
            <v>9.6999999999999993</v>
          </cell>
          <cell r="M85">
            <v>6.3</v>
          </cell>
          <cell r="N85">
            <v>3.5</v>
          </cell>
          <cell r="O85">
            <v>0</v>
          </cell>
          <cell r="P85">
            <v>3.5</v>
          </cell>
          <cell r="Q85">
            <v>7</v>
          </cell>
          <cell r="R85">
            <v>10.5</v>
          </cell>
          <cell r="S85">
            <v>13.1</v>
          </cell>
          <cell r="T85">
            <v>16.600000000000001</v>
          </cell>
          <cell r="U85">
            <v>40.1</v>
          </cell>
          <cell r="V85">
            <v>35.200000000000003</v>
          </cell>
          <cell r="W85">
            <v>32.799999999999997</v>
          </cell>
          <cell r="X85">
            <v>28.8</v>
          </cell>
          <cell r="Y85">
            <v>24.5</v>
          </cell>
          <cell r="Z85">
            <v>21.2</v>
          </cell>
          <cell r="AA85">
            <v>13.6</v>
          </cell>
          <cell r="AB85">
            <v>19</v>
          </cell>
          <cell r="AC85">
            <v>20.399999999999999</v>
          </cell>
          <cell r="AD85">
            <v>21.7</v>
          </cell>
          <cell r="AE85">
            <v>23</v>
          </cell>
          <cell r="AF85">
            <v>25.1</v>
          </cell>
          <cell r="AG85">
            <v>26.8</v>
          </cell>
          <cell r="AH85">
            <v>29.2</v>
          </cell>
          <cell r="AI85">
            <v>31.3</v>
          </cell>
          <cell r="AJ85">
            <v>34.4</v>
          </cell>
          <cell r="AK85">
            <v>37.295833333333334</v>
          </cell>
          <cell r="AL85">
            <v>7.4236111111111107</v>
          </cell>
          <cell r="AM85">
            <v>17.520833333333332</v>
          </cell>
          <cell r="AN85">
            <v>43.079166666666666</v>
          </cell>
          <cell r="AO85">
            <v>48.481944444444444</v>
          </cell>
          <cell r="AP85">
            <v>39.670833333333334</v>
          </cell>
          <cell r="AQ85">
            <v>42.220833333333331</v>
          </cell>
          <cell r="AR85">
            <v>45.3125</v>
          </cell>
          <cell r="AS85">
            <v>45.570833333333333</v>
          </cell>
          <cell r="AT85">
            <v>15.723611111111111</v>
          </cell>
          <cell r="AU85">
            <v>20.060000000000002</v>
          </cell>
          <cell r="AV85">
            <v>22.6</v>
          </cell>
          <cell r="AW85">
            <v>54.240277774444444</v>
          </cell>
          <cell r="AX85">
            <v>60.856944474444447</v>
          </cell>
          <cell r="AY85">
            <v>29.93</v>
          </cell>
          <cell r="AZ85">
            <v>33.770000000000003</v>
          </cell>
          <cell r="BA85">
            <v>36.36</v>
          </cell>
          <cell r="BB85">
            <v>39.19</v>
          </cell>
          <cell r="BC85">
            <v>40.799999999999997</v>
          </cell>
          <cell r="BD85">
            <v>44.6</v>
          </cell>
          <cell r="BE85">
            <v>3.5</v>
          </cell>
        </row>
        <row r="86">
          <cell r="C86">
            <v>35.5</v>
          </cell>
          <cell r="D86">
            <v>32.200000000000003</v>
          </cell>
          <cell r="E86">
            <v>29.7</v>
          </cell>
          <cell r="F86">
            <v>26.5</v>
          </cell>
          <cell r="G86">
            <v>24.3</v>
          </cell>
          <cell r="H86">
            <v>22.3</v>
          </cell>
          <cell r="I86">
            <v>19.3</v>
          </cell>
          <cell r="J86">
            <v>16.600000000000001</v>
          </cell>
          <cell r="K86">
            <v>15.5</v>
          </cell>
          <cell r="L86">
            <v>13.2</v>
          </cell>
          <cell r="M86">
            <v>9.8000000000000007</v>
          </cell>
          <cell r="N86">
            <v>7</v>
          </cell>
          <cell r="O86">
            <v>3.5</v>
          </cell>
          <cell r="P86">
            <v>0</v>
          </cell>
          <cell r="Q86">
            <v>3.5</v>
          </cell>
          <cell r="R86">
            <v>7</v>
          </cell>
          <cell r="S86">
            <v>9.6</v>
          </cell>
          <cell r="T86">
            <v>13.1</v>
          </cell>
          <cell r="U86">
            <v>43.6</v>
          </cell>
          <cell r="V86">
            <v>38.700000000000003</v>
          </cell>
          <cell r="W86">
            <v>36.299999999999997</v>
          </cell>
          <cell r="X86">
            <v>32.299999999999997</v>
          </cell>
          <cell r="Y86">
            <v>28</v>
          </cell>
          <cell r="Z86">
            <v>24.7</v>
          </cell>
          <cell r="AA86">
            <v>17.100000000000001</v>
          </cell>
          <cell r="AB86">
            <v>22.5</v>
          </cell>
          <cell r="AC86">
            <v>23.9</v>
          </cell>
          <cell r="AD86">
            <v>25.2</v>
          </cell>
          <cell r="AE86">
            <v>26.5</v>
          </cell>
          <cell r="AF86">
            <v>28.6</v>
          </cell>
          <cell r="AG86">
            <v>30.3</v>
          </cell>
          <cell r="AH86">
            <v>32.700000000000003</v>
          </cell>
          <cell r="AI86">
            <v>34.799999999999997</v>
          </cell>
          <cell r="AJ86">
            <v>37.9</v>
          </cell>
          <cell r="AK86">
            <v>40.795833333333334</v>
          </cell>
          <cell r="AL86">
            <v>3.9236111111111107</v>
          </cell>
          <cell r="AM86">
            <v>14.020833333333332</v>
          </cell>
          <cell r="AN86">
            <v>46.579166666666666</v>
          </cell>
          <cell r="AO86">
            <v>51.981944444444444</v>
          </cell>
          <cell r="AP86">
            <v>43.170833333333334</v>
          </cell>
          <cell r="AQ86">
            <v>45.720833333333331</v>
          </cell>
          <cell r="AR86">
            <v>48.8125</v>
          </cell>
          <cell r="AS86">
            <v>49.070833333333333</v>
          </cell>
          <cell r="AT86">
            <v>12.223611111111111</v>
          </cell>
          <cell r="AU86">
            <v>16.559999999999999</v>
          </cell>
          <cell r="AV86">
            <v>19.100000000000001</v>
          </cell>
          <cell r="AW86">
            <v>57.740277774444444</v>
          </cell>
          <cell r="AX86">
            <v>64.356944474444447</v>
          </cell>
          <cell r="AY86">
            <v>26.43</v>
          </cell>
          <cell r="AZ86">
            <v>30.270000000000003</v>
          </cell>
          <cell r="BA86">
            <v>32.86</v>
          </cell>
          <cell r="BB86">
            <v>35.69</v>
          </cell>
          <cell r="BC86">
            <v>37.299999999999997</v>
          </cell>
          <cell r="BD86">
            <v>41.1</v>
          </cell>
          <cell r="BE86">
            <v>7</v>
          </cell>
        </row>
        <row r="87">
          <cell r="C87">
            <v>39</v>
          </cell>
          <cell r="D87">
            <v>35.700000000000003</v>
          </cell>
          <cell r="E87">
            <v>33.200000000000003</v>
          </cell>
          <cell r="F87">
            <v>30</v>
          </cell>
          <cell r="G87">
            <v>27.8</v>
          </cell>
          <cell r="H87">
            <v>25.8</v>
          </cell>
          <cell r="I87">
            <v>22.8</v>
          </cell>
          <cell r="J87">
            <v>20.100000000000001</v>
          </cell>
          <cell r="K87">
            <v>19</v>
          </cell>
          <cell r="L87">
            <v>16.7</v>
          </cell>
          <cell r="M87">
            <v>13.3</v>
          </cell>
          <cell r="N87">
            <v>10.5</v>
          </cell>
          <cell r="O87">
            <v>7</v>
          </cell>
          <cell r="P87">
            <v>3.5</v>
          </cell>
          <cell r="Q87">
            <v>0</v>
          </cell>
          <cell r="R87">
            <v>3.5</v>
          </cell>
          <cell r="S87">
            <v>6.1</v>
          </cell>
          <cell r="T87">
            <v>9.6</v>
          </cell>
          <cell r="U87">
            <v>47.1</v>
          </cell>
          <cell r="V87">
            <v>42.2</v>
          </cell>
          <cell r="W87">
            <v>39.799999999999997</v>
          </cell>
          <cell r="X87">
            <v>35.799999999999997</v>
          </cell>
          <cell r="Y87">
            <v>31.5</v>
          </cell>
          <cell r="Z87">
            <v>28.2</v>
          </cell>
          <cell r="AA87">
            <v>20.6</v>
          </cell>
          <cell r="AB87">
            <v>26</v>
          </cell>
          <cell r="AC87">
            <v>27.4</v>
          </cell>
          <cell r="AD87">
            <v>28.7</v>
          </cell>
          <cell r="AE87">
            <v>30</v>
          </cell>
          <cell r="AF87">
            <v>32.1</v>
          </cell>
          <cell r="AG87">
            <v>33.799999999999997</v>
          </cell>
          <cell r="AH87">
            <v>36.200000000000003</v>
          </cell>
          <cell r="AI87">
            <v>38.299999999999997</v>
          </cell>
          <cell r="AJ87">
            <v>41.4</v>
          </cell>
          <cell r="AK87">
            <v>44.295833333333334</v>
          </cell>
          <cell r="AL87">
            <v>7.4236111111111107</v>
          </cell>
          <cell r="AM87">
            <v>17.520833333333332</v>
          </cell>
          <cell r="AN87">
            <v>50.079166666666666</v>
          </cell>
          <cell r="AO87">
            <v>55.481944444444444</v>
          </cell>
          <cell r="AP87">
            <v>46.670833333333334</v>
          </cell>
          <cell r="AQ87">
            <v>49.220833333333331</v>
          </cell>
          <cell r="AR87">
            <v>52.3125</v>
          </cell>
          <cell r="AS87">
            <v>52.570833333333333</v>
          </cell>
          <cell r="AT87">
            <v>15.723611111111111</v>
          </cell>
          <cell r="AU87">
            <v>13.059999999999999</v>
          </cell>
          <cell r="AV87">
            <v>15.6</v>
          </cell>
          <cell r="AW87">
            <v>61.240277774444444</v>
          </cell>
          <cell r="AX87">
            <v>67.856944474444447</v>
          </cell>
          <cell r="AY87">
            <v>22.93</v>
          </cell>
          <cell r="AZ87">
            <v>26.770000000000003</v>
          </cell>
          <cell r="BA87">
            <v>29.36</v>
          </cell>
          <cell r="BB87">
            <v>32.19</v>
          </cell>
          <cell r="BC87">
            <v>33.799999999999997</v>
          </cell>
          <cell r="BD87">
            <v>37.6</v>
          </cell>
          <cell r="BE87">
            <v>10.5</v>
          </cell>
        </row>
        <row r="88">
          <cell r="C88">
            <v>42.5</v>
          </cell>
          <cell r="D88">
            <v>39.200000000000003</v>
          </cell>
          <cell r="E88">
            <v>36.700000000000003</v>
          </cell>
          <cell r="F88">
            <v>33.5</v>
          </cell>
          <cell r="G88">
            <v>31.3</v>
          </cell>
          <cell r="H88">
            <v>29.3</v>
          </cell>
          <cell r="I88">
            <v>26.3</v>
          </cell>
          <cell r="J88">
            <v>23.6</v>
          </cell>
          <cell r="K88">
            <v>22.5</v>
          </cell>
          <cell r="L88">
            <v>20.2</v>
          </cell>
          <cell r="M88">
            <v>16.8</v>
          </cell>
          <cell r="N88">
            <v>14</v>
          </cell>
          <cell r="O88">
            <v>10.5</v>
          </cell>
          <cell r="P88">
            <v>7</v>
          </cell>
          <cell r="Q88">
            <v>3.5</v>
          </cell>
          <cell r="R88">
            <v>0</v>
          </cell>
          <cell r="S88">
            <v>2.6</v>
          </cell>
          <cell r="T88">
            <v>6.1</v>
          </cell>
          <cell r="U88">
            <v>50.6</v>
          </cell>
          <cell r="V88">
            <v>45.7</v>
          </cell>
          <cell r="W88">
            <v>43.3</v>
          </cell>
          <cell r="X88">
            <v>39.299999999999997</v>
          </cell>
          <cell r="Y88">
            <v>35</v>
          </cell>
          <cell r="Z88">
            <v>31.7</v>
          </cell>
          <cell r="AA88">
            <v>24.1</v>
          </cell>
          <cell r="AB88">
            <v>29.5</v>
          </cell>
          <cell r="AC88">
            <v>30.9</v>
          </cell>
          <cell r="AD88">
            <v>32.200000000000003</v>
          </cell>
          <cell r="AE88">
            <v>33.5</v>
          </cell>
          <cell r="AF88">
            <v>35.6</v>
          </cell>
          <cell r="AG88">
            <v>37.299999999999997</v>
          </cell>
          <cell r="AH88">
            <v>39.700000000000003</v>
          </cell>
          <cell r="AI88">
            <v>41.8</v>
          </cell>
          <cell r="AJ88">
            <v>44.9</v>
          </cell>
          <cell r="AK88">
            <v>47.795833333333334</v>
          </cell>
          <cell r="AL88">
            <v>10.923611111111111</v>
          </cell>
          <cell r="AM88">
            <v>21.020833333333332</v>
          </cell>
          <cell r="AN88">
            <v>53.579166666666666</v>
          </cell>
          <cell r="AO88">
            <v>58.981944444444444</v>
          </cell>
          <cell r="AP88">
            <v>50.170833333333334</v>
          </cell>
          <cell r="AQ88">
            <v>52.720833333333331</v>
          </cell>
          <cell r="AR88">
            <v>55.8125</v>
          </cell>
          <cell r="AS88">
            <v>56.070833333333333</v>
          </cell>
          <cell r="AT88">
            <v>19.223611111111111</v>
          </cell>
          <cell r="AU88">
            <v>9.5599999999999987</v>
          </cell>
          <cell r="AV88">
            <v>12.1</v>
          </cell>
          <cell r="AW88">
            <v>64.740277774444451</v>
          </cell>
          <cell r="AX88">
            <v>71.356944474444447</v>
          </cell>
          <cell r="AY88">
            <v>19.43</v>
          </cell>
          <cell r="AZ88">
            <v>23.270000000000003</v>
          </cell>
          <cell r="BA88">
            <v>25.86</v>
          </cell>
          <cell r="BB88">
            <v>28.689999999999998</v>
          </cell>
          <cell r="BC88">
            <v>30.299999999999997</v>
          </cell>
          <cell r="BD88">
            <v>34.1</v>
          </cell>
          <cell r="BE88">
            <v>14</v>
          </cell>
        </row>
        <row r="89">
          <cell r="C89">
            <v>45.1</v>
          </cell>
          <cell r="D89">
            <v>41.8</v>
          </cell>
          <cell r="E89">
            <v>39.299999999999997</v>
          </cell>
          <cell r="F89">
            <v>36.1</v>
          </cell>
          <cell r="G89">
            <v>33.9</v>
          </cell>
          <cell r="H89">
            <v>31.9</v>
          </cell>
          <cell r="I89">
            <v>28.9</v>
          </cell>
          <cell r="J89">
            <v>26.2</v>
          </cell>
          <cell r="K89">
            <v>25.1</v>
          </cell>
          <cell r="L89">
            <v>22.8</v>
          </cell>
          <cell r="M89">
            <v>19.399999999999999</v>
          </cell>
          <cell r="N89">
            <v>16.600000000000001</v>
          </cell>
          <cell r="O89">
            <v>13.1</v>
          </cell>
          <cell r="P89">
            <v>9.6</v>
          </cell>
          <cell r="Q89">
            <v>6.1</v>
          </cell>
          <cell r="R89">
            <v>2.6</v>
          </cell>
          <cell r="S89">
            <v>0</v>
          </cell>
          <cell r="T89">
            <v>3.5</v>
          </cell>
          <cell r="U89">
            <v>53.2</v>
          </cell>
          <cell r="V89">
            <v>48.3</v>
          </cell>
          <cell r="W89">
            <v>45.9</v>
          </cell>
          <cell r="X89">
            <v>41.9</v>
          </cell>
          <cell r="Y89">
            <v>37.6</v>
          </cell>
          <cell r="Z89">
            <v>34.299999999999997</v>
          </cell>
          <cell r="AA89">
            <v>26.7</v>
          </cell>
          <cell r="AB89">
            <v>32.1</v>
          </cell>
          <cell r="AC89">
            <v>33.5</v>
          </cell>
          <cell r="AD89">
            <v>34.799999999999997</v>
          </cell>
          <cell r="AE89">
            <v>36.1</v>
          </cell>
          <cell r="AF89">
            <v>38.200000000000003</v>
          </cell>
          <cell r="AG89">
            <v>39.9</v>
          </cell>
          <cell r="AH89">
            <v>42.3</v>
          </cell>
          <cell r="AI89">
            <v>44.4</v>
          </cell>
          <cell r="AJ89">
            <v>47.5</v>
          </cell>
          <cell r="AK89">
            <v>50.395833333333336</v>
          </cell>
          <cell r="AL89">
            <v>13.52361111111111</v>
          </cell>
          <cell r="AM89">
            <v>23.62083333333333</v>
          </cell>
          <cell r="AN89">
            <v>56.179166666666667</v>
          </cell>
          <cell r="AO89">
            <v>61.581944444444446</v>
          </cell>
          <cell r="AP89">
            <v>52.770833333333336</v>
          </cell>
          <cell r="AQ89">
            <v>55.320833333333333</v>
          </cell>
          <cell r="AR89">
            <v>58.412500000000001</v>
          </cell>
          <cell r="AS89">
            <v>58.670833333333334</v>
          </cell>
          <cell r="AT89">
            <v>21.823611111111113</v>
          </cell>
          <cell r="AU89">
            <v>6.96</v>
          </cell>
          <cell r="AV89">
            <v>9.5</v>
          </cell>
          <cell r="AW89">
            <v>67.340277774444445</v>
          </cell>
          <cell r="AX89">
            <v>73.956944474444441</v>
          </cell>
          <cell r="AY89">
            <v>16.829999999999998</v>
          </cell>
          <cell r="AZ89">
            <v>20.67</v>
          </cell>
          <cell r="BA89">
            <v>23.26</v>
          </cell>
          <cell r="BB89">
            <v>26.09</v>
          </cell>
          <cell r="BC89">
            <v>27.7</v>
          </cell>
          <cell r="BD89">
            <v>31.5</v>
          </cell>
          <cell r="BE89">
            <v>16.600000000000001</v>
          </cell>
        </row>
        <row r="90">
          <cell r="C90">
            <v>48.6</v>
          </cell>
          <cell r="D90">
            <v>45.3</v>
          </cell>
          <cell r="E90">
            <v>42.8</v>
          </cell>
          <cell r="F90">
            <v>39.6</v>
          </cell>
          <cell r="G90">
            <v>37.4</v>
          </cell>
          <cell r="H90">
            <v>35.4</v>
          </cell>
          <cell r="I90">
            <v>32.4</v>
          </cell>
          <cell r="J90">
            <v>29.7</v>
          </cell>
          <cell r="K90">
            <v>28.6</v>
          </cell>
          <cell r="L90">
            <v>26.3</v>
          </cell>
          <cell r="M90">
            <v>22.9</v>
          </cell>
          <cell r="N90">
            <v>20.100000000000001</v>
          </cell>
          <cell r="O90">
            <v>16.600000000000001</v>
          </cell>
          <cell r="P90">
            <v>13.1</v>
          </cell>
          <cell r="Q90">
            <v>9.6</v>
          </cell>
          <cell r="R90">
            <v>6.1</v>
          </cell>
          <cell r="S90">
            <v>3.5</v>
          </cell>
          <cell r="T90">
            <v>0</v>
          </cell>
          <cell r="U90">
            <v>56.7</v>
          </cell>
          <cell r="V90">
            <v>51.8</v>
          </cell>
          <cell r="W90">
            <v>49.4</v>
          </cell>
          <cell r="X90">
            <v>45.4</v>
          </cell>
          <cell r="Y90">
            <v>41.1</v>
          </cell>
          <cell r="Z90">
            <v>37.799999999999997</v>
          </cell>
          <cell r="AA90">
            <v>30.2</v>
          </cell>
          <cell r="AB90">
            <v>35.6</v>
          </cell>
          <cell r="AC90">
            <v>37</v>
          </cell>
          <cell r="AD90">
            <v>38.299999999999997</v>
          </cell>
          <cell r="AE90">
            <v>39.6</v>
          </cell>
          <cell r="AF90">
            <v>41.7</v>
          </cell>
          <cell r="AG90">
            <v>43.4</v>
          </cell>
          <cell r="AH90">
            <v>45.8</v>
          </cell>
          <cell r="AI90">
            <v>47.9</v>
          </cell>
          <cell r="AJ90">
            <v>51</v>
          </cell>
          <cell r="AK90">
            <v>53.895833333333336</v>
          </cell>
          <cell r="AL90">
            <v>17.023611111111109</v>
          </cell>
          <cell r="AM90">
            <v>27.12083333333333</v>
          </cell>
          <cell r="AN90">
            <v>59.679166666666667</v>
          </cell>
          <cell r="AO90">
            <v>65.081944444444446</v>
          </cell>
          <cell r="AP90">
            <v>56.270833333333336</v>
          </cell>
          <cell r="AQ90">
            <v>58.820833333333333</v>
          </cell>
          <cell r="AR90">
            <v>61.912500000000001</v>
          </cell>
          <cell r="AS90">
            <v>62.170833333333334</v>
          </cell>
          <cell r="AT90">
            <v>25.323611111111109</v>
          </cell>
          <cell r="AU90">
            <v>3.46</v>
          </cell>
          <cell r="AV90">
            <v>6</v>
          </cell>
          <cell r="AW90">
            <v>70.840277774444445</v>
          </cell>
          <cell r="AX90">
            <v>77.456944474444441</v>
          </cell>
          <cell r="AY90">
            <v>13.33</v>
          </cell>
          <cell r="AZ90">
            <v>17.170000000000002</v>
          </cell>
          <cell r="BA90">
            <v>19.760000000000002</v>
          </cell>
          <cell r="BB90">
            <v>22.59</v>
          </cell>
          <cell r="BC90">
            <v>24.2</v>
          </cell>
          <cell r="BD90">
            <v>28</v>
          </cell>
          <cell r="BE90">
            <v>20.100000000000001</v>
          </cell>
        </row>
        <row r="91">
          <cell r="C91">
            <v>40.5</v>
          </cell>
          <cell r="D91">
            <v>37.200000000000003</v>
          </cell>
          <cell r="E91">
            <v>34.700000000000003</v>
          </cell>
          <cell r="F91">
            <v>31.5</v>
          </cell>
          <cell r="G91">
            <v>29.3</v>
          </cell>
          <cell r="H91">
            <v>27.3</v>
          </cell>
          <cell r="I91">
            <v>21.3</v>
          </cell>
          <cell r="J91">
            <v>24</v>
          </cell>
          <cell r="K91">
            <v>25.1</v>
          </cell>
          <cell r="L91">
            <v>30.4</v>
          </cell>
          <cell r="M91">
            <v>33.799999999999997</v>
          </cell>
          <cell r="N91">
            <v>36.6</v>
          </cell>
          <cell r="O91">
            <v>40.1</v>
          </cell>
          <cell r="P91">
            <v>43.6</v>
          </cell>
          <cell r="Q91">
            <v>47.1</v>
          </cell>
          <cell r="R91">
            <v>50.6</v>
          </cell>
          <cell r="S91">
            <v>53.2</v>
          </cell>
          <cell r="T91">
            <v>56.7</v>
          </cell>
          <cell r="U91">
            <v>0</v>
          </cell>
          <cell r="V91">
            <v>4.9000000000000004</v>
          </cell>
          <cell r="W91">
            <v>7.3</v>
          </cell>
          <cell r="X91">
            <v>11.3</v>
          </cell>
          <cell r="Y91">
            <v>15.6</v>
          </cell>
          <cell r="Z91">
            <v>18.899999999999999</v>
          </cell>
          <cell r="AA91">
            <v>28.5</v>
          </cell>
          <cell r="AB91">
            <v>33.9</v>
          </cell>
          <cell r="AC91">
            <v>35.299999999999997</v>
          </cell>
          <cell r="AD91">
            <v>36.6</v>
          </cell>
          <cell r="AE91">
            <v>37.9</v>
          </cell>
          <cell r="AF91">
            <v>40</v>
          </cell>
          <cell r="AG91">
            <v>41.7</v>
          </cell>
          <cell r="AH91">
            <v>44.1</v>
          </cell>
          <cell r="AI91">
            <v>46.2</v>
          </cell>
          <cell r="AJ91">
            <v>49.3</v>
          </cell>
          <cell r="AK91">
            <v>52.195833333333333</v>
          </cell>
          <cell r="AL91">
            <v>47.523611111111109</v>
          </cell>
          <cell r="AM91">
            <v>57.62083333333333</v>
          </cell>
          <cell r="AN91">
            <v>2.9791666666666665</v>
          </cell>
          <cell r="AO91">
            <v>8.3819444444444446</v>
          </cell>
          <cell r="AP91">
            <v>54.570833333333333</v>
          </cell>
          <cell r="AQ91">
            <v>57.12083333333333</v>
          </cell>
          <cell r="AR91">
            <v>60.212499999999999</v>
          </cell>
          <cell r="AS91">
            <v>60.470833333333331</v>
          </cell>
          <cell r="AT91">
            <v>55.823611111111106</v>
          </cell>
          <cell r="AU91">
            <v>60.160000000000004</v>
          </cell>
          <cell r="AV91">
            <v>62.7</v>
          </cell>
          <cell r="AW91">
            <v>14.140277774444446</v>
          </cell>
          <cell r="AX91">
            <v>20.756944474444445</v>
          </cell>
          <cell r="AY91">
            <v>70.03</v>
          </cell>
          <cell r="AZ91">
            <v>73.87</v>
          </cell>
          <cell r="BA91">
            <v>76.460000000000008</v>
          </cell>
          <cell r="BB91">
            <v>79.290000000000006</v>
          </cell>
          <cell r="BC91">
            <v>80.900000000000006</v>
          </cell>
          <cell r="BD91">
            <v>84.7</v>
          </cell>
          <cell r="BE91">
            <v>36.6</v>
          </cell>
        </row>
        <row r="92">
          <cell r="C92">
            <v>35.6</v>
          </cell>
          <cell r="D92">
            <v>32.299999999999997</v>
          </cell>
          <cell r="E92">
            <v>29.8</v>
          </cell>
          <cell r="F92">
            <v>26.6</v>
          </cell>
          <cell r="G92">
            <v>24.4</v>
          </cell>
          <cell r="H92">
            <v>22.4</v>
          </cell>
          <cell r="I92">
            <v>16.399999999999999</v>
          </cell>
          <cell r="J92">
            <v>19.100000000000001</v>
          </cell>
          <cell r="K92">
            <v>20.2</v>
          </cell>
          <cell r="L92">
            <v>25.5</v>
          </cell>
          <cell r="M92">
            <v>28.9</v>
          </cell>
          <cell r="N92">
            <v>31.7</v>
          </cell>
          <cell r="O92">
            <v>35.200000000000003</v>
          </cell>
          <cell r="P92">
            <v>38.700000000000003</v>
          </cell>
          <cell r="Q92">
            <v>42.2</v>
          </cell>
          <cell r="R92">
            <v>45.7</v>
          </cell>
          <cell r="S92">
            <v>48.3</v>
          </cell>
          <cell r="T92">
            <v>51.8</v>
          </cell>
          <cell r="U92">
            <v>4.9000000000000004</v>
          </cell>
          <cell r="V92">
            <v>0</v>
          </cell>
          <cell r="W92">
            <v>2.4</v>
          </cell>
          <cell r="X92">
            <v>6.4</v>
          </cell>
          <cell r="Y92">
            <v>10.7</v>
          </cell>
          <cell r="Z92">
            <v>14</v>
          </cell>
          <cell r="AA92">
            <v>23.6</v>
          </cell>
          <cell r="AB92">
            <v>29</v>
          </cell>
          <cell r="AC92">
            <v>30.4</v>
          </cell>
          <cell r="AD92">
            <v>31.7</v>
          </cell>
          <cell r="AE92">
            <v>33</v>
          </cell>
          <cell r="AF92">
            <v>35.1</v>
          </cell>
          <cell r="AG92">
            <v>36.799999999999997</v>
          </cell>
          <cell r="AH92">
            <v>39.200000000000003</v>
          </cell>
          <cell r="AI92">
            <v>41.3</v>
          </cell>
          <cell r="AJ92">
            <v>44.4</v>
          </cell>
          <cell r="AK92">
            <v>47.295833333333334</v>
          </cell>
          <cell r="AL92">
            <v>42.623611111111117</v>
          </cell>
          <cell r="AM92">
            <v>52.720833333333339</v>
          </cell>
          <cell r="AN92">
            <v>7.8791666666666664</v>
          </cell>
          <cell r="AO92">
            <v>13.281944444444445</v>
          </cell>
          <cell r="AP92">
            <v>49.670833333333334</v>
          </cell>
          <cell r="AQ92">
            <v>52.220833333333331</v>
          </cell>
          <cell r="AR92">
            <v>55.3125</v>
          </cell>
          <cell r="AS92">
            <v>55.570833333333333</v>
          </cell>
          <cell r="AT92">
            <v>50.923611111111114</v>
          </cell>
          <cell r="AU92">
            <v>55.26</v>
          </cell>
          <cell r="AV92">
            <v>57.8</v>
          </cell>
          <cell r="AW92">
            <v>19.040277774444444</v>
          </cell>
          <cell r="AX92">
            <v>25.656944474444444</v>
          </cell>
          <cell r="AY92">
            <v>65.13</v>
          </cell>
          <cell r="AZ92">
            <v>68.97</v>
          </cell>
          <cell r="BA92">
            <v>71.56</v>
          </cell>
          <cell r="BB92">
            <v>74.39</v>
          </cell>
          <cell r="BC92">
            <v>76</v>
          </cell>
          <cell r="BD92">
            <v>79.8</v>
          </cell>
          <cell r="BE92">
            <v>31.7</v>
          </cell>
        </row>
        <row r="93">
          <cell r="C93">
            <v>33.200000000000003</v>
          </cell>
          <cell r="D93">
            <v>29.9</v>
          </cell>
          <cell r="E93">
            <v>27.4</v>
          </cell>
          <cell r="F93">
            <v>24.2</v>
          </cell>
          <cell r="G93">
            <v>22</v>
          </cell>
          <cell r="H93">
            <v>20</v>
          </cell>
          <cell r="I93">
            <v>14</v>
          </cell>
          <cell r="J93">
            <v>16.7</v>
          </cell>
          <cell r="K93">
            <v>17.8</v>
          </cell>
          <cell r="L93">
            <v>23.1</v>
          </cell>
          <cell r="M93">
            <v>26.5</v>
          </cell>
          <cell r="N93">
            <v>29.3</v>
          </cell>
          <cell r="O93">
            <v>32.799999999999997</v>
          </cell>
          <cell r="P93">
            <v>36.299999999999997</v>
          </cell>
          <cell r="Q93">
            <v>39.799999999999997</v>
          </cell>
          <cell r="R93">
            <v>43.3</v>
          </cell>
          <cell r="S93">
            <v>45.9</v>
          </cell>
          <cell r="T93">
            <v>49.4</v>
          </cell>
          <cell r="U93">
            <v>7.3</v>
          </cell>
          <cell r="V93">
            <v>2.4</v>
          </cell>
          <cell r="W93">
            <v>0</v>
          </cell>
          <cell r="X93">
            <v>4</v>
          </cell>
          <cell r="Y93">
            <v>8.3000000000000007</v>
          </cell>
          <cell r="Z93">
            <v>11.6</v>
          </cell>
          <cell r="AA93">
            <v>21.2</v>
          </cell>
          <cell r="AB93">
            <v>26.6</v>
          </cell>
          <cell r="AC93">
            <v>28</v>
          </cell>
          <cell r="AD93">
            <v>29.3</v>
          </cell>
          <cell r="AE93">
            <v>30.6</v>
          </cell>
          <cell r="AF93">
            <v>32.700000000000003</v>
          </cell>
          <cell r="AG93">
            <v>34.4</v>
          </cell>
          <cell r="AH93">
            <v>36.799999999999997</v>
          </cell>
          <cell r="AI93">
            <v>38.9</v>
          </cell>
          <cell r="AJ93">
            <v>42</v>
          </cell>
          <cell r="AK93">
            <v>44.895833333333336</v>
          </cell>
          <cell r="AL93">
            <v>40.223611111111111</v>
          </cell>
          <cell r="AM93">
            <v>50.320833333333333</v>
          </cell>
          <cell r="AN93">
            <v>10.279166666666667</v>
          </cell>
          <cell r="AO93">
            <v>15.681944444444444</v>
          </cell>
          <cell r="AP93">
            <v>47.270833333333336</v>
          </cell>
          <cell r="AQ93">
            <v>49.820833333333333</v>
          </cell>
          <cell r="AR93">
            <v>52.912500000000001</v>
          </cell>
          <cell r="AS93">
            <v>53.170833333333334</v>
          </cell>
          <cell r="AT93">
            <v>48.523611111111109</v>
          </cell>
          <cell r="AU93">
            <v>52.86</v>
          </cell>
          <cell r="AV93">
            <v>55.4</v>
          </cell>
          <cell r="AW93">
            <v>21.440277774444443</v>
          </cell>
          <cell r="AX93">
            <v>28.056944474444443</v>
          </cell>
          <cell r="AY93">
            <v>62.73</v>
          </cell>
          <cell r="AZ93">
            <v>66.569999999999993</v>
          </cell>
          <cell r="BA93">
            <v>69.16</v>
          </cell>
          <cell r="BB93">
            <v>71.989999999999995</v>
          </cell>
          <cell r="BC93">
            <v>73.599999999999994</v>
          </cell>
          <cell r="BD93">
            <v>77.400000000000006</v>
          </cell>
          <cell r="BE93">
            <v>29.3</v>
          </cell>
        </row>
        <row r="94">
          <cell r="C94">
            <v>29.2</v>
          </cell>
          <cell r="D94">
            <v>25.9</v>
          </cell>
          <cell r="E94">
            <v>23.4</v>
          </cell>
          <cell r="F94">
            <v>20.2</v>
          </cell>
          <cell r="G94">
            <v>18</v>
          </cell>
          <cell r="H94">
            <v>16</v>
          </cell>
          <cell r="I94">
            <v>10</v>
          </cell>
          <cell r="J94">
            <v>12.7</v>
          </cell>
          <cell r="K94">
            <v>13.8</v>
          </cell>
          <cell r="L94">
            <v>19.100000000000001</v>
          </cell>
          <cell r="M94">
            <v>22.5</v>
          </cell>
          <cell r="N94">
            <v>25.3</v>
          </cell>
          <cell r="O94">
            <v>28.8</v>
          </cell>
          <cell r="P94">
            <v>32.299999999999997</v>
          </cell>
          <cell r="Q94">
            <v>35.799999999999997</v>
          </cell>
          <cell r="R94">
            <v>39.299999999999997</v>
          </cell>
          <cell r="S94">
            <v>41.9</v>
          </cell>
          <cell r="T94">
            <v>45.4</v>
          </cell>
          <cell r="U94">
            <v>11.3</v>
          </cell>
          <cell r="V94">
            <v>6.4</v>
          </cell>
          <cell r="W94">
            <v>4</v>
          </cell>
          <cell r="X94">
            <v>0</v>
          </cell>
          <cell r="Y94">
            <v>4.3</v>
          </cell>
          <cell r="Z94">
            <v>7.6</v>
          </cell>
          <cell r="AA94">
            <v>17.2</v>
          </cell>
          <cell r="AB94">
            <v>22.6</v>
          </cell>
          <cell r="AC94">
            <v>24</v>
          </cell>
          <cell r="AD94">
            <v>25.3</v>
          </cell>
          <cell r="AE94">
            <v>26.6</v>
          </cell>
          <cell r="AF94">
            <v>28.7</v>
          </cell>
          <cell r="AG94">
            <v>30.4</v>
          </cell>
          <cell r="AH94">
            <v>32.799999999999997</v>
          </cell>
          <cell r="AI94">
            <v>34.9</v>
          </cell>
          <cell r="AJ94">
            <v>38</v>
          </cell>
          <cell r="AK94">
            <v>40.895833333333336</v>
          </cell>
          <cell r="AL94">
            <v>36.223611111111111</v>
          </cell>
          <cell r="AM94">
            <v>46.320833333333333</v>
          </cell>
          <cell r="AN94">
            <v>14.279166666666667</v>
          </cell>
          <cell r="AO94">
            <v>19.681944444444444</v>
          </cell>
          <cell r="AP94">
            <v>43.270833333333336</v>
          </cell>
          <cell r="AQ94">
            <v>45.820833333333333</v>
          </cell>
          <cell r="AR94">
            <v>48.912500000000001</v>
          </cell>
          <cell r="AS94">
            <v>49.170833333333334</v>
          </cell>
          <cell r="AT94">
            <v>44.523611111111109</v>
          </cell>
          <cell r="AU94">
            <v>48.86</v>
          </cell>
          <cell r="AV94">
            <v>51.4</v>
          </cell>
          <cell r="AW94">
            <v>25.440277774444443</v>
          </cell>
          <cell r="AX94">
            <v>32.056944474444443</v>
          </cell>
          <cell r="AY94">
            <v>58.73</v>
          </cell>
          <cell r="AZ94">
            <v>62.57</v>
          </cell>
          <cell r="BA94">
            <v>65.16</v>
          </cell>
          <cell r="BB94">
            <v>67.989999999999995</v>
          </cell>
          <cell r="BC94">
            <v>69.599999999999994</v>
          </cell>
          <cell r="BD94">
            <v>73.400000000000006</v>
          </cell>
          <cell r="BE94">
            <v>25.3</v>
          </cell>
        </row>
        <row r="95">
          <cell r="C95">
            <v>24.9</v>
          </cell>
          <cell r="D95">
            <v>21.6</v>
          </cell>
          <cell r="E95">
            <v>19.100000000000001</v>
          </cell>
          <cell r="F95">
            <v>15.9</v>
          </cell>
          <cell r="G95">
            <v>13.7</v>
          </cell>
          <cell r="H95">
            <v>11.7</v>
          </cell>
          <cell r="I95">
            <v>5.7</v>
          </cell>
          <cell r="J95">
            <v>8.4</v>
          </cell>
          <cell r="K95">
            <v>9.5</v>
          </cell>
          <cell r="L95">
            <v>14.8</v>
          </cell>
          <cell r="M95">
            <v>18.2</v>
          </cell>
          <cell r="N95">
            <v>21</v>
          </cell>
          <cell r="O95">
            <v>24.5</v>
          </cell>
          <cell r="P95">
            <v>28</v>
          </cell>
          <cell r="Q95">
            <v>31.5</v>
          </cell>
          <cell r="R95">
            <v>35</v>
          </cell>
          <cell r="S95">
            <v>37.6</v>
          </cell>
          <cell r="T95">
            <v>41.1</v>
          </cell>
          <cell r="U95">
            <v>15.6</v>
          </cell>
          <cell r="V95">
            <v>10.7</v>
          </cell>
          <cell r="W95">
            <v>8.3000000000000007</v>
          </cell>
          <cell r="X95">
            <v>4.3</v>
          </cell>
          <cell r="Y95">
            <v>0</v>
          </cell>
          <cell r="Z95">
            <v>3.3</v>
          </cell>
          <cell r="AA95">
            <v>12.9</v>
          </cell>
          <cell r="AB95">
            <v>18.3</v>
          </cell>
          <cell r="AC95">
            <v>19.7</v>
          </cell>
          <cell r="AD95">
            <v>21</v>
          </cell>
          <cell r="AE95">
            <v>22.3</v>
          </cell>
          <cell r="AF95">
            <v>24.4</v>
          </cell>
          <cell r="AG95">
            <v>26.1</v>
          </cell>
          <cell r="AH95">
            <v>28.5</v>
          </cell>
          <cell r="AI95">
            <v>30.6</v>
          </cell>
          <cell r="AJ95">
            <v>33.700000000000003</v>
          </cell>
          <cell r="AK95">
            <v>36.595833333333339</v>
          </cell>
          <cell r="AL95">
            <v>31.923611111111111</v>
          </cell>
          <cell r="AM95">
            <v>42.020833333333329</v>
          </cell>
          <cell r="AN95">
            <v>18.579166666666666</v>
          </cell>
          <cell r="AO95">
            <v>23.981944444444444</v>
          </cell>
          <cell r="AP95">
            <v>38.970833333333339</v>
          </cell>
          <cell r="AQ95">
            <v>41.520833333333336</v>
          </cell>
          <cell r="AR95">
            <v>44.612499999999997</v>
          </cell>
          <cell r="AS95">
            <v>44.870833333333337</v>
          </cell>
          <cell r="AT95">
            <v>40.223611111111111</v>
          </cell>
          <cell r="AU95">
            <v>44.56</v>
          </cell>
          <cell r="AV95">
            <v>47.1</v>
          </cell>
          <cell r="AW95">
            <v>29.740277774444444</v>
          </cell>
          <cell r="AX95">
            <v>36.356944474444447</v>
          </cell>
          <cell r="AY95">
            <v>54.43</v>
          </cell>
          <cell r="AZ95">
            <v>58.27</v>
          </cell>
          <cell r="BA95">
            <v>60.86</v>
          </cell>
          <cell r="BB95">
            <v>63.69</v>
          </cell>
          <cell r="BC95">
            <v>65.3</v>
          </cell>
          <cell r="BD95">
            <v>69.099999999999994</v>
          </cell>
          <cell r="BE95">
            <v>21</v>
          </cell>
        </row>
        <row r="96">
          <cell r="C96">
            <v>21.6</v>
          </cell>
          <cell r="D96">
            <v>18.3</v>
          </cell>
          <cell r="E96">
            <v>15.8</v>
          </cell>
          <cell r="F96">
            <v>12.6</v>
          </cell>
          <cell r="G96">
            <v>10.4</v>
          </cell>
          <cell r="H96">
            <v>8.4</v>
          </cell>
          <cell r="I96">
            <v>2.4</v>
          </cell>
          <cell r="J96">
            <v>5.0999999999999996</v>
          </cell>
          <cell r="K96">
            <v>6.2</v>
          </cell>
          <cell r="L96">
            <v>11.5</v>
          </cell>
          <cell r="M96">
            <v>14.9</v>
          </cell>
          <cell r="N96">
            <v>17.7</v>
          </cell>
          <cell r="O96">
            <v>21.2</v>
          </cell>
          <cell r="P96">
            <v>24.7</v>
          </cell>
          <cell r="Q96">
            <v>28.2</v>
          </cell>
          <cell r="R96">
            <v>31.7</v>
          </cell>
          <cell r="S96">
            <v>34.299999999999997</v>
          </cell>
          <cell r="T96">
            <v>37.799999999999997</v>
          </cell>
          <cell r="U96">
            <v>18.899999999999999</v>
          </cell>
          <cell r="V96">
            <v>14</v>
          </cell>
          <cell r="W96">
            <v>11.6</v>
          </cell>
          <cell r="X96">
            <v>7.6</v>
          </cell>
          <cell r="Y96">
            <v>3.3</v>
          </cell>
          <cell r="Z96">
            <v>0</v>
          </cell>
          <cell r="AA96">
            <v>9.6</v>
          </cell>
          <cell r="AB96">
            <v>15</v>
          </cell>
          <cell r="AC96">
            <v>16.399999999999999</v>
          </cell>
          <cell r="AD96">
            <v>17.7</v>
          </cell>
          <cell r="AE96">
            <v>19</v>
          </cell>
          <cell r="AF96">
            <v>21.1</v>
          </cell>
          <cell r="AG96">
            <v>22.8</v>
          </cell>
          <cell r="AH96">
            <v>25.2</v>
          </cell>
          <cell r="AI96">
            <v>27.3</v>
          </cell>
          <cell r="AJ96">
            <v>30.4</v>
          </cell>
          <cell r="AK96">
            <v>33.295833333333334</v>
          </cell>
          <cell r="AL96">
            <v>28.62361111111111</v>
          </cell>
          <cell r="AM96">
            <v>38.720833333333331</v>
          </cell>
          <cell r="AN96">
            <v>21.879166666666666</v>
          </cell>
          <cell r="AO96">
            <v>27.281944444444445</v>
          </cell>
          <cell r="AP96">
            <v>35.670833333333334</v>
          </cell>
          <cell r="AQ96">
            <v>38.220833333333331</v>
          </cell>
          <cell r="AR96">
            <v>41.3125</v>
          </cell>
          <cell r="AS96">
            <v>41.570833333333333</v>
          </cell>
          <cell r="AT96">
            <v>36.923611111111114</v>
          </cell>
          <cell r="AU96">
            <v>41.26</v>
          </cell>
          <cell r="AV96">
            <v>43.8</v>
          </cell>
          <cell r="AW96">
            <v>33.040277774444448</v>
          </cell>
          <cell r="AX96">
            <v>39.656944474444444</v>
          </cell>
          <cell r="AY96">
            <v>51.129999999999995</v>
          </cell>
          <cell r="AZ96">
            <v>54.97</v>
          </cell>
          <cell r="BA96">
            <v>57.56</v>
          </cell>
          <cell r="BB96">
            <v>60.39</v>
          </cell>
          <cell r="BC96">
            <v>62</v>
          </cell>
          <cell r="BD96">
            <v>65.8</v>
          </cell>
          <cell r="BE96">
            <v>17.7</v>
          </cell>
        </row>
        <row r="97">
          <cell r="C97">
            <v>23.4</v>
          </cell>
          <cell r="D97">
            <v>20.100000000000001</v>
          </cell>
          <cell r="E97">
            <v>17.600000000000001</v>
          </cell>
          <cell r="F97">
            <v>14.4</v>
          </cell>
          <cell r="G97">
            <v>12.2</v>
          </cell>
          <cell r="H97">
            <v>10.199999999999999</v>
          </cell>
          <cell r="I97">
            <v>7.2</v>
          </cell>
          <cell r="J97">
            <v>4.5</v>
          </cell>
          <cell r="K97">
            <v>3.4</v>
          </cell>
          <cell r="L97">
            <v>3.9</v>
          </cell>
          <cell r="M97">
            <v>7.3</v>
          </cell>
          <cell r="N97">
            <v>10.1</v>
          </cell>
          <cell r="O97">
            <v>13.6</v>
          </cell>
          <cell r="P97">
            <v>17.100000000000001</v>
          </cell>
          <cell r="Q97">
            <v>20.6</v>
          </cell>
          <cell r="R97">
            <v>24.1</v>
          </cell>
          <cell r="S97">
            <v>26.7</v>
          </cell>
          <cell r="T97">
            <v>30.2</v>
          </cell>
          <cell r="U97">
            <v>28.5</v>
          </cell>
          <cell r="V97">
            <v>23.6</v>
          </cell>
          <cell r="W97">
            <v>21.2</v>
          </cell>
          <cell r="X97">
            <v>17.2</v>
          </cell>
          <cell r="Y97">
            <v>12.9</v>
          </cell>
          <cell r="Z97">
            <v>9.6</v>
          </cell>
          <cell r="AA97">
            <v>0</v>
          </cell>
          <cell r="AB97">
            <v>5.4</v>
          </cell>
          <cell r="AC97">
            <v>6.8</v>
          </cell>
          <cell r="AD97">
            <v>8.1</v>
          </cell>
          <cell r="AE97">
            <v>9.4</v>
          </cell>
          <cell r="AF97">
            <v>11.5</v>
          </cell>
          <cell r="AG97">
            <v>13.2</v>
          </cell>
          <cell r="AH97">
            <v>15.6</v>
          </cell>
          <cell r="AI97">
            <v>17.7</v>
          </cell>
          <cell r="AJ97">
            <v>20.8</v>
          </cell>
          <cell r="AK97">
            <v>23.695833333333333</v>
          </cell>
          <cell r="AL97">
            <v>21.023611111111112</v>
          </cell>
          <cell r="AM97">
            <v>31.120833333333334</v>
          </cell>
          <cell r="AN97">
            <v>31.479166666666668</v>
          </cell>
          <cell r="AO97">
            <v>36.881944444444443</v>
          </cell>
          <cell r="AP97">
            <v>26.070833333333333</v>
          </cell>
          <cell r="AQ97">
            <v>28.620833333333334</v>
          </cell>
          <cell r="AR97">
            <v>31.712499999999999</v>
          </cell>
          <cell r="AS97">
            <v>31.970833333333331</v>
          </cell>
          <cell r="AT97">
            <v>29.323611111111113</v>
          </cell>
          <cell r="AU97">
            <v>33.659999999999997</v>
          </cell>
          <cell r="AV97">
            <v>36.200000000000003</v>
          </cell>
          <cell r="AW97">
            <v>42.640277774444442</v>
          </cell>
          <cell r="AX97">
            <v>49.256944474444438</v>
          </cell>
          <cell r="AY97">
            <v>43.53</v>
          </cell>
          <cell r="AZ97">
            <v>47.370000000000005</v>
          </cell>
          <cell r="BA97">
            <v>49.96</v>
          </cell>
          <cell r="BB97">
            <v>52.79</v>
          </cell>
          <cell r="BC97">
            <v>54.4</v>
          </cell>
          <cell r="BD97">
            <v>58.2</v>
          </cell>
          <cell r="BE97">
            <v>10.1</v>
          </cell>
        </row>
        <row r="98">
          <cell r="C98">
            <v>28.8</v>
          </cell>
          <cell r="D98">
            <v>25.5</v>
          </cell>
          <cell r="E98">
            <v>23</v>
          </cell>
          <cell r="F98">
            <v>19.8</v>
          </cell>
          <cell r="G98">
            <v>17.600000000000001</v>
          </cell>
          <cell r="H98">
            <v>15.6</v>
          </cell>
          <cell r="I98">
            <v>12.6</v>
          </cell>
          <cell r="J98">
            <v>10.9</v>
          </cell>
          <cell r="K98">
            <v>8.8000000000000007</v>
          </cell>
          <cell r="L98">
            <v>9.3000000000000007</v>
          </cell>
          <cell r="M98">
            <v>12.7</v>
          </cell>
          <cell r="N98">
            <v>15.5</v>
          </cell>
          <cell r="O98">
            <v>19</v>
          </cell>
          <cell r="P98">
            <v>22.5</v>
          </cell>
          <cell r="Q98">
            <v>26</v>
          </cell>
          <cell r="R98">
            <v>29.5</v>
          </cell>
          <cell r="S98">
            <v>32.1</v>
          </cell>
          <cell r="T98">
            <v>35.6</v>
          </cell>
          <cell r="U98">
            <v>33.9</v>
          </cell>
          <cell r="V98">
            <v>29</v>
          </cell>
          <cell r="W98">
            <v>26.6</v>
          </cell>
          <cell r="X98">
            <v>22.6</v>
          </cell>
          <cell r="Y98">
            <v>18.3</v>
          </cell>
          <cell r="Z98">
            <v>15</v>
          </cell>
          <cell r="AA98">
            <v>5.4</v>
          </cell>
          <cell r="AB98">
            <v>0</v>
          </cell>
          <cell r="AC98">
            <v>1</v>
          </cell>
          <cell r="AD98">
            <v>2.7</v>
          </cell>
          <cell r="AE98">
            <v>4</v>
          </cell>
          <cell r="AF98">
            <v>6.1</v>
          </cell>
          <cell r="AG98">
            <v>7.8</v>
          </cell>
          <cell r="AH98">
            <v>10.199999999999999</v>
          </cell>
          <cell r="AI98">
            <v>12.3</v>
          </cell>
          <cell r="AJ98">
            <v>15.4</v>
          </cell>
          <cell r="AK98">
            <v>18.295833333333334</v>
          </cell>
          <cell r="AL98">
            <v>26.423611111111111</v>
          </cell>
          <cell r="AM98">
            <v>36.520833333333329</v>
          </cell>
          <cell r="AN98">
            <v>36.879166666666663</v>
          </cell>
          <cell r="AO98">
            <v>42.281944444444441</v>
          </cell>
          <cell r="AP98">
            <v>20.670833333333334</v>
          </cell>
          <cell r="AQ98">
            <v>23.220833333333335</v>
          </cell>
          <cell r="AR98">
            <v>26.3125</v>
          </cell>
          <cell r="AS98">
            <v>26.570833333333333</v>
          </cell>
          <cell r="AT98">
            <v>34.723611111111111</v>
          </cell>
          <cell r="AU98">
            <v>39.06</v>
          </cell>
          <cell r="AV98">
            <v>41.6</v>
          </cell>
          <cell r="AW98">
            <v>48.040277774444441</v>
          </cell>
          <cell r="AX98">
            <v>54.656944474444444</v>
          </cell>
          <cell r="AY98">
            <v>48.93</v>
          </cell>
          <cell r="AZ98">
            <v>52.77</v>
          </cell>
          <cell r="BA98">
            <v>55.36</v>
          </cell>
          <cell r="BB98">
            <v>58.19</v>
          </cell>
          <cell r="BC98">
            <v>59.8</v>
          </cell>
          <cell r="BD98">
            <v>63.6</v>
          </cell>
          <cell r="BE98">
            <v>15.5</v>
          </cell>
        </row>
        <row r="99">
          <cell r="C99">
            <v>30.2</v>
          </cell>
          <cell r="D99">
            <v>26.9</v>
          </cell>
          <cell r="E99">
            <v>24.4</v>
          </cell>
          <cell r="F99">
            <v>21.2</v>
          </cell>
          <cell r="G99">
            <v>19</v>
          </cell>
          <cell r="H99">
            <v>17</v>
          </cell>
          <cell r="I99">
            <v>14</v>
          </cell>
          <cell r="J99">
            <v>11.3</v>
          </cell>
          <cell r="K99">
            <v>10.199999999999999</v>
          </cell>
          <cell r="L99">
            <v>10.7</v>
          </cell>
          <cell r="M99">
            <v>14.1</v>
          </cell>
          <cell r="N99">
            <v>16.899999999999999</v>
          </cell>
          <cell r="O99">
            <v>20.399999999999999</v>
          </cell>
          <cell r="P99">
            <v>23.9</v>
          </cell>
          <cell r="Q99">
            <v>27.4</v>
          </cell>
          <cell r="R99">
            <v>30.9</v>
          </cell>
          <cell r="S99">
            <v>33.5</v>
          </cell>
          <cell r="T99">
            <v>37</v>
          </cell>
          <cell r="U99">
            <v>35.299999999999997</v>
          </cell>
          <cell r="V99">
            <v>30.4</v>
          </cell>
          <cell r="W99">
            <v>28</v>
          </cell>
          <cell r="X99">
            <v>24</v>
          </cell>
          <cell r="Y99">
            <v>19.7</v>
          </cell>
          <cell r="Z99">
            <v>16.399999999999999</v>
          </cell>
          <cell r="AA99">
            <v>6.8</v>
          </cell>
          <cell r="AB99">
            <v>1</v>
          </cell>
          <cell r="AC99">
            <v>0</v>
          </cell>
          <cell r="AD99">
            <v>1.3</v>
          </cell>
          <cell r="AE99">
            <v>2.6</v>
          </cell>
          <cell r="AF99">
            <v>4.7</v>
          </cell>
          <cell r="AG99">
            <v>6.4</v>
          </cell>
          <cell r="AH99">
            <v>8.8000000000000007</v>
          </cell>
          <cell r="AI99">
            <v>10.9</v>
          </cell>
          <cell r="AJ99">
            <v>14</v>
          </cell>
          <cell r="AK99">
            <v>16.895833333333332</v>
          </cell>
          <cell r="AL99">
            <v>27.823611111111109</v>
          </cell>
          <cell r="AM99">
            <v>37.920833333333334</v>
          </cell>
          <cell r="AN99">
            <v>38.279166666666661</v>
          </cell>
          <cell r="AO99">
            <v>43.68194444444444</v>
          </cell>
          <cell r="AP99">
            <v>19.270833333333332</v>
          </cell>
          <cell r="AQ99">
            <v>21.820833333333333</v>
          </cell>
          <cell r="AR99">
            <v>24.912500000000001</v>
          </cell>
          <cell r="AS99">
            <v>25.170833333333331</v>
          </cell>
          <cell r="AT99">
            <v>36.12361111111111</v>
          </cell>
          <cell r="AU99">
            <v>40.46</v>
          </cell>
          <cell r="AV99">
            <v>43</v>
          </cell>
          <cell r="AW99">
            <v>49.440277774444439</v>
          </cell>
          <cell r="AX99">
            <v>56.056944474444435</v>
          </cell>
          <cell r="AY99">
            <v>50.33</v>
          </cell>
          <cell r="AZ99">
            <v>54.17</v>
          </cell>
          <cell r="BA99">
            <v>56.760000000000005</v>
          </cell>
          <cell r="BB99">
            <v>59.59</v>
          </cell>
          <cell r="BC99">
            <v>61.2</v>
          </cell>
          <cell r="BD99">
            <v>65</v>
          </cell>
          <cell r="BE99">
            <v>16.899999999999999</v>
          </cell>
        </row>
        <row r="100">
          <cell r="C100">
            <v>31.5</v>
          </cell>
          <cell r="D100">
            <v>28.2</v>
          </cell>
          <cell r="E100">
            <v>25.7</v>
          </cell>
          <cell r="F100">
            <v>22.5</v>
          </cell>
          <cell r="G100">
            <v>20.3</v>
          </cell>
          <cell r="H100">
            <v>18.3</v>
          </cell>
          <cell r="I100">
            <v>15.3</v>
          </cell>
          <cell r="J100">
            <v>12.6</v>
          </cell>
          <cell r="K100">
            <v>11.5</v>
          </cell>
          <cell r="L100">
            <v>12</v>
          </cell>
          <cell r="M100">
            <v>15.4</v>
          </cell>
          <cell r="N100">
            <v>18.2</v>
          </cell>
          <cell r="O100">
            <v>21.7</v>
          </cell>
          <cell r="P100">
            <v>25.2</v>
          </cell>
          <cell r="Q100">
            <v>28.7</v>
          </cell>
          <cell r="R100">
            <v>32.200000000000003</v>
          </cell>
          <cell r="S100">
            <v>34.799999999999997</v>
          </cell>
          <cell r="T100">
            <v>38.299999999999997</v>
          </cell>
          <cell r="U100">
            <v>36.6</v>
          </cell>
          <cell r="V100">
            <v>31.7</v>
          </cell>
          <cell r="W100">
            <v>29.3</v>
          </cell>
          <cell r="X100">
            <v>25.3</v>
          </cell>
          <cell r="Y100">
            <v>21</v>
          </cell>
          <cell r="Z100">
            <v>17.7</v>
          </cell>
          <cell r="AA100">
            <v>8.1</v>
          </cell>
          <cell r="AB100">
            <v>2.7</v>
          </cell>
          <cell r="AC100">
            <v>1.3</v>
          </cell>
          <cell r="AD100">
            <v>0</v>
          </cell>
          <cell r="AE100">
            <v>1.3</v>
          </cell>
          <cell r="AF100">
            <v>3.4</v>
          </cell>
          <cell r="AG100">
            <v>5.0999999999999996</v>
          </cell>
          <cell r="AH100">
            <v>7.5</v>
          </cell>
          <cell r="AI100">
            <v>9.6</v>
          </cell>
          <cell r="AJ100">
            <v>12.7</v>
          </cell>
          <cell r="AK100">
            <v>15.595833333333331</v>
          </cell>
          <cell r="AL100">
            <v>29.12361111111111</v>
          </cell>
          <cell r="AM100">
            <v>39.220833333333331</v>
          </cell>
          <cell r="AN100">
            <v>39.579166666666666</v>
          </cell>
          <cell r="AO100">
            <v>44.981944444444444</v>
          </cell>
          <cell r="AP100">
            <v>17.970833333333331</v>
          </cell>
          <cell r="AQ100">
            <v>20.520833333333332</v>
          </cell>
          <cell r="AR100">
            <v>23.612500000000001</v>
          </cell>
          <cell r="AS100">
            <v>23.87083333333333</v>
          </cell>
          <cell r="AT100">
            <v>37.423611111111114</v>
          </cell>
          <cell r="AU100">
            <v>41.76</v>
          </cell>
          <cell r="AV100">
            <v>44.3</v>
          </cell>
          <cell r="AW100">
            <v>50.740277774444444</v>
          </cell>
          <cell r="AX100">
            <v>57.356944474444447</v>
          </cell>
          <cell r="AY100">
            <v>51.629999999999995</v>
          </cell>
          <cell r="AZ100">
            <v>55.47</v>
          </cell>
          <cell r="BA100">
            <v>58.06</v>
          </cell>
          <cell r="BB100">
            <v>60.89</v>
          </cell>
          <cell r="BC100">
            <v>62.5</v>
          </cell>
          <cell r="BD100">
            <v>66.3</v>
          </cell>
          <cell r="BE100">
            <v>18.2</v>
          </cell>
        </row>
        <row r="101">
          <cell r="C101">
            <v>32.799999999999997</v>
          </cell>
          <cell r="D101">
            <v>29.5</v>
          </cell>
          <cell r="E101">
            <v>27</v>
          </cell>
          <cell r="F101">
            <v>23.8</v>
          </cell>
          <cell r="G101">
            <v>21.6</v>
          </cell>
          <cell r="H101">
            <v>19.600000000000001</v>
          </cell>
          <cell r="I101">
            <v>16.600000000000001</v>
          </cell>
          <cell r="J101">
            <v>13.9</v>
          </cell>
          <cell r="K101">
            <v>12.8</v>
          </cell>
          <cell r="L101">
            <v>13.3</v>
          </cell>
          <cell r="M101">
            <v>16.7</v>
          </cell>
          <cell r="N101">
            <v>19.5</v>
          </cell>
          <cell r="O101">
            <v>23</v>
          </cell>
          <cell r="P101">
            <v>26.5</v>
          </cell>
          <cell r="Q101">
            <v>30</v>
          </cell>
          <cell r="R101">
            <v>33.5</v>
          </cell>
          <cell r="S101">
            <v>36.1</v>
          </cell>
          <cell r="T101">
            <v>39.6</v>
          </cell>
          <cell r="U101">
            <v>37.9</v>
          </cell>
          <cell r="V101">
            <v>33</v>
          </cell>
          <cell r="W101">
            <v>30.6</v>
          </cell>
          <cell r="X101">
            <v>26.6</v>
          </cell>
          <cell r="Y101">
            <v>22.3</v>
          </cell>
          <cell r="Z101">
            <v>19</v>
          </cell>
          <cell r="AA101">
            <v>9.4</v>
          </cell>
          <cell r="AB101">
            <v>4</v>
          </cell>
          <cell r="AC101">
            <v>2.6</v>
          </cell>
          <cell r="AD101">
            <v>1.3</v>
          </cell>
          <cell r="AE101">
            <v>0</v>
          </cell>
          <cell r="AF101">
            <v>2.1</v>
          </cell>
          <cell r="AG101">
            <v>3.8</v>
          </cell>
          <cell r="AH101">
            <v>6.2</v>
          </cell>
          <cell r="AI101">
            <v>8.3000000000000007</v>
          </cell>
          <cell r="AJ101">
            <v>11.4</v>
          </cell>
          <cell r="AK101">
            <v>14.295833333333334</v>
          </cell>
          <cell r="AL101">
            <v>30.423611111111111</v>
          </cell>
          <cell r="AM101">
            <v>40.520833333333329</v>
          </cell>
          <cell r="AN101">
            <v>40.879166666666663</v>
          </cell>
          <cell r="AO101">
            <v>46.281944444444441</v>
          </cell>
          <cell r="AP101">
            <v>16.670833333333334</v>
          </cell>
          <cell r="AQ101">
            <v>19.220833333333335</v>
          </cell>
          <cell r="AR101">
            <v>22.3125</v>
          </cell>
          <cell r="AS101">
            <v>22.570833333333333</v>
          </cell>
          <cell r="AT101">
            <v>38.723611111111111</v>
          </cell>
          <cell r="AU101">
            <v>43.06</v>
          </cell>
          <cell r="AV101">
            <v>45.6</v>
          </cell>
          <cell r="AW101">
            <v>52.040277774444441</v>
          </cell>
          <cell r="AX101">
            <v>58.656944474444444</v>
          </cell>
          <cell r="AY101">
            <v>52.93</v>
          </cell>
          <cell r="AZ101">
            <v>56.77</v>
          </cell>
          <cell r="BA101">
            <v>59.36</v>
          </cell>
          <cell r="BB101">
            <v>62.19</v>
          </cell>
          <cell r="BC101">
            <v>63.8</v>
          </cell>
          <cell r="BD101">
            <v>67.599999999999994</v>
          </cell>
          <cell r="BE101">
            <v>19.5</v>
          </cell>
        </row>
        <row r="102">
          <cell r="C102">
            <v>34.9</v>
          </cell>
          <cell r="D102">
            <v>31.6</v>
          </cell>
          <cell r="E102">
            <v>29.1</v>
          </cell>
          <cell r="F102">
            <v>25.9</v>
          </cell>
          <cell r="G102">
            <v>23.7</v>
          </cell>
          <cell r="H102">
            <v>21.7</v>
          </cell>
          <cell r="I102">
            <v>18.7</v>
          </cell>
          <cell r="J102">
            <v>16</v>
          </cell>
          <cell r="K102">
            <v>14.9</v>
          </cell>
          <cell r="L102">
            <v>15.4</v>
          </cell>
          <cell r="M102">
            <v>18.8</v>
          </cell>
          <cell r="N102">
            <v>21.6</v>
          </cell>
          <cell r="O102">
            <v>25.1</v>
          </cell>
          <cell r="P102">
            <v>28.6</v>
          </cell>
          <cell r="Q102">
            <v>32.1</v>
          </cell>
          <cell r="R102">
            <v>35.6</v>
          </cell>
          <cell r="S102">
            <v>38.200000000000003</v>
          </cell>
          <cell r="T102">
            <v>41.7</v>
          </cell>
          <cell r="U102">
            <v>40</v>
          </cell>
          <cell r="V102">
            <v>35.1</v>
          </cell>
          <cell r="W102">
            <v>32.700000000000003</v>
          </cell>
          <cell r="X102">
            <v>28.7</v>
          </cell>
          <cell r="Y102">
            <v>24.4</v>
          </cell>
          <cell r="Z102">
            <v>21.1</v>
          </cell>
          <cell r="AA102">
            <v>11.5</v>
          </cell>
          <cell r="AB102">
            <v>6.1</v>
          </cell>
          <cell r="AC102">
            <v>4.7</v>
          </cell>
          <cell r="AD102">
            <v>3.4</v>
          </cell>
          <cell r="AE102">
            <v>2.1</v>
          </cell>
          <cell r="AF102">
            <v>0</v>
          </cell>
          <cell r="AG102">
            <v>1.7</v>
          </cell>
          <cell r="AH102">
            <v>4.0999999999999996</v>
          </cell>
          <cell r="AI102">
            <v>6.2</v>
          </cell>
          <cell r="AJ102">
            <v>9.3000000000000007</v>
          </cell>
          <cell r="AK102">
            <v>12.195833333333333</v>
          </cell>
          <cell r="AL102">
            <v>32.523611111111109</v>
          </cell>
          <cell r="AM102">
            <v>42.62083333333333</v>
          </cell>
          <cell r="AN102">
            <v>42.979166666666664</v>
          </cell>
          <cell r="AO102">
            <v>48.381944444444443</v>
          </cell>
          <cell r="AP102">
            <v>14.570833333333333</v>
          </cell>
          <cell r="AQ102">
            <v>17.120833333333334</v>
          </cell>
          <cell r="AR102">
            <v>20.212499999999999</v>
          </cell>
          <cell r="AS102">
            <v>20.470833333333331</v>
          </cell>
          <cell r="AT102">
            <v>40.823611111111106</v>
          </cell>
          <cell r="AU102">
            <v>45.160000000000004</v>
          </cell>
          <cell r="AV102">
            <v>47.7</v>
          </cell>
          <cell r="AW102">
            <v>54.140277774444442</v>
          </cell>
          <cell r="AX102">
            <v>60.756944474444438</v>
          </cell>
          <cell r="AY102">
            <v>55.03</v>
          </cell>
          <cell r="AZ102">
            <v>58.870000000000005</v>
          </cell>
          <cell r="BA102">
            <v>61.460000000000008</v>
          </cell>
          <cell r="BB102">
            <v>64.290000000000006</v>
          </cell>
          <cell r="BC102">
            <v>65.900000000000006</v>
          </cell>
          <cell r="BD102">
            <v>69.7</v>
          </cell>
          <cell r="BE102">
            <v>21.6</v>
          </cell>
        </row>
        <row r="103">
          <cell r="C103">
            <v>36.6</v>
          </cell>
          <cell r="D103">
            <v>33.299999999999997</v>
          </cell>
          <cell r="E103">
            <v>30.8</v>
          </cell>
          <cell r="F103">
            <v>27.6</v>
          </cell>
          <cell r="G103">
            <v>25.4</v>
          </cell>
          <cell r="H103">
            <v>23.4</v>
          </cell>
          <cell r="I103">
            <v>20.399999999999999</v>
          </cell>
          <cell r="J103">
            <v>17.7</v>
          </cell>
          <cell r="K103">
            <v>16.600000000000001</v>
          </cell>
          <cell r="L103">
            <v>17.100000000000001</v>
          </cell>
          <cell r="M103">
            <v>20.5</v>
          </cell>
          <cell r="N103">
            <v>23.3</v>
          </cell>
          <cell r="O103">
            <v>26.8</v>
          </cell>
          <cell r="P103">
            <v>30.3</v>
          </cell>
          <cell r="Q103">
            <v>33.799999999999997</v>
          </cell>
          <cell r="R103">
            <v>37.299999999999997</v>
          </cell>
          <cell r="S103">
            <v>39.9</v>
          </cell>
          <cell r="T103">
            <v>43.4</v>
          </cell>
          <cell r="U103">
            <v>41.7</v>
          </cell>
          <cell r="V103">
            <v>36.799999999999997</v>
          </cell>
          <cell r="W103">
            <v>34.4</v>
          </cell>
          <cell r="X103">
            <v>30.4</v>
          </cell>
          <cell r="Y103">
            <v>26.1</v>
          </cell>
          <cell r="Z103">
            <v>22.8</v>
          </cell>
          <cell r="AA103">
            <v>13.2</v>
          </cell>
          <cell r="AB103">
            <v>7.8</v>
          </cell>
          <cell r="AC103">
            <v>6.4</v>
          </cell>
          <cell r="AD103">
            <v>5.0999999999999996</v>
          </cell>
          <cell r="AE103">
            <v>3.8</v>
          </cell>
          <cell r="AF103">
            <v>1.7</v>
          </cell>
          <cell r="AG103">
            <v>0</v>
          </cell>
          <cell r="AH103">
            <v>2.4</v>
          </cell>
          <cell r="AI103">
            <v>4.5</v>
          </cell>
          <cell r="AJ103">
            <v>7.6</v>
          </cell>
          <cell r="AK103">
            <v>10.495833333333334</v>
          </cell>
          <cell r="AL103">
            <v>34.223611111111111</v>
          </cell>
          <cell r="AM103">
            <v>44.320833333333333</v>
          </cell>
          <cell r="AN103">
            <v>44.679166666666667</v>
          </cell>
          <cell r="AO103">
            <v>50.081944444444446</v>
          </cell>
          <cell r="AP103">
            <v>12.870833333333334</v>
          </cell>
          <cell r="AQ103">
            <v>15.420833333333334</v>
          </cell>
          <cell r="AR103">
            <v>18.512499999999999</v>
          </cell>
          <cell r="AS103">
            <v>18.770833333333332</v>
          </cell>
          <cell r="AT103">
            <v>42.523611111111109</v>
          </cell>
          <cell r="AU103">
            <v>46.86</v>
          </cell>
          <cell r="AV103">
            <v>49.4</v>
          </cell>
          <cell r="AW103">
            <v>55.840277774444445</v>
          </cell>
          <cell r="AX103">
            <v>62.456944474444441</v>
          </cell>
          <cell r="AY103">
            <v>56.73</v>
          </cell>
          <cell r="AZ103">
            <v>60.57</v>
          </cell>
          <cell r="BA103">
            <v>63.16</v>
          </cell>
          <cell r="BB103">
            <v>65.989999999999995</v>
          </cell>
          <cell r="BC103">
            <v>67.599999999999994</v>
          </cell>
          <cell r="BD103">
            <v>71.400000000000006</v>
          </cell>
          <cell r="BE103">
            <v>23.3</v>
          </cell>
        </row>
        <row r="104">
          <cell r="C104">
            <v>39</v>
          </cell>
          <cell r="D104">
            <v>35.700000000000003</v>
          </cell>
          <cell r="E104">
            <v>33.200000000000003</v>
          </cell>
          <cell r="F104">
            <v>30</v>
          </cell>
          <cell r="G104">
            <v>27.8</v>
          </cell>
          <cell r="H104">
            <v>25.8</v>
          </cell>
          <cell r="I104">
            <v>22.8</v>
          </cell>
          <cell r="J104">
            <v>20.100000000000001</v>
          </cell>
          <cell r="K104">
            <v>19</v>
          </cell>
          <cell r="L104">
            <v>19.5</v>
          </cell>
          <cell r="M104">
            <v>22.9</v>
          </cell>
          <cell r="N104">
            <v>25.7</v>
          </cell>
          <cell r="O104">
            <v>29.2</v>
          </cell>
          <cell r="P104">
            <v>32.700000000000003</v>
          </cell>
          <cell r="Q104">
            <v>36.200000000000003</v>
          </cell>
          <cell r="R104">
            <v>39.700000000000003</v>
          </cell>
          <cell r="S104">
            <v>42.3</v>
          </cell>
          <cell r="T104">
            <v>45.8</v>
          </cell>
          <cell r="U104">
            <v>44.1</v>
          </cell>
          <cell r="V104">
            <v>39.200000000000003</v>
          </cell>
          <cell r="W104">
            <v>36.799999999999997</v>
          </cell>
          <cell r="X104">
            <v>32.799999999999997</v>
          </cell>
          <cell r="Y104">
            <v>28.5</v>
          </cell>
          <cell r="Z104">
            <v>25.2</v>
          </cell>
          <cell r="AA104">
            <v>15.6</v>
          </cell>
          <cell r="AB104">
            <v>10.199999999999999</v>
          </cell>
          <cell r="AC104">
            <v>8.8000000000000007</v>
          </cell>
          <cell r="AD104">
            <v>7.5</v>
          </cell>
          <cell r="AE104">
            <v>6.2</v>
          </cell>
          <cell r="AF104">
            <v>4.0999999999999996</v>
          </cell>
          <cell r="AG104">
            <v>2.4</v>
          </cell>
          <cell r="AH104">
            <v>0</v>
          </cell>
          <cell r="AI104">
            <v>2.1</v>
          </cell>
          <cell r="AJ104">
            <v>5.2</v>
          </cell>
          <cell r="AK104">
            <v>8.0958333333333332</v>
          </cell>
          <cell r="AL104">
            <v>36.623611111111117</v>
          </cell>
          <cell r="AM104">
            <v>46.720833333333339</v>
          </cell>
          <cell r="AN104">
            <v>47.079166666666666</v>
          </cell>
          <cell r="AO104">
            <v>52.481944444444444</v>
          </cell>
          <cell r="AP104">
            <v>10.470833333333333</v>
          </cell>
          <cell r="AQ104">
            <v>13.020833333333332</v>
          </cell>
          <cell r="AR104">
            <v>16.112500000000001</v>
          </cell>
          <cell r="AS104">
            <v>16.37083333333333</v>
          </cell>
          <cell r="AT104">
            <v>44.923611111111114</v>
          </cell>
          <cell r="AU104">
            <v>49.26</v>
          </cell>
          <cell r="AV104">
            <v>51.8</v>
          </cell>
          <cell r="AW104">
            <v>58.240277774444444</v>
          </cell>
          <cell r="AX104">
            <v>64.856944474444447</v>
          </cell>
          <cell r="AY104">
            <v>59.129999999999995</v>
          </cell>
          <cell r="AZ104">
            <v>62.97</v>
          </cell>
          <cell r="BA104">
            <v>65.56</v>
          </cell>
          <cell r="BB104">
            <v>68.39</v>
          </cell>
          <cell r="BC104">
            <v>70</v>
          </cell>
          <cell r="BD104">
            <v>73.8</v>
          </cell>
          <cell r="BE104">
            <v>25.7</v>
          </cell>
        </row>
        <row r="105">
          <cell r="C105">
            <v>41.1</v>
          </cell>
          <cell r="D105">
            <v>37.799999999999997</v>
          </cell>
          <cell r="E105">
            <v>35.299999999999997</v>
          </cell>
          <cell r="F105">
            <v>32.1</v>
          </cell>
          <cell r="G105">
            <v>29.9</v>
          </cell>
          <cell r="H105">
            <v>27.9</v>
          </cell>
          <cell r="I105">
            <v>24.9</v>
          </cell>
          <cell r="J105">
            <v>22.2</v>
          </cell>
          <cell r="K105">
            <v>21.1</v>
          </cell>
          <cell r="L105">
            <v>21.6</v>
          </cell>
          <cell r="M105">
            <v>25</v>
          </cell>
          <cell r="N105">
            <v>27.8</v>
          </cell>
          <cell r="O105">
            <v>31.3</v>
          </cell>
          <cell r="P105">
            <v>34.799999999999997</v>
          </cell>
          <cell r="Q105">
            <v>38.299999999999997</v>
          </cell>
          <cell r="R105">
            <v>41.8</v>
          </cell>
          <cell r="S105">
            <v>44.4</v>
          </cell>
          <cell r="T105">
            <v>47.9</v>
          </cell>
          <cell r="U105">
            <v>46.2</v>
          </cell>
          <cell r="V105">
            <v>41.3</v>
          </cell>
          <cell r="W105">
            <v>38.9</v>
          </cell>
          <cell r="X105">
            <v>34.9</v>
          </cell>
          <cell r="Y105">
            <v>30.6</v>
          </cell>
          <cell r="Z105">
            <v>27.3</v>
          </cell>
          <cell r="AA105">
            <v>17.7</v>
          </cell>
          <cell r="AB105">
            <v>12.3</v>
          </cell>
          <cell r="AC105">
            <v>10.9</v>
          </cell>
          <cell r="AD105">
            <v>9.6</v>
          </cell>
          <cell r="AE105">
            <v>8.3000000000000007</v>
          </cell>
          <cell r="AF105">
            <v>6.2</v>
          </cell>
          <cell r="AG105">
            <v>4.5</v>
          </cell>
          <cell r="AH105">
            <v>2.1</v>
          </cell>
          <cell r="AI105">
            <v>0</v>
          </cell>
          <cell r="AJ105">
            <v>3.1</v>
          </cell>
          <cell r="AK105">
            <v>5.9958333333333336</v>
          </cell>
          <cell r="AL105">
            <v>38.723611111111111</v>
          </cell>
          <cell r="AM105">
            <v>48.820833333333333</v>
          </cell>
          <cell r="AN105">
            <v>49.179166666666667</v>
          </cell>
          <cell r="AO105">
            <v>54.581944444444446</v>
          </cell>
          <cell r="AP105">
            <v>8.3708333333333336</v>
          </cell>
          <cell r="AQ105">
            <v>10.920833333333334</v>
          </cell>
          <cell r="AR105">
            <v>14.012499999999999</v>
          </cell>
          <cell r="AS105">
            <v>14.270833333333334</v>
          </cell>
          <cell r="AT105">
            <v>47.023611111111109</v>
          </cell>
          <cell r="AU105">
            <v>51.36</v>
          </cell>
          <cell r="AV105">
            <v>53.9</v>
          </cell>
          <cell r="AW105">
            <v>60.340277774444445</v>
          </cell>
          <cell r="AX105">
            <v>66.956944474444441</v>
          </cell>
          <cell r="AY105">
            <v>61.23</v>
          </cell>
          <cell r="AZ105">
            <v>65.069999999999993</v>
          </cell>
          <cell r="BA105">
            <v>67.66</v>
          </cell>
          <cell r="BB105">
            <v>70.489999999999995</v>
          </cell>
          <cell r="BC105">
            <v>72.099999999999994</v>
          </cell>
          <cell r="BD105">
            <v>75.900000000000006</v>
          </cell>
          <cell r="BE105">
            <v>27.8</v>
          </cell>
        </row>
        <row r="106">
          <cell r="C106">
            <v>44.2</v>
          </cell>
          <cell r="D106">
            <v>40.9</v>
          </cell>
          <cell r="E106">
            <v>38.4</v>
          </cell>
          <cell r="F106">
            <v>35.200000000000003</v>
          </cell>
          <cell r="G106">
            <v>33</v>
          </cell>
          <cell r="H106">
            <v>31</v>
          </cell>
          <cell r="I106">
            <v>28</v>
          </cell>
          <cell r="J106">
            <v>25.3</v>
          </cell>
          <cell r="K106">
            <v>24.2</v>
          </cell>
          <cell r="L106">
            <v>24.7</v>
          </cell>
          <cell r="M106">
            <v>28.1</v>
          </cell>
          <cell r="N106">
            <v>30.9</v>
          </cell>
          <cell r="O106">
            <v>34.4</v>
          </cell>
          <cell r="P106">
            <v>37.9</v>
          </cell>
          <cell r="Q106">
            <v>41.4</v>
          </cell>
          <cell r="R106">
            <v>44.9</v>
          </cell>
          <cell r="S106">
            <v>47.5</v>
          </cell>
          <cell r="T106">
            <v>51</v>
          </cell>
          <cell r="U106">
            <v>49.3</v>
          </cell>
          <cell r="V106">
            <v>44.4</v>
          </cell>
          <cell r="W106">
            <v>42</v>
          </cell>
          <cell r="X106">
            <v>38</v>
          </cell>
          <cell r="Y106">
            <v>33.700000000000003</v>
          </cell>
          <cell r="Z106">
            <v>30.4</v>
          </cell>
          <cell r="AA106">
            <v>20.8</v>
          </cell>
          <cell r="AB106">
            <v>15.4</v>
          </cell>
          <cell r="AC106">
            <v>14</v>
          </cell>
          <cell r="AD106">
            <v>12.7</v>
          </cell>
          <cell r="AE106">
            <v>11.4</v>
          </cell>
          <cell r="AF106">
            <v>9.3000000000000007</v>
          </cell>
          <cell r="AG106">
            <v>7.6</v>
          </cell>
          <cell r="AH106">
            <v>5.2</v>
          </cell>
          <cell r="AI106">
            <v>3.1</v>
          </cell>
          <cell r="AJ106">
            <v>0</v>
          </cell>
          <cell r="AK106">
            <v>2.895833333333333</v>
          </cell>
          <cell r="AL106">
            <v>41.823611111111106</v>
          </cell>
          <cell r="AM106">
            <v>51.920833333333327</v>
          </cell>
          <cell r="AN106">
            <v>52.279166666666661</v>
          </cell>
          <cell r="AO106">
            <v>57.68194444444444</v>
          </cell>
          <cell r="AP106">
            <v>5.270833333333333</v>
          </cell>
          <cell r="AQ106">
            <v>7.8208333333333329</v>
          </cell>
          <cell r="AR106">
            <v>10.9125</v>
          </cell>
          <cell r="AS106">
            <v>11.170833333333333</v>
          </cell>
          <cell r="AT106">
            <v>50.123611111111103</v>
          </cell>
          <cell r="AU106">
            <v>54.46</v>
          </cell>
          <cell r="AV106">
            <v>57</v>
          </cell>
          <cell r="AW106">
            <v>63.440277774444439</v>
          </cell>
          <cell r="AX106">
            <v>70.056944474444435</v>
          </cell>
          <cell r="AY106">
            <v>64.33</v>
          </cell>
          <cell r="AZ106">
            <v>68.17</v>
          </cell>
          <cell r="BA106">
            <v>70.760000000000005</v>
          </cell>
          <cell r="BB106">
            <v>73.59</v>
          </cell>
          <cell r="BC106">
            <v>75.2</v>
          </cell>
          <cell r="BD106">
            <v>79</v>
          </cell>
          <cell r="BE106">
            <v>30.9</v>
          </cell>
        </row>
        <row r="107">
          <cell r="C107">
            <v>47.095833333333339</v>
          </cell>
          <cell r="D107">
            <v>43.795833333333334</v>
          </cell>
          <cell r="E107">
            <v>41.295833333333334</v>
          </cell>
          <cell r="F107">
            <v>38.095833333333339</v>
          </cell>
          <cell r="G107">
            <v>35.895833333333336</v>
          </cell>
          <cell r="H107">
            <v>33.895833333333336</v>
          </cell>
          <cell r="I107">
            <v>30.895833333333332</v>
          </cell>
          <cell r="J107">
            <v>28.195833333333333</v>
          </cell>
          <cell r="K107">
            <v>27.095833333333331</v>
          </cell>
          <cell r="L107">
            <v>27.595833333333331</v>
          </cell>
          <cell r="M107">
            <v>30.995833333333334</v>
          </cell>
          <cell r="N107">
            <v>33.795833333333334</v>
          </cell>
          <cell r="O107">
            <v>37.295833333333334</v>
          </cell>
          <cell r="P107">
            <v>40.795833333333334</v>
          </cell>
          <cell r="Q107">
            <v>44.295833333333334</v>
          </cell>
          <cell r="R107">
            <v>47.795833333333334</v>
          </cell>
          <cell r="S107">
            <v>50.395833333333336</v>
          </cell>
          <cell r="T107">
            <v>53.895833333333336</v>
          </cell>
          <cell r="U107">
            <v>52.195833333333333</v>
          </cell>
          <cell r="V107">
            <v>47.295833333333334</v>
          </cell>
          <cell r="W107">
            <v>44.895833333333336</v>
          </cell>
          <cell r="X107">
            <v>40.895833333333336</v>
          </cell>
          <cell r="Y107">
            <v>36.595833333333339</v>
          </cell>
          <cell r="Z107">
            <v>33.295833333333334</v>
          </cell>
          <cell r="AA107">
            <v>23.695833333333333</v>
          </cell>
          <cell r="AB107">
            <v>18.295833333333334</v>
          </cell>
          <cell r="AC107">
            <v>16.895833333333332</v>
          </cell>
          <cell r="AD107">
            <v>15.595833333333331</v>
          </cell>
          <cell r="AE107">
            <v>14.295833333333334</v>
          </cell>
          <cell r="AF107">
            <v>12.195833333333333</v>
          </cell>
          <cell r="AG107">
            <v>10.495833333333334</v>
          </cell>
          <cell r="AH107">
            <v>8.0958333333333332</v>
          </cell>
          <cell r="AI107">
            <v>5.9958333333333336</v>
          </cell>
          <cell r="AJ107">
            <v>2.895833333333333</v>
          </cell>
          <cell r="AK107">
            <v>0</v>
          </cell>
          <cell r="AL107">
            <v>44.719444444444449</v>
          </cell>
          <cell r="AM107">
            <v>54.81666666666667</v>
          </cell>
          <cell r="AN107">
            <v>55.174999999999997</v>
          </cell>
          <cell r="AO107">
            <v>60.577777777777776</v>
          </cell>
          <cell r="AP107">
            <v>2.375</v>
          </cell>
          <cell r="AQ107">
            <v>4.9249999999999998</v>
          </cell>
          <cell r="AR107">
            <v>8.0166666666666657</v>
          </cell>
          <cell r="AS107">
            <v>8.2750000000000004</v>
          </cell>
          <cell r="AT107">
            <v>53.019444444444446</v>
          </cell>
          <cell r="AU107">
            <v>57.355833333333337</v>
          </cell>
          <cell r="AV107">
            <v>59.895833333333336</v>
          </cell>
          <cell r="AW107">
            <v>66.336111107777782</v>
          </cell>
          <cell r="AX107">
            <v>72.952777807777778</v>
          </cell>
          <cell r="AY107">
            <v>67.225833333333341</v>
          </cell>
          <cell r="AZ107">
            <v>71.06583333333333</v>
          </cell>
          <cell r="BA107">
            <v>73.655833333333334</v>
          </cell>
          <cell r="BB107">
            <v>76.485833333333332</v>
          </cell>
          <cell r="BC107">
            <v>78.095833333333331</v>
          </cell>
          <cell r="BD107">
            <v>81.895833333333343</v>
          </cell>
          <cell r="BE107">
            <v>33.795833333333334</v>
          </cell>
        </row>
        <row r="108">
          <cell r="C108">
            <v>39.423611111111114</v>
          </cell>
          <cell r="D108">
            <v>36.123611111111117</v>
          </cell>
          <cell r="E108">
            <v>33.62361111111111</v>
          </cell>
          <cell r="F108">
            <v>30.423611111111111</v>
          </cell>
          <cell r="G108">
            <v>28.223611111111111</v>
          </cell>
          <cell r="H108">
            <v>26.223611111111111</v>
          </cell>
          <cell r="I108">
            <v>23.223611111111111</v>
          </cell>
          <cell r="J108">
            <v>20.523611111111112</v>
          </cell>
          <cell r="K108">
            <v>19.423611111111111</v>
          </cell>
          <cell r="L108">
            <v>17.12361111111111</v>
          </cell>
          <cell r="M108">
            <v>13.723611111111111</v>
          </cell>
          <cell r="N108">
            <v>10.923611111111111</v>
          </cell>
          <cell r="O108">
            <v>7.4236111111111107</v>
          </cell>
          <cell r="P108">
            <v>3.9236111111111107</v>
          </cell>
          <cell r="Q108">
            <v>7.4236111111111107</v>
          </cell>
          <cell r="R108">
            <v>10.923611111111111</v>
          </cell>
          <cell r="S108">
            <v>13.52361111111111</v>
          </cell>
          <cell r="T108">
            <v>17.023611111111109</v>
          </cell>
          <cell r="U108">
            <v>47.523611111111109</v>
          </cell>
          <cell r="V108">
            <v>42.623611111111117</v>
          </cell>
          <cell r="W108">
            <v>40.223611111111111</v>
          </cell>
          <cell r="X108">
            <v>36.223611111111111</v>
          </cell>
          <cell r="Y108">
            <v>31.923611111111111</v>
          </cell>
          <cell r="Z108">
            <v>28.62361111111111</v>
          </cell>
          <cell r="AA108">
            <v>21.023611111111112</v>
          </cell>
          <cell r="AB108">
            <v>26.423611111111111</v>
          </cell>
          <cell r="AC108">
            <v>27.823611111111109</v>
          </cell>
          <cell r="AD108">
            <v>29.12361111111111</v>
          </cell>
          <cell r="AE108">
            <v>30.423611111111111</v>
          </cell>
          <cell r="AF108">
            <v>32.523611111111109</v>
          </cell>
          <cell r="AG108">
            <v>34.223611111111111</v>
          </cell>
          <cell r="AH108">
            <v>36.623611111111117</v>
          </cell>
          <cell r="AI108">
            <v>38.723611111111111</v>
          </cell>
          <cell r="AJ108">
            <v>41.823611111111106</v>
          </cell>
          <cell r="AK108">
            <v>44.719444444444449</v>
          </cell>
          <cell r="AL108">
            <v>0</v>
          </cell>
          <cell r="AM108">
            <v>10.097222222222221</v>
          </cell>
          <cell r="AN108">
            <v>50.50277777777778</v>
          </cell>
          <cell r="AO108">
            <v>55.905555555555551</v>
          </cell>
          <cell r="AP108">
            <v>47.094444444444449</v>
          </cell>
          <cell r="AQ108">
            <v>49.644444444444446</v>
          </cell>
          <cell r="AR108">
            <v>52.736111111111114</v>
          </cell>
          <cell r="AS108">
            <v>52.994444444444447</v>
          </cell>
          <cell r="AT108">
            <v>8.3000000000000007</v>
          </cell>
          <cell r="AU108">
            <v>20.483611111111109</v>
          </cell>
          <cell r="AV108">
            <v>23.023611111111109</v>
          </cell>
          <cell r="AW108">
            <v>61.663888885555551</v>
          </cell>
          <cell r="AX108">
            <v>68.280555585555547</v>
          </cell>
          <cell r="AY108">
            <v>30.353611111111107</v>
          </cell>
          <cell r="AZ108">
            <v>34.19361111111111</v>
          </cell>
          <cell r="BA108">
            <v>36.783611111111114</v>
          </cell>
          <cell r="BB108">
            <v>39.613611111111112</v>
          </cell>
          <cell r="BC108">
            <v>41.223611111111111</v>
          </cell>
          <cell r="BD108">
            <v>45.023611111111109</v>
          </cell>
          <cell r="BE108">
            <v>10.923611111111111</v>
          </cell>
        </row>
        <row r="109">
          <cell r="C109">
            <v>49.520833333333336</v>
          </cell>
          <cell r="D109">
            <v>46.220833333333339</v>
          </cell>
          <cell r="E109">
            <v>43.720833333333331</v>
          </cell>
          <cell r="F109">
            <v>40.520833333333329</v>
          </cell>
          <cell r="G109">
            <v>38.320833333333333</v>
          </cell>
          <cell r="H109">
            <v>36.320833333333333</v>
          </cell>
          <cell r="I109">
            <v>33.320833333333333</v>
          </cell>
          <cell r="J109">
            <v>30.620833333333334</v>
          </cell>
          <cell r="K109">
            <v>29.520833333333332</v>
          </cell>
          <cell r="L109">
            <v>27.220833333333331</v>
          </cell>
          <cell r="M109">
            <v>23.820833333333333</v>
          </cell>
          <cell r="N109">
            <v>21.020833333333332</v>
          </cell>
          <cell r="O109">
            <v>17.520833333333332</v>
          </cell>
          <cell r="P109">
            <v>14.020833333333332</v>
          </cell>
          <cell r="Q109">
            <v>17.520833333333332</v>
          </cell>
          <cell r="R109">
            <v>21.020833333333332</v>
          </cell>
          <cell r="S109">
            <v>23.62083333333333</v>
          </cell>
          <cell r="T109">
            <v>27.12083333333333</v>
          </cell>
          <cell r="U109">
            <v>57.62083333333333</v>
          </cell>
          <cell r="V109">
            <v>52.720833333333339</v>
          </cell>
          <cell r="W109">
            <v>50.320833333333333</v>
          </cell>
          <cell r="X109">
            <v>46.320833333333333</v>
          </cell>
          <cell r="Y109">
            <v>42.020833333333329</v>
          </cell>
          <cell r="Z109">
            <v>38.720833333333331</v>
          </cell>
          <cell r="AA109">
            <v>31.120833333333334</v>
          </cell>
          <cell r="AB109">
            <v>36.520833333333329</v>
          </cell>
          <cell r="AC109">
            <v>37.920833333333334</v>
          </cell>
          <cell r="AD109">
            <v>39.220833333333331</v>
          </cell>
          <cell r="AE109">
            <v>40.520833333333329</v>
          </cell>
          <cell r="AF109">
            <v>42.62083333333333</v>
          </cell>
          <cell r="AG109">
            <v>44.320833333333333</v>
          </cell>
          <cell r="AH109">
            <v>46.720833333333339</v>
          </cell>
          <cell r="AI109">
            <v>48.820833333333333</v>
          </cell>
          <cell r="AJ109">
            <v>51.920833333333327</v>
          </cell>
          <cell r="AK109">
            <v>54.81666666666667</v>
          </cell>
          <cell r="AL109">
            <v>10.097222222222221</v>
          </cell>
          <cell r="AM109">
            <v>0</v>
          </cell>
          <cell r="AN109">
            <v>60.6</v>
          </cell>
          <cell r="AO109">
            <v>66.002777777777766</v>
          </cell>
          <cell r="AP109">
            <v>57.19166666666667</v>
          </cell>
          <cell r="AQ109">
            <v>59.741666666666667</v>
          </cell>
          <cell r="AR109">
            <v>62.833333333333336</v>
          </cell>
          <cell r="AS109">
            <v>63.091666666666669</v>
          </cell>
          <cell r="AT109">
            <v>1.8</v>
          </cell>
          <cell r="AU109">
            <v>30.580833333333331</v>
          </cell>
          <cell r="AV109">
            <v>33.12083333333333</v>
          </cell>
          <cell r="AW109">
            <v>71.761111107777765</v>
          </cell>
          <cell r="AX109">
            <v>78.377777807777761</v>
          </cell>
          <cell r="AY109">
            <v>40.450833333333328</v>
          </cell>
          <cell r="AZ109">
            <v>44.290833333333332</v>
          </cell>
          <cell r="BA109">
            <v>46.880833333333328</v>
          </cell>
          <cell r="BB109">
            <v>49.710833333333326</v>
          </cell>
          <cell r="BC109">
            <v>51.320833333333326</v>
          </cell>
          <cell r="BD109">
            <v>55.12083333333333</v>
          </cell>
          <cell r="BE109">
            <v>21.020833333333332</v>
          </cell>
        </row>
        <row r="110">
          <cell r="C110">
            <v>43.479166666666664</v>
          </cell>
          <cell r="D110">
            <v>40.179166666666667</v>
          </cell>
          <cell r="E110">
            <v>37.679166666666667</v>
          </cell>
          <cell r="F110">
            <v>34.479166666666664</v>
          </cell>
          <cell r="G110">
            <v>32.279166666666669</v>
          </cell>
          <cell r="H110">
            <v>30.279166666666669</v>
          </cell>
          <cell r="I110">
            <v>24.279166666666669</v>
          </cell>
          <cell r="J110">
            <v>26.979166666666668</v>
          </cell>
          <cell r="K110">
            <v>28.079166666666669</v>
          </cell>
          <cell r="L110">
            <v>33.379166666666663</v>
          </cell>
          <cell r="M110">
            <v>36.779166666666661</v>
          </cell>
          <cell r="N110">
            <v>39.579166666666666</v>
          </cell>
          <cell r="O110">
            <v>43.079166666666666</v>
          </cell>
          <cell r="P110">
            <v>46.579166666666666</v>
          </cell>
          <cell r="Q110">
            <v>50.079166666666666</v>
          </cell>
          <cell r="R110">
            <v>53.579166666666666</v>
          </cell>
          <cell r="S110">
            <v>56.179166666666667</v>
          </cell>
          <cell r="T110">
            <v>59.679166666666667</v>
          </cell>
          <cell r="U110">
            <v>2.9791666666666665</v>
          </cell>
          <cell r="V110">
            <v>7.8791666666666664</v>
          </cell>
          <cell r="W110">
            <v>10.279166666666667</v>
          </cell>
          <cell r="X110">
            <v>14.279166666666667</v>
          </cell>
          <cell r="Y110">
            <v>18.579166666666666</v>
          </cell>
          <cell r="Z110">
            <v>21.879166666666666</v>
          </cell>
          <cell r="AA110">
            <v>31.479166666666668</v>
          </cell>
          <cell r="AB110">
            <v>36.879166666666663</v>
          </cell>
          <cell r="AC110">
            <v>38.279166666666661</v>
          </cell>
          <cell r="AD110">
            <v>39.579166666666666</v>
          </cell>
          <cell r="AE110">
            <v>40.879166666666663</v>
          </cell>
          <cell r="AF110">
            <v>42.979166666666664</v>
          </cell>
          <cell r="AG110">
            <v>44.679166666666667</v>
          </cell>
          <cell r="AH110">
            <v>47.079166666666666</v>
          </cell>
          <cell r="AI110">
            <v>49.179166666666667</v>
          </cell>
          <cell r="AJ110">
            <v>52.279166666666661</v>
          </cell>
          <cell r="AK110">
            <v>55.174999999999997</v>
          </cell>
          <cell r="AL110">
            <v>50.50277777777778</v>
          </cell>
          <cell r="AM110">
            <v>60.6</v>
          </cell>
          <cell r="AN110">
            <v>0</v>
          </cell>
          <cell r="AO110">
            <v>5.4027777777777777</v>
          </cell>
          <cell r="AP110">
            <v>57.55</v>
          </cell>
          <cell r="AQ110">
            <v>60.1</v>
          </cell>
          <cell r="AR110">
            <v>63.191666666666663</v>
          </cell>
          <cell r="AS110">
            <v>63.45</v>
          </cell>
          <cell r="AT110">
            <v>58.802777777777777</v>
          </cell>
          <cell r="AU110">
            <v>63.139166666666668</v>
          </cell>
          <cell r="AV110">
            <v>65.679166666666674</v>
          </cell>
          <cell r="AW110">
            <v>11.161111107777778</v>
          </cell>
          <cell r="AX110">
            <v>17.777777807777777</v>
          </cell>
          <cell r="AY110">
            <v>73.009166666666673</v>
          </cell>
          <cell r="AZ110">
            <v>76.849166666666662</v>
          </cell>
          <cell r="BA110">
            <v>79.439166666666665</v>
          </cell>
          <cell r="BB110">
            <v>82.269166666666663</v>
          </cell>
          <cell r="BC110">
            <v>83.879166666666663</v>
          </cell>
          <cell r="BD110">
            <v>87.679166666666674</v>
          </cell>
          <cell r="BE110">
            <v>39.579166666666666</v>
          </cell>
        </row>
        <row r="111">
          <cell r="C111">
            <v>48.881944444444443</v>
          </cell>
          <cell r="D111">
            <v>45.581944444444446</v>
          </cell>
          <cell r="E111">
            <v>43.081944444444446</v>
          </cell>
          <cell r="F111">
            <v>39.881944444444443</v>
          </cell>
          <cell r="G111">
            <v>37.681944444444447</v>
          </cell>
          <cell r="H111">
            <v>35.681944444444447</v>
          </cell>
          <cell r="I111">
            <v>29.681944444444447</v>
          </cell>
          <cell r="J111">
            <v>32.381944444444443</v>
          </cell>
          <cell r="K111">
            <v>33.481944444444444</v>
          </cell>
          <cell r="L111">
            <v>38.781944444444441</v>
          </cell>
          <cell r="M111">
            <v>42.18194444444444</v>
          </cell>
          <cell r="N111">
            <v>44.981944444444444</v>
          </cell>
          <cell r="O111">
            <v>48.481944444444444</v>
          </cell>
          <cell r="P111">
            <v>51.981944444444444</v>
          </cell>
          <cell r="Q111">
            <v>55.481944444444444</v>
          </cell>
          <cell r="R111">
            <v>58.981944444444444</v>
          </cell>
          <cell r="S111">
            <v>61.581944444444446</v>
          </cell>
          <cell r="T111">
            <v>65.081944444444446</v>
          </cell>
          <cell r="U111">
            <v>8.3819444444444446</v>
          </cell>
          <cell r="V111">
            <v>13.281944444444445</v>
          </cell>
          <cell r="W111">
            <v>15.681944444444444</v>
          </cell>
          <cell r="X111">
            <v>19.681944444444444</v>
          </cell>
          <cell r="Y111">
            <v>23.981944444444444</v>
          </cell>
          <cell r="Z111">
            <v>27.281944444444445</v>
          </cell>
          <cell r="AA111">
            <v>36.881944444444443</v>
          </cell>
          <cell r="AB111">
            <v>42.281944444444441</v>
          </cell>
          <cell r="AC111">
            <v>43.68194444444444</v>
          </cell>
          <cell r="AD111">
            <v>44.981944444444444</v>
          </cell>
          <cell r="AE111">
            <v>46.281944444444441</v>
          </cell>
          <cell r="AF111">
            <v>48.381944444444443</v>
          </cell>
          <cell r="AG111">
            <v>50.081944444444446</v>
          </cell>
          <cell r="AH111">
            <v>52.481944444444444</v>
          </cell>
          <cell r="AI111">
            <v>54.581944444444446</v>
          </cell>
          <cell r="AJ111">
            <v>57.68194444444444</v>
          </cell>
          <cell r="AK111">
            <v>60.577777777777776</v>
          </cell>
          <cell r="AL111">
            <v>55.905555555555551</v>
          </cell>
          <cell r="AM111">
            <v>66.002777777777766</v>
          </cell>
          <cell r="AN111">
            <v>5.4027777777777777</v>
          </cell>
          <cell r="AO111">
            <v>0</v>
          </cell>
          <cell r="AP111">
            <v>62.952777777777776</v>
          </cell>
          <cell r="AQ111">
            <v>65.50277777777778</v>
          </cell>
          <cell r="AR111">
            <v>68.594444444444449</v>
          </cell>
          <cell r="AS111">
            <v>68.852777777777774</v>
          </cell>
          <cell r="AT111">
            <v>64.205555555555549</v>
          </cell>
          <cell r="AU111">
            <v>68.541944444444439</v>
          </cell>
          <cell r="AV111">
            <v>71.081944444444446</v>
          </cell>
          <cell r="AW111">
            <v>5.7583333300000001</v>
          </cell>
          <cell r="AX111">
            <v>12.375000029999999</v>
          </cell>
          <cell r="AY111">
            <v>78.411944444444444</v>
          </cell>
          <cell r="AZ111">
            <v>82.251944444444447</v>
          </cell>
          <cell r="BA111">
            <v>84.841944444444451</v>
          </cell>
          <cell r="BB111">
            <v>87.671944444444449</v>
          </cell>
          <cell r="BC111">
            <v>89.281944444444449</v>
          </cell>
          <cell r="BD111">
            <v>93.081944444444446</v>
          </cell>
          <cell r="BE111">
            <v>44.981944444444444</v>
          </cell>
        </row>
        <row r="112">
          <cell r="C112">
            <v>49.470833333333339</v>
          </cell>
          <cell r="D112">
            <v>46.170833333333334</v>
          </cell>
          <cell r="E112">
            <v>43.670833333333334</v>
          </cell>
          <cell r="F112">
            <v>40.470833333333339</v>
          </cell>
          <cell r="G112">
            <v>38.270833333333336</v>
          </cell>
          <cell r="H112">
            <v>36.270833333333336</v>
          </cell>
          <cell r="I112">
            <v>33.270833333333329</v>
          </cell>
          <cell r="J112">
            <v>30.570833333333333</v>
          </cell>
          <cell r="K112">
            <v>29.470833333333331</v>
          </cell>
          <cell r="L112">
            <v>29.970833333333331</v>
          </cell>
          <cell r="M112">
            <v>33.370833333333337</v>
          </cell>
          <cell r="N112">
            <v>36.170833333333334</v>
          </cell>
          <cell r="O112">
            <v>39.670833333333334</v>
          </cell>
          <cell r="P112">
            <v>43.170833333333334</v>
          </cell>
          <cell r="Q112">
            <v>46.670833333333334</v>
          </cell>
          <cell r="R112">
            <v>50.170833333333334</v>
          </cell>
          <cell r="S112">
            <v>52.770833333333336</v>
          </cell>
          <cell r="T112">
            <v>56.270833333333336</v>
          </cell>
          <cell r="U112">
            <v>54.570833333333333</v>
          </cell>
          <cell r="V112">
            <v>49.670833333333334</v>
          </cell>
          <cell r="W112">
            <v>47.270833333333336</v>
          </cell>
          <cell r="X112">
            <v>43.270833333333336</v>
          </cell>
          <cell r="Y112">
            <v>38.970833333333339</v>
          </cell>
          <cell r="Z112">
            <v>35.670833333333334</v>
          </cell>
          <cell r="AA112">
            <v>26.070833333333333</v>
          </cell>
          <cell r="AB112">
            <v>20.670833333333334</v>
          </cell>
          <cell r="AC112">
            <v>19.270833333333332</v>
          </cell>
          <cell r="AD112">
            <v>17.970833333333331</v>
          </cell>
          <cell r="AE112">
            <v>16.670833333333334</v>
          </cell>
          <cell r="AF112">
            <v>14.570833333333333</v>
          </cell>
          <cell r="AG112">
            <v>12.870833333333334</v>
          </cell>
          <cell r="AH112">
            <v>10.470833333333333</v>
          </cell>
          <cell r="AI112">
            <v>8.3708333333333336</v>
          </cell>
          <cell r="AJ112">
            <v>5.270833333333333</v>
          </cell>
          <cell r="AK112">
            <v>2.375</v>
          </cell>
          <cell r="AL112">
            <v>47.094444444444449</v>
          </cell>
          <cell r="AM112">
            <v>57.19166666666667</v>
          </cell>
          <cell r="AN112">
            <v>57.55</v>
          </cell>
          <cell r="AO112">
            <v>62.952777777777776</v>
          </cell>
          <cell r="AP112">
            <v>0</v>
          </cell>
          <cell r="AQ112">
            <v>2.5499999999999998</v>
          </cell>
          <cell r="AR112">
            <v>5.6416666666666657</v>
          </cell>
          <cell r="AS112">
            <v>5.9</v>
          </cell>
          <cell r="AT112">
            <v>55.394444444444446</v>
          </cell>
          <cell r="AU112">
            <v>59.730833333333337</v>
          </cell>
          <cell r="AV112">
            <v>62.270833333333336</v>
          </cell>
          <cell r="AW112">
            <v>68.711111107777782</v>
          </cell>
          <cell r="AX112">
            <v>75.327777807777778</v>
          </cell>
          <cell r="AY112">
            <v>69.600833333333341</v>
          </cell>
          <cell r="AZ112">
            <v>73.44083333333333</v>
          </cell>
          <cell r="BA112">
            <v>76.030833333333334</v>
          </cell>
          <cell r="BB112">
            <v>78.860833333333332</v>
          </cell>
          <cell r="BC112">
            <v>80.470833333333331</v>
          </cell>
          <cell r="BD112">
            <v>84.270833333333343</v>
          </cell>
          <cell r="BE112">
            <v>36.170833333333334</v>
          </cell>
        </row>
        <row r="113">
          <cell r="C113">
            <v>52.020833333333336</v>
          </cell>
          <cell r="D113">
            <v>48.720833333333331</v>
          </cell>
          <cell r="E113">
            <v>46.220833333333331</v>
          </cell>
          <cell r="F113">
            <v>43.020833333333336</v>
          </cell>
          <cell r="G113">
            <v>40.820833333333333</v>
          </cell>
          <cell r="H113">
            <v>38.820833333333333</v>
          </cell>
          <cell r="I113">
            <v>35.820833333333326</v>
          </cell>
          <cell r="J113">
            <v>33.12083333333333</v>
          </cell>
          <cell r="K113">
            <v>32.020833333333329</v>
          </cell>
          <cell r="L113">
            <v>32.520833333333329</v>
          </cell>
          <cell r="M113">
            <v>35.920833333333334</v>
          </cell>
          <cell r="N113">
            <v>38.720833333333331</v>
          </cell>
          <cell r="O113">
            <v>42.220833333333331</v>
          </cell>
          <cell r="P113">
            <v>45.720833333333331</v>
          </cell>
          <cell r="Q113">
            <v>49.220833333333331</v>
          </cell>
          <cell r="R113">
            <v>52.720833333333331</v>
          </cell>
          <cell r="S113">
            <v>55.320833333333333</v>
          </cell>
          <cell r="T113">
            <v>58.820833333333333</v>
          </cell>
          <cell r="U113">
            <v>57.12083333333333</v>
          </cell>
          <cell r="V113">
            <v>52.220833333333331</v>
          </cell>
          <cell r="W113">
            <v>49.820833333333333</v>
          </cell>
          <cell r="X113">
            <v>45.820833333333333</v>
          </cell>
          <cell r="Y113">
            <v>41.520833333333336</v>
          </cell>
          <cell r="Z113">
            <v>38.220833333333331</v>
          </cell>
          <cell r="AA113">
            <v>28.620833333333334</v>
          </cell>
          <cell r="AB113">
            <v>23.220833333333335</v>
          </cell>
          <cell r="AC113">
            <v>21.820833333333333</v>
          </cell>
          <cell r="AD113">
            <v>20.520833333333332</v>
          </cell>
          <cell r="AE113">
            <v>19.220833333333335</v>
          </cell>
          <cell r="AF113">
            <v>17.120833333333334</v>
          </cell>
          <cell r="AG113">
            <v>15.420833333333334</v>
          </cell>
          <cell r="AH113">
            <v>13.020833333333332</v>
          </cell>
          <cell r="AI113">
            <v>10.920833333333334</v>
          </cell>
          <cell r="AJ113">
            <v>7.8208333333333329</v>
          </cell>
          <cell r="AK113">
            <v>4.9249999999999998</v>
          </cell>
          <cell r="AL113">
            <v>49.644444444444446</v>
          </cell>
          <cell r="AM113">
            <v>59.741666666666667</v>
          </cell>
          <cell r="AN113">
            <v>60.1</v>
          </cell>
          <cell r="AO113">
            <v>65.50277777777778</v>
          </cell>
          <cell r="AP113">
            <v>2.5499999999999998</v>
          </cell>
          <cell r="AQ113">
            <v>0</v>
          </cell>
          <cell r="AR113">
            <v>3.0916666666666663</v>
          </cell>
          <cell r="AS113">
            <v>3.35</v>
          </cell>
          <cell r="AT113">
            <v>57.944444444444443</v>
          </cell>
          <cell r="AU113">
            <v>62.280833333333334</v>
          </cell>
          <cell r="AV113">
            <v>64.820833333333326</v>
          </cell>
          <cell r="AW113">
            <v>71.261111107777779</v>
          </cell>
          <cell r="AX113">
            <v>77.877777807777775</v>
          </cell>
          <cell r="AY113">
            <v>72.150833333333338</v>
          </cell>
          <cell r="AZ113">
            <v>75.990833333333342</v>
          </cell>
          <cell r="BA113">
            <v>78.580833333333331</v>
          </cell>
          <cell r="BB113">
            <v>81.410833333333329</v>
          </cell>
          <cell r="BC113">
            <v>83.020833333333329</v>
          </cell>
          <cell r="BD113">
            <v>86.820833333333326</v>
          </cell>
          <cell r="BE113">
            <v>38.720833333333331</v>
          </cell>
        </row>
        <row r="114">
          <cell r="C114">
            <v>55.112499999999997</v>
          </cell>
          <cell r="D114">
            <v>51.8125</v>
          </cell>
          <cell r="E114">
            <v>49.3125</v>
          </cell>
          <cell r="F114">
            <v>46.112499999999997</v>
          </cell>
          <cell r="G114">
            <v>43.912500000000001</v>
          </cell>
          <cell r="H114">
            <v>41.912500000000001</v>
          </cell>
          <cell r="I114">
            <v>38.912500000000001</v>
          </cell>
          <cell r="J114">
            <v>36.212499999999999</v>
          </cell>
          <cell r="K114">
            <v>35.112499999999997</v>
          </cell>
          <cell r="L114">
            <v>35.612499999999997</v>
          </cell>
          <cell r="M114">
            <v>39.012500000000003</v>
          </cell>
          <cell r="N114">
            <v>41.8125</v>
          </cell>
          <cell r="O114">
            <v>45.3125</v>
          </cell>
          <cell r="P114">
            <v>48.8125</v>
          </cell>
          <cell r="Q114">
            <v>52.3125</v>
          </cell>
          <cell r="R114">
            <v>55.8125</v>
          </cell>
          <cell r="S114">
            <v>58.412500000000001</v>
          </cell>
          <cell r="T114">
            <v>61.912500000000001</v>
          </cell>
          <cell r="U114">
            <v>60.212499999999999</v>
          </cell>
          <cell r="V114">
            <v>55.3125</v>
          </cell>
          <cell r="W114">
            <v>52.912500000000001</v>
          </cell>
          <cell r="X114">
            <v>48.912500000000001</v>
          </cell>
          <cell r="Y114">
            <v>44.612499999999997</v>
          </cell>
          <cell r="Z114">
            <v>41.3125</v>
          </cell>
          <cell r="AA114">
            <v>31.712499999999999</v>
          </cell>
          <cell r="AB114">
            <v>26.3125</v>
          </cell>
          <cell r="AC114">
            <v>24.912500000000001</v>
          </cell>
          <cell r="AD114">
            <v>23.612500000000001</v>
          </cell>
          <cell r="AE114">
            <v>22.3125</v>
          </cell>
          <cell r="AF114">
            <v>20.212499999999999</v>
          </cell>
          <cell r="AG114">
            <v>18.512499999999999</v>
          </cell>
          <cell r="AH114">
            <v>16.112500000000001</v>
          </cell>
          <cell r="AI114">
            <v>14.012499999999999</v>
          </cell>
          <cell r="AJ114">
            <v>10.9125</v>
          </cell>
          <cell r="AK114">
            <v>8.0166666666666657</v>
          </cell>
          <cell r="AL114">
            <v>52.736111111111114</v>
          </cell>
          <cell r="AM114">
            <v>62.833333333333336</v>
          </cell>
          <cell r="AN114">
            <v>63.191666666666663</v>
          </cell>
          <cell r="AO114">
            <v>68.594444444444449</v>
          </cell>
          <cell r="AP114">
            <v>5.6416666666666657</v>
          </cell>
          <cell r="AQ114">
            <v>3.0916666666666663</v>
          </cell>
          <cell r="AR114">
            <v>0</v>
          </cell>
          <cell r="AS114">
            <v>3.1833333333333331</v>
          </cell>
          <cell r="AT114">
            <v>61.036111111111111</v>
          </cell>
          <cell r="AU114">
            <v>65.372500000000002</v>
          </cell>
          <cell r="AV114">
            <v>67.912499999999994</v>
          </cell>
          <cell r="AW114">
            <v>74.352777774444448</v>
          </cell>
          <cell r="AX114">
            <v>80.969444474444444</v>
          </cell>
          <cell r="AY114">
            <v>75.242500000000007</v>
          </cell>
          <cell r="AZ114">
            <v>79.08250000000001</v>
          </cell>
          <cell r="BA114">
            <v>81.672499999999999</v>
          </cell>
          <cell r="BB114">
            <v>84.502499999999998</v>
          </cell>
          <cell r="BC114">
            <v>86.112499999999997</v>
          </cell>
          <cell r="BD114">
            <v>89.912499999999994</v>
          </cell>
          <cell r="BE114">
            <v>41.8125</v>
          </cell>
        </row>
        <row r="115">
          <cell r="C115">
            <v>55.370833333333337</v>
          </cell>
          <cell r="D115">
            <v>52.070833333333333</v>
          </cell>
          <cell r="E115">
            <v>49.570833333333333</v>
          </cell>
          <cell r="F115">
            <v>46.370833333333337</v>
          </cell>
          <cell r="G115">
            <v>44.170833333333334</v>
          </cell>
          <cell r="H115">
            <v>42.170833333333334</v>
          </cell>
          <cell r="I115">
            <v>39.170833333333327</v>
          </cell>
          <cell r="J115">
            <v>36.470833333333331</v>
          </cell>
          <cell r="K115">
            <v>35.37083333333333</v>
          </cell>
          <cell r="L115">
            <v>35.87083333333333</v>
          </cell>
          <cell r="M115">
            <v>39.270833333333336</v>
          </cell>
          <cell r="N115">
            <v>42.070833333333333</v>
          </cell>
          <cell r="O115">
            <v>45.570833333333333</v>
          </cell>
          <cell r="P115">
            <v>49.070833333333333</v>
          </cell>
          <cell r="Q115">
            <v>52.570833333333333</v>
          </cell>
          <cell r="R115">
            <v>56.070833333333333</v>
          </cell>
          <cell r="S115">
            <v>58.670833333333334</v>
          </cell>
          <cell r="T115">
            <v>62.170833333333334</v>
          </cell>
          <cell r="U115">
            <v>60.470833333333331</v>
          </cell>
          <cell r="V115">
            <v>55.570833333333333</v>
          </cell>
          <cell r="W115">
            <v>53.170833333333334</v>
          </cell>
          <cell r="X115">
            <v>49.170833333333334</v>
          </cell>
          <cell r="Y115">
            <v>44.870833333333337</v>
          </cell>
          <cell r="Z115">
            <v>41.570833333333333</v>
          </cell>
          <cell r="AA115">
            <v>31.970833333333331</v>
          </cell>
          <cell r="AB115">
            <v>26.570833333333333</v>
          </cell>
          <cell r="AC115">
            <v>25.170833333333331</v>
          </cell>
          <cell r="AD115">
            <v>23.87083333333333</v>
          </cell>
          <cell r="AE115">
            <v>22.570833333333333</v>
          </cell>
          <cell r="AF115">
            <v>20.470833333333331</v>
          </cell>
          <cell r="AG115">
            <v>18.770833333333332</v>
          </cell>
          <cell r="AH115">
            <v>16.37083333333333</v>
          </cell>
          <cell r="AI115">
            <v>14.270833333333334</v>
          </cell>
          <cell r="AJ115">
            <v>11.170833333333333</v>
          </cell>
          <cell r="AK115">
            <v>8.2750000000000004</v>
          </cell>
          <cell r="AL115">
            <v>52.994444444444447</v>
          </cell>
          <cell r="AM115">
            <v>63.091666666666669</v>
          </cell>
          <cell r="AN115">
            <v>63.45</v>
          </cell>
          <cell r="AO115">
            <v>68.852777777777774</v>
          </cell>
          <cell r="AP115">
            <v>5.9</v>
          </cell>
          <cell r="AQ115">
            <v>3.35</v>
          </cell>
          <cell r="AR115">
            <v>3.1833333333333331</v>
          </cell>
          <cell r="AS115">
            <v>0</v>
          </cell>
          <cell r="AT115">
            <v>61.294444444444451</v>
          </cell>
          <cell r="AU115">
            <v>65.630833333333328</v>
          </cell>
          <cell r="AV115">
            <v>68.170833333333334</v>
          </cell>
          <cell r="AW115">
            <v>74.611111107777774</v>
          </cell>
          <cell r="AX115">
            <v>81.22777780777777</v>
          </cell>
          <cell r="AY115">
            <v>75.500833333333333</v>
          </cell>
          <cell r="AZ115">
            <v>79.340833333333336</v>
          </cell>
          <cell r="BA115">
            <v>81.930833333333339</v>
          </cell>
          <cell r="BB115">
            <v>84.760833333333338</v>
          </cell>
          <cell r="BC115">
            <v>86.370833333333337</v>
          </cell>
          <cell r="BD115">
            <v>90.170833333333334</v>
          </cell>
          <cell r="BE115">
            <v>42.070833333333333</v>
          </cell>
        </row>
        <row r="116">
          <cell r="C116">
            <v>47.723611111111111</v>
          </cell>
          <cell r="D116">
            <v>44.423611111111114</v>
          </cell>
          <cell r="E116">
            <v>41.923611111111114</v>
          </cell>
          <cell r="F116">
            <v>38.723611111111111</v>
          </cell>
          <cell r="G116">
            <v>36.523611111111109</v>
          </cell>
          <cell r="H116">
            <v>34.523611111111109</v>
          </cell>
          <cell r="I116">
            <v>31.523611111111112</v>
          </cell>
          <cell r="J116">
            <v>28.823611111111113</v>
          </cell>
          <cell r="K116">
            <v>27.723611111111111</v>
          </cell>
          <cell r="L116">
            <v>25.423611111111111</v>
          </cell>
          <cell r="M116">
            <v>22.023611111111112</v>
          </cell>
          <cell r="N116">
            <v>19.223611111111111</v>
          </cell>
          <cell r="O116">
            <v>15.723611111111111</v>
          </cell>
          <cell r="P116">
            <v>12.223611111111111</v>
          </cell>
          <cell r="Q116">
            <v>15.723611111111111</v>
          </cell>
          <cell r="R116">
            <v>19.223611111111111</v>
          </cell>
          <cell r="S116">
            <v>21.823611111111113</v>
          </cell>
          <cell r="T116">
            <v>25.323611111111109</v>
          </cell>
          <cell r="U116">
            <v>55.823611111111106</v>
          </cell>
          <cell r="V116">
            <v>50.923611111111114</v>
          </cell>
          <cell r="W116">
            <v>48.523611111111109</v>
          </cell>
          <cell r="X116">
            <v>44.523611111111109</v>
          </cell>
          <cell r="Y116">
            <v>40.223611111111111</v>
          </cell>
          <cell r="Z116">
            <v>36.923611111111114</v>
          </cell>
          <cell r="AA116">
            <v>29.323611111111113</v>
          </cell>
          <cell r="AB116">
            <v>34.723611111111111</v>
          </cell>
          <cell r="AC116">
            <v>36.12361111111111</v>
          </cell>
          <cell r="AD116">
            <v>37.423611111111114</v>
          </cell>
          <cell r="AE116">
            <v>38.723611111111111</v>
          </cell>
          <cell r="AF116">
            <v>40.823611111111106</v>
          </cell>
          <cell r="AG116">
            <v>42.523611111111109</v>
          </cell>
          <cell r="AH116">
            <v>44.923611111111114</v>
          </cell>
          <cell r="AI116">
            <v>47.023611111111109</v>
          </cell>
          <cell r="AJ116">
            <v>50.123611111111103</v>
          </cell>
          <cell r="AK116">
            <v>53.019444444444446</v>
          </cell>
          <cell r="AL116">
            <v>8.3000000000000007</v>
          </cell>
          <cell r="AM116">
            <v>1.8</v>
          </cell>
          <cell r="AN116">
            <v>58.802777777777777</v>
          </cell>
          <cell r="AO116">
            <v>64.205555555555549</v>
          </cell>
          <cell r="AP116">
            <v>55.394444444444446</v>
          </cell>
          <cell r="AQ116">
            <v>57.944444444444443</v>
          </cell>
          <cell r="AR116">
            <v>61.036111111111111</v>
          </cell>
          <cell r="AS116">
            <v>61.294444444444451</v>
          </cell>
          <cell r="AT116">
            <v>0</v>
          </cell>
          <cell r="AU116">
            <v>28.78361111111111</v>
          </cell>
          <cell r="AV116">
            <v>31.323611111111109</v>
          </cell>
          <cell r="AW116">
            <v>69.963888885555548</v>
          </cell>
          <cell r="AX116">
            <v>76.580555585555544</v>
          </cell>
          <cell r="AY116">
            <v>38.653611111111111</v>
          </cell>
          <cell r="AZ116">
            <v>42.493611111111107</v>
          </cell>
          <cell r="BA116">
            <v>45.083611111111111</v>
          </cell>
          <cell r="BB116">
            <v>47.913611111111109</v>
          </cell>
          <cell r="BC116">
            <v>49.523611111111109</v>
          </cell>
          <cell r="BD116">
            <v>53.323611111111106</v>
          </cell>
          <cell r="BE116">
            <v>19.223611111111111</v>
          </cell>
        </row>
        <row r="117">
          <cell r="C117">
            <v>52.06</v>
          </cell>
          <cell r="D117">
            <v>48.76</v>
          </cell>
          <cell r="E117">
            <v>46.26</v>
          </cell>
          <cell r="F117">
            <v>43.06</v>
          </cell>
          <cell r="G117">
            <v>40.86</v>
          </cell>
          <cell r="H117">
            <v>38.86</v>
          </cell>
          <cell r="I117">
            <v>35.86</v>
          </cell>
          <cell r="J117">
            <v>33.159999999999997</v>
          </cell>
          <cell r="K117">
            <v>32.06</v>
          </cell>
          <cell r="L117">
            <v>29.76</v>
          </cell>
          <cell r="M117">
            <v>26.36</v>
          </cell>
          <cell r="N117">
            <v>23.560000000000002</v>
          </cell>
          <cell r="O117">
            <v>20.060000000000002</v>
          </cell>
          <cell r="P117">
            <v>16.559999999999999</v>
          </cell>
          <cell r="Q117">
            <v>13.059999999999999</v>
          </cell>
          <cell r="R117">
            <v>9.5599999999999987</v>
          </cell>
          <cell r="S117">
            <v>6.96</v>
          </cell>
          <cell r="T117">
            <v>3.46</v>
          </cell>
          <cell r="U117">
            <v>60.160000000000004</v>
          </cell>
          <cell r="V117">
            <v>55.26</v>
          </cell>
          <cell r="W117">
            <v>52.86</v>
          </cell>
          <cell r="X117">
            <v>48.86</v>
          </cell>
          <cell r="Y117">
            <v>44.56</v>
          </cell>
          <cell r="Z117">
            <v>41.26</v>
          </cell>
          <cell r="AA117">
            <v>33.659999999999997</v>
          </cell>
          <cell r="AB117">
            <v>39.06</v>
          </cell>
          <cell r="AC117">
            <v>40.46</v>
          </cell>
          <cell r="AD117">
            <v>41.76</v>
          </cell>
          <cell r="AE117">
            <v>43.06</v>
          </cell>
          <cell r="AF117">
            <v>45.160000000000004</v>
          </cell>
          <cell r="AG117">
            <v>46.86</v>
          </cell>
          <cell r="AH117">
            <v>49.26</v>
          </cell>
          <cell r="AI117">
            <v>51.36</v>
          </cell>
          <cell r="AJ117">
            <v>54.46</v>
          </cell>
          <cell r="AK117">
            <v>57.355833333333337</v>
          </cell>
          <cell r="AL117">
            <v>20.483611111111109</v>
          </cell>
          <cell r="AM117">
            <v>30.580833333333331</v>
          </cell>
          <cell r="AN117">
            <v>63.139166666666668</v>
          </cell>
          <cell r="AO117">
            <v>68.541944444444439</v>
          </cell>
          <cell r="AP117">
            <v>59.730833333333337</v>
          </cell>
          <cell r="AQ117">
            <v>62.280833333333334</v>
          </cell>
          <cell r="AR117">
            <v>65.372500000000002</v>
          </cell>
          <cell r="AS117">
            <v>65.630833333333328</v>
          </cell>
          <cell r="AT117">
            <v>28.78361111111111</v>
          </cell>
          <cell r="AU117">
            <v>0</v>
          </cell>
          <cell r="AV117">
            <v>2.54</v>
          </cell>
          <cell r="AW117">
            <v>73.240277774444451</v>
          </cell>
          <cell r="AX117">
            <v>79.856944474444447</v>
          </cell>
          <cell r="AY117">
            <v>9.870000000000001</v>
          </cell>
          <cell r="AZ117">
            <v>13.71</v>
          </cell>
          <cell r="BA117">
            <v>16.3</v>
          </cell>
          <cell r="BB117">
            <v>19.13</v>
          </cell>
          <cell r="BC117">
            <v>20.74</v>
          </cell>
          <cell r="BD117">
            <v>24.54</v>
          </cell>
          <cell r="BE117">
            <v>23.560000000000002</v>
          </cell>
        </row>
        <row r="118">
          <cell r="C118">
            <v>54.6</v>
          </cell>
          <cell r="D118">
            <v>51.3</v>
          </cell>
          <cell r="E118">
            <v>48.8</v>
          </cell>
          <cell r="F118">
            <v>45.6</v>
          </cell>
          <cell r="G118">
            <v>43.4</v>
          </cell>
          <cell r="H118">
            <v>41.4</v>
          </cell>
          <cell r="I118">
            <v>38.4</v>
          </cell>
          <cell r="J118">
            <v>35.700000000000003</v>
          </cell>
          <cell r="K118">
            <v>34.6</v>
          </cell>
          <cell r="L118">
            <v>32.299999999999997</v>
          </cell>
          <cell r="M118">
            <v>28.9</v>
          </cell>
          <cell r="N118">
            <v>26.1</v>
          </cell>
          <cell r="O118">
            <v>22.6</v>
          </cell>
          <cell r="P118">
            <v>19.100000000000001</v>
          </cell>
          <cell r="Q118">
            <v>15.6</v>
          </cell>
          <cell r="R118">
            <v>12.1</v>
          </cell>
          <cell r="S118">
            <v>9.5</v>
          </cell>
          <cell r="T118">
            <v>6</v>
          </cell>
          <cell r="U118">
            <v>62.7</v>
          </cell>
          <cell r="V118">
            <v>57.8</v>
          </cell>
          <cell r="W118">
            <v>55.4</v>
          </cell>
          <cell r="X118">
            <v>51.4</v>
          </cell>
          <cell r="Y118">
            <v>47.1</v>
          </cell>
          <cell r="Z118">
            <v>43.8</v>
          </cell>
          <cell r="AA118">
            <v>36.200000000000003</v>
          </cell>
          <cell r="AB118">
            <v>41.6</v>
          </cell>
          <cell r="AC118">
            <v>43</v>
          </cell>
          <cell r="AD118">
            <v>44.3</v>
          </cell>
          <cell r="AE118">
            <v>45.6</v>
          </cell>
          <cell r="AF118">
            <v>47.7</v>
          </cell>
          <cell r="AG118">
            <v>49.4</v>
          </cell>
          <cell r="AH118">
            <v>51.8</v>
          </cell>
          <cell r="AI118">
            <v>53.9</v>
          </cell>
          <cell r="AJ118">
            <v>57</v>
          </cell>
          <cell r="AK118">
            <v>59.895833333333336</v>
          </cell>
          <cell r="AL118">
            <v>23.023611111111109</v>
          </cell>
          <cell r="AM118">
            <v>33.12083333333333</v>
          </cell>
          <cell r="AN118">
            <v>65.679166666666674</v>
          </cell>
          <cell r="AO118">
            <v>71.081944444444446</v>
          </cell>
          <cell r="AP118">
            <v>62.270833333333336</v>
          </cell>
          <cell r="AQ118">
            <v>64.820833333333326</v>
          </cell>
          <cell r="AR118">
            <v>67.912499999999994</v>
          </cell>
          <cell r="AS118">
            <v>68.170833333333334</v>
          </cell>
          <cell r="AT118">
            <v>31.323611111111109</v>
          </cell>
          <cell r="AU118">
            <v>2.54</v>
          </cell>
          <cell r="AV118">
            <v>0</v>
          </cell>
          <cell r="AW118">
            <v>76.840277774444445</v>
          </cell>
          <cell r="AX118">
            <v>83.456944474444441</v>
          </cell>
          <cell r="AY118">
            <v>7.33</v>
          </cell>
          <cell r="AZ118">
            <v>11.170000000000002</v>
          </cell>
          <cell r="BA118">
            <v>13.760000000000002</v>
          </cell>
          <cell r="BB118">
            <v>16.59</v>
          </cell>
          <cell r="BC118">
            <v>18.2</v>
          </cell>
          <cell r="BD118">
            <v>22</v>
          </cell>
          <cell r="BE118">
            <v>26.1</v>
          </cell>
        </row>
        <row r="119">
          <cell r="C119">
            <v>54.640277774444442</v>
          </cell>
          <cell r="D119">
            <v>51.340277774444445</v>
          </cell>
          <cell r="E119">
            <v>48.840277774444445</v>
          </cell>
          <cell r="F119">
            <v>45.640277774444442</v>
          </cell>
          <cell r="G119">
            <v>43.440277774444446</v>
          </cell>
          <cell r="H119">
            <v>41.440277774444446</v>
          </cell>
          <cell r="I119">
            <v>35.440277774444446</v>
          </cell>
          <cell r="J119">
            <v>38.140277774444442</v>
          </cell>
          <cell r="K119">
            <v>39.240277774444444</v>
          </cell>
          <cell r="L119">
            <v>44.540277774444441</v>
          </cell>
          <cell r="M119">
            <v>47.940277774444439</v>
          </cell>
          <cell r="N119">
            <v>50.740277774444444</v>
          </cell>
          <cell r="O119">
            <v>54.240277774444444</v>
          </cell>
          <cell r="P119">
            <v>57.740277774444444</v>
          </cell>
          <cell r="Q119">
            <v>61.240277774444444</v>
          </cell>
          <cell r="R119">
            <v>64.740277774444451</v>
          </cell>
          <cell r="S119">
            <v>67.340277774444445</v>
          </cell>
          <cell r="T119">
            <v>70.840277774444445</v>
          </cell>
          <cell r="U119">
            <v>14.140277774444446</v>
          </cell>
          <cell r="V119">
            <v>19.040277774444444</v>
          </cell>
          <cell r="W119">
            <v>21.440277774444443</v>
          </cell>
          <cell r="X119">
            <v>25.440277774444443</v>
          </cell>
          <cell r="Y119">
            <v>29.740277774444444</v>
          </cell>
          <cell r="Z119">
            <v>33.040277774444448</v>
          </cell>
          <cell r="AA119">
            <v>42.640277774444442</v>
          </cell>
          <cell r="AB119">
            <v>48.040277774444441</v>
          </cell>
          <cell r="AC119">
            <v>49.440277774444439</v>
          </cell>
          <cell r="AD119">
            <v>50.740277774444444</v>
          </cell>
          <cell r="AE119">
            <v>52.040277774444441</v>
          </cell>
          <cell r="AF119">
            <v>54.140277774444442</v>
          </cell>
          <cell r="AG119">
            <v>55.840277774444445</v>
          </cell>
          <cell r="AH119">
            <v>58.240277774444444</v>
          </cell>
          <cell r="AI119">
            <v>60.340277774444445</v>
          </cell>
          <cell r="AJ119">
            <v>63.440277774444439</v>
          </cell>
          <cell r="AK119">
            <v>66.336111107777782</v>
          </cell>
          <cell r="AL119">
            <v>61.663888885555551</v>
          </cell>
          <cell r="AM119">
            <v>71.761111107777765</v>
          </cell>
          <cell r="AN119">
            <v>11.161111107777778</v>
          </cell>
          <cell r="AO119">
            <v>5.7583333300000001</v>
          </cell>
          <cell r="AP119">
            <v>68.711111107777782</v>
          </cell>
          <cell r="AQ119">
            <v>71.261111107777779</v>
          </cell>
          <cell r="AR119">
            <v>74.352777774444448</v>
          </cell>
          <cell r="AS119">
            <v>74.611111107777774</v>
          </cell>
          <cell r="AT119">
            <v>69.963888885555548</v>
          </cell>
          <cell r="AU119">
            <v>71.601944444444442</v>
          </cell>
          <cell r="AV119">
            <v>76.840277774444445</v>
          </cell>
          <cell r="AW119">
            <v>0</v>
          </cell>
          <cell r="AX119">
            <v>6.6166666999999961</v>
          </cell>
          <cell r="AY119">
            <v>84.170277774444443</v>
          </cell>
          <cell r="AZ119">
            <v>88.010277774444447</v>
          </cell>
          <cell r="BA119">
            <v>90.60027777444445</v>
          </cell>
          <cell r="BB119">
            <v>93.430277774444448</v>
          </cell>
          <cell r="BC119">
            <v>95.040277774444448</v>
          </cell>
          <cell r="BD119">
            <v>98.840277774444445</v>
          </cell>
          <cell r="BE119">
            <v>50.740277774444444</v>
          </cell>
        </row>
        <row r="120">
          <cell r="C120">
            <v>61.256944474444438</v>
          </cell>
          <cell r="D120">
            <v>57.956944474444441</v>
          </cell>
          <cell r="E120">
            <v>55.456944474444441</v>
          </cell>
          <cell r="F120">
            <v>52.256944474444438</v>
          </cell>
          <cell r="G120">
            <v>50.05694447444445</v>
          </cell>
          <cell r="H120">
            <v>48.05694447444445</v>
          </cell>
          <cell r="I120">
            <v>42.05694447444445</v>
          </cell>
          <cell r="J120">
            <v>44.756944474444438</v>
          </cell>
          <cell r="K120">
            <v>45.856944474444447</v>
          </cell>
          <cell r="L120">
            <v>51.156944474444444</v>
          </cell>
          <cell r="M120">
            <v>54.556944474444435</v>
          </cell>
          <cell r="N120">
            <v>57.356944474444447</v>
          </cell>
          <cell r="O120">
            <v>60.856944474444447</v>
          </cell>
          <cell r="P120">
            <v>64.356944474444447</v>
          </cell>
          <cell r="Q120">
            <v>67.856944474444447</v>
          </cell>
          <cell r="R120">
            <v>71.356944474444447</v>
          </cell>
          <cell r="S120">
            <v>73.956944474444441</v>
          </cell>
          <cell r="T120">
            <v>77.456944474444441</v>
          </cell>
          <cell r="U120">
            <v>20.756944474444445</v>
          </cell>
          <cell r="V120">
            <v>25.656944474444444</v>
          </cell>
          <cell r="W120">
            <v>28.056944474444443</v>
          </cell>
          <cell r="X120">
            <v>32.056944474444443</v>
          </cell>
          <cell r="Y120">
            <v>36.356944474444447</v>
          </cell>
          <cell r="Z120">
            <v>39.656944474444444</v>
          </cell>
          <cell r="AA120">
            <v>49.256944474444438</v>
          </cell>
          <cell r="AB120">
            <v>54.656944474444444</v>
          </cell>
          <cell r="AC120">
            <v>56.056944474444435</v>
          </cell>
          <cell r="AD120">
            <v>57.356944474444447</v>
          </cell>
          <cell r="AE120">
            <v>58.656944474444444</v>
          </cell>
          <cell r="AF120">
            <v>60.756944474444438</v>
          </cell>
          <cell r="AG120">
            <v>62.456944474444441</v>
          </cell>
          <cell r="AH120">
            <v>64.856944474444447</v>
          </cell>
          <cell r="AI120">
            <v>66.956944474444441</v>
          </cell>
          <cell r="AJ120">
            <v>70.056944474444435</v>
          </cell>
          <cell r="AK120">
            <v>72.952777807777778</v>
          </cell>
          <cell r="AL120">
            <v>68.280555585555547</v>
          </cell>
          <cell r="AM120">
            <v>78.377777807777761</v>
          </cell>
          <cell r="AN120">
            <v>17.777777807777777</v>
          </cell>
          <cell r="AO120">
            <v>12.375000029999999</v>
          </cell>
          <cell r="AP120">
            <v>75.327777807777778</v>
          </cell>
          <cell r="AQ120">
            <v>77.877777807777775</v>
          </cell>
          <cell r="AR120">
            <v>80.969444474444444</v>
          </cell>
          <cell r="AS120">
            <v>81.22777780777777</v>
          </cell>
          <cell r="AT120">
            <v>76.580555585555544</v>
          </cell>
          <cell r="AU120">
            <v>77.761944444444438</v>
          </cell>
          <cell r="AV120">
            <v>83.456944474444441</v>
          </cell>
          <cell r="AW120">
            <v>6.6166666999999961</v>
          </cell>
          <cell r="AX120">
            <v>0</v>
          </cell>
          <cell r="AY120">
            <v>90.786944474444439</v>
          </cell>
          <cell r="AZ120">
            <v>94.626944474444443</v>
          </cell>
          <cell r="BA120">
            <v>97.216944474444446</v>
          </cell>
          <cell r="BB120">
            <v>100.04694447444444</v>
          </cell>
          <cell r="BC120">
            <v>101.65694447444444</v>
          </cell>
          <cell r="BD120">
            <v>105.45694447444444</v>
          </cell>
          <cell r="BE120">
            <v>57.356944474444447</v>
          </cell>
        </row>
        <row r="121">
          <cell r="C121">
            <v>61.93</v>
          </cell>
          <cell r="D121">
            <v>58.629999999999995</v>
          </cell>
          <cell r="E121">
            <v>56.129999999999995</v>
          </cell>
          <cell r="F121">
            <v>52.93</v>
          </cell>
          <cell r="G121">
            <v>50.73</v>
          </cell>
          <cell r="H121">
            <v>48.73</v>
          </cell>
          <cell r="I121">
            <v>45.73</v>
          </cell>
          <cell r="J121">
            <v>43.03</v>
          </cell>
          <cell r="K121">
            <v>41.93</v>
          </cell>
          <cell r="L121">
            <v>39.630000000000003</v>
          </cell>
          <cell r="M121">
            <v>36.229999999999997</v>
          </cell>
          <cell r="N121">
            <v>33.43</v>
          </cell>
          <cell r="O121">
            <v>29.93</v>
          </cell>
          <cell r="P121">
            <v>26.43</v>
          </cell>
          <cell r="Q121">
            <v>22.93</v>
          </cell>
          <cell r="R121">
            <v>19.43</v>
          </cell>
          <cell r="S121">
            <v>16.829999999999998</v>
          </cell>
          <cell r="T121">
            <v>13.33</v>
          </cell>
          <cell r="U121">
            <v>70.03</v>
          </cell>
          <cell r="V121">
            <v>65.13</v>
          </cell>
          <cell r="W121">
            <v>62.73</v>
          </cell>
          <cell r="X121">
            <v>58.73</v>
          </cell>
          <cell r="Y121">
            <v>54.43</v>
          </cell>
          <cell r="Z121">
            <v>51.129999999999995</v>
          </cell>
          <cell r="AA121">
            <v>43.53</v>
          </cell>
          <cell r="AB121">
            <v>48.93</v>
          </cell>
          <cell r="AC121">
            <v>50.33</v>
          </cell>
          <cell r="AD121">
            <v>51.629999999999995</v>
          </cell>
          <cell r="AE121">
            <v>52.93</v>
          </cell>
          <cell r="AF121">
            <v>55.03</v>
          </cell>
          <cell r="AG121">
            <v>56.73</v>
          </cell>
          <cell r="AH121">
            <v>59.129999999999995</v>
          </cell>
          <cell r="AI121">
            <v>61.23</v>
          </cell>
          <cell r="AJ121">
            <v>64.33</v>
          </cell>
          <cell r="AK121">
            <v>67.225833333333341</v>
          </cell>
          <cell r="AL121">
            <v>30.353611111111107</v>
          </cell>
          <cell r="AM121">
            <v>40.450833333333328</v>
          </cell>
          <cell r="AN121">
            <v>73.009166666666673</v>
          </cell>
          <cell r="AO121">
            <v>78.411944444444444</v>
          </cell>
          <cell r="AP121">
            <v>69.600833333333341</v>
          </cell>
          <cell r="AQ121">
            <v>72.150833333333338</v>
          </cell>
          <cell r="AR121">
            <v>75.242500000000007</v>
          </cell>
          <cell r="AS121">
            <v>75.500833333333333</v>
          </cell>
          <cell r="AT121">
            <v>38.653611111111111</v>
          </cell>
          <cell r="AU121">
            <v>9.870000000000001</v>
          </cell>
          <cell r="AV121">
            <v>7.33</v>
          </cell>
          <cell r="AW121">
            <v>84.170277774444443</v>
          </cell>
          <cell r="AX121">
            <v>90.786944474444439</v>
          </cell>
          <cell r="AY121">
            <v>0</v>
          </cell>
          <cell r="AZ121">
            <v>3.8400000000000016</v>
          </cell>
          <cell r="BA121">
            <v>6.4300000000000015</v>
          </cell>
          <cell r="BB121">
            <v>9.26</v>
          </cell>
          <cell r="BC121">
            <v>10.87</v>
          </cell>
          <cell r="BD121">
            <v>14.67</v>
          </cell>
          <cell r="BE121">
            <v>33.43</v>
          </cell>
        </row>
        <row r="122">
          <cell r="C122">
            <v>65.77000000000001</v>
          </cell>
          <cell r="D122">
            <v>62.47</v>
          </cell>
          <cell r="E122">
            <v>59.97</v>
          </cell>
          <cell r="F122">
            <v>56.77</v>
          </cell>
          <cell r="G122">
            <v>54.57</v>
          </cell>
          <cell r="H122">
            <v>52.57</v>
          </cell>
          <cell r="I122">
            <v>49.57</v>
          </cell>
          <cell r="J122">
            <v>46.870000000000005</v>
          </cell>
          <cell r="K122">
            <v>45.77</v>
          </cell>
          <cell r="L122">
            <v>43.47</v>
          </cell>
          <cell r="M122">
            <v>40.07</v>
          </cell>
          <cell r="N122">
            <v>37.270000000000003</v>
          </cell>
          <cell r="O122">
            <v>33.770000000000003</v>
          </cell>
          <cell r="P122">
            <v>30.270000000000003</v>
          </cell>
          <cell r="Q122">
            <v>26.770000000000003</v>
          </cell>
          <cell r="R122">
            <v>23.270000000000003</v>
          </cell>
          <cell r="S122">
            <v>20.67</v>
          </cell>
          <cell r="T122">
            <v>17.170000000000002</v>
          </cell>
          <cell r="U122">
            <v>73.87</v>
          </cell>
          <cell r="V122">
            <v>68.97</v>
          </cell>
          <cell r="W122">
            <v>66.569999999999993</v>
          </cell>
          <cell r="X122">
            <v>62.57</v>
          </cell>
          <cell r="Y122">
            <v>58.27</v>
          </cell>
          <cell r="Z122">
            <v>54.97</v>
          </cell>
          <cell r="AA122">
            <v>47.370000000000005</v>
          </cell>
          <cell r="AB122">
            <v>52.77</v>
          </cell>
          <cell r="AC122">
            <v>54.17</v>
          </cell>
          <cell r="AD122">
            <v>55.47</v>
          </cell>
          <cell r="AE122">
            <v>56.77</v>
          </cell>
          <cell r="AF122">
            <v>58.870000000000005</v>
          </cell>
          <cell r="AG122">
            <v>60.57</v>
          </cell>
          <cell r="AH122">
            <v>62.97</v>
          </cell>
          <cell r="AI122">
            <v>65.069999999999993</v>
          </cell>
          <cell r="AJ122">
            <v>68.17</v>
          </cell>
          <cell r="AK122">
            <v>71.06583333333333</v>
          </cell>
          <cell r="AL122">
            <v>34.19361111111111</v>
          </cell>
          <cell r="AM122">
            <v>44.290833333333332</v>
          </cell>
          <cell r="AN122">
            <v>76.849166666666662</v>
          </cell>
          <cell r="AO122">
            <v>82.251944444444447</v>
          </cell>
          <cell r="AP122">
            <v>73.44083333333333</v>
          </cell>
          <cell r="AQ122">
            <v>75.990833333333342</v>
          </cell>
          <cell r="AR122">
            <v>79.08250000000001</v>
          </cell>
          <cell r="AS122">
            <v>79.340833333333336</v>
          </cell>
          <cell r="AT122">
            <v>42.493611111111107</v>
          </cell>
          <cell r="AU122">
            <v>13.71</v>
          </cell>
          <cell r="AV122">
            <v>11.170000000000002</v>
          </cell>
          <cell r="AW122">
            <v>88.010277774444447</v>
          </cell>
          <cell r="AX122">
            <v>94.626944474444443</v>
          </cell>
          <cell r="AY122">
            <v>3.8400000000000016</v>
          </cell>
          <cell r="AZ122">
            <v>0</v>
          </cell>
          <cell r="BA122">
            <v>2.59</v>
          </cell>
          <cell r="BB122">
            <v>5.4199999999999982</v>
          </cell>
          <cell r="BC122">
            <v>7.0299999999999976</v>
          </cell>
          <cell r="BD122">
            <v>10.829999999999998</v>
          </cell>
          <cell r="BE122">
            <v>37.270000000000003</v>
          </cell>
        </row>
        <row r="123">
          <cell r="C123">
            <v>68.36</v>
          </cell>
          <cell r="D123">
            <v>65.06</v>
          </cell>
          <cell r="E123">
            <v>62.56</v>
          </cell>
          <cell r="F123">
            <v>59.36</v>
          </cell>
          <cell r="G123">
            <v>57.16</v>
          </cell>
          <cell r="H123">
            <v>55.16</v>
          </cell>
          <cell r="I123">
            <v>52.16</v>
          </cell>
          <cell r="J123">
            <v>49.46</v>
          </cell>
          <cell r="K123">
            <v>48.36</v>
          </cell>
          <cell r="L123">
            <v>46.06</v>
          </cell>
          <cell r="M123">
            <v>42.66</v>
          </cell>
          <cell r="N123">
            <v>39.86</v>
          </cell>
          <cell r="O123">
            <v>36.36</v>
          </cell>
          <cell r="P123">
            <v>32.86</v>
          </cell>
          <cell r="Q123">
            <v>29.36</v>
          </cell>
          <cell r="R123">
            <v>25.86</v>
          </cell>
          <cell r="S123">
            <v>23.26</v>
          </cell>
          <cell r="T123">
            <v>19.760000000000002</v>
          </cell>
          <cell r="U123">
            <v>76.460000000000008</v>
          </cell>
          <cell r="V123">
            <v>71.56</v>
          </cell>
          <cell r="W123">
            <v>69.16</v>
          </cell>
          <cell r="X123">
            <v>65.16</v>
          </cell>
          <cell r="Y123">
            <v>60.86</v>
          </cell>
          <cell r="Z123">
            <v>57.56</v>
          </cell>
          <cell r="AA123">
            <v>49.96</v>
          </cell>
          <cell r="AB123">
            <v>55.36</v>
          </cell>
          <cell r="AC123">
            <v>56.760000000000005</v>
          </cell>
          <cell r="AD123">
            <v>58.06</v>
          </cell>
          <cell r="AE123">
            <v>59.36</v>
          </cell>
          <cell r="AF123">
            <v>61.460000000000008</v>
          </cell>
          <cell r="AG123">
            <v>63.16</v>
          </cell>
          <cell r="AH123">
            <v>65.56</v>
          </cell>
          <cell r="AI123">
            <v>67.66</v>
          </cell>
          <cell r="AJ123">
            <v>70.760000000000005</v>
          </cell>
          <cell r="AK123">
            <v>73.655833333333334</v>
          </cell>
          <cell r="AL123">
            <v>36.783611111111114</v>
          </cell>
          <cell r="AM123">
            <v>46.880833333333328</v>
          </cell>
          <cell r="AN123">
            <v>79.439166666666665</v>
          </cell>
          <cell r="AO123">
            <v>84.841944444444451</v>
          </cell>
          <cell r="AP123">
            <v>76.030833333333334</v>
          </cell>
          <cell r="AQ123">
            <v>78.580833333333331</v>
          </cell>
          <cell r="AR123">
            <v>81.672499999999999</v>
          </cell>
          <cell r="AS123">
            <v>81.930833333333339</v>
          </cell>
          <cell r="AT123">
            <v>45.083611111111111</v>
          </cell>
          <cell r="AU123">
            <v>16.3</v>
          </cell>
          <cell r="AV123">
            <v>13.760000000000002</v>
          </cell>
          <cell r="AW123">
            <v>86.690277774444439</v>
          </cell>
          <cell r="AX123">
            <v>93.306944474444435</v>
          </cell>
          <cell r="AY123">
            <v>6.4300000000000015</v>
          </cell>
          <cell r="AZ123">
            <v>2.59</v>
          </cell>
          <cell r="BA123">
            <v>0</v>
          </cell>
          <cell r="BB123">
            <v>2.8299999999999983</v>
          </cell>
          <cell r="BC123">
            <v>4.4399999999999977</v>
          </cell>
          <cell r="BD123">
            <v>8.2399999999999984</v>
          </cell>
          <cell r="BE123">
            <v>39.86</v>
          </cell>
        </row>
        <row r="124">
          <cell r="C124">
            <v>71.19</v>
          </cell>
          <cell r="D124">
            <v>67.89</v>
          </cell>
          <cell r="E124">
            <v>65.39</v>
          </cell>
          <cell r="F124">
            <v>62.19</v>
          </cell>
          <cell r="G124">
            <v>59.989999999999995</v>
          </cell>
          <cell r="H124">
            <v>57.989999999999995</v>
          </cell>
          <cell r="I124">
            <v>54.989999999999995</v>
          </cell>
          <cell r="J124">
            <v>52.29</v>
          </cell>
          <cell r="K124">
            <v>51.19</v>
          </cell>
          <cell r="L124">
            <v>48.89</v>
          </cell>
          <cell r="M124">
            <v>45.489999999999995</v>
          </cell>
          <cell r="N124">
            <v>42.69</v>
          </cell>
          <cell r="O124">
            <v>39.19</v>
          </cell>
          <cell r="P124">
            <v>35.69</v>
          </cell>
          <cell r="Q124">
            <v>32.19</v>
          </cell>
          <cell r="R124">
            <v>28.689999999999998</v>
          </cell>
          <cell r="S124">
            <v>26.09</v>
          </cell>
          <cell r="T124">
            <v>22.59</v>
          </cell>
          <cell r="U124">
            <v>79.290000000000006</v>
          </cell>
          <cell r="V124">
            <v>74.39</v>
          </cell>
          <cell r="W124">
            <v>71.989999999999995</v>
          </cell>
          <cell r="X124">
            <v>67.989999999999995</v>
          </cell>
          <cell r="Y124">
            <v>63.69</v>
          </cell>
          <cell r="Z124">
            <v>60.39</v>
          </cell>
          <cell r="AA124">
            <v>52.79</v>
          </cell>
          <cell r="AB124">
            <v>58.19</v>
          </cell>
          <cell r="AC124">
            <v>59.59</v>
          </cell>
          <cell r="AD124">
            <v>60.89</v>
          </cell>
          <cell r="AE124">
            <v>62.19</v>
          </cell>
          <cell r="AF124">
            <v>64.290000000000006</v>
          </cell>
          <cell r="AG124">
            <v>65.989999999999995</v>
          </cell>
          <cell r="AH124">
            <v>68.39</v>
          </cell>
          <cell r="AI124">
            <v>70.489999999999995</v>
          </cell>
          <cell r="AJ124">
            <v>73.59</v>
          </cell>
          <cell r="AK124">
            <v>76.485833333333332</v>
          </cell>
          <cell r="AL124">
            <v>39.613611111111112</v>
          </cell>
          <cell r="AM124">
            <v>49.710833333333326</v>
          </cell>
          <cell r="AN124">
            <v>82.269166666666663</v>
          </cell>
          <cell r="AO124">
            <v>87.671944444444449</v>
          </cell>
          <cell r="AP124">
            <v>78.860833333333332</v>
          </cell>
          <cell r="AQ124">
            <v>81.410833333333329</v>
          </cell>
          <cell r="AR124">
            <v>84.502499999999998</v>
          </cell>
          <cell r="AS124">
            <v>84.760833333333338</v>
          </cell>
          <cell r="AT124">
            <v>47.913611111111109</v>
          </cell>
          <cell r="AU124">
            <v>19.13</v>
          </cell>
          <cell r="AV124">
            <v>16.59</v>
          </cell>
          <cell r="AW124">
            <v>88.570277774444449</v>
          </cell>
          <cell r="AX124">
            <v>95.186944474444445</v>
          </cell>
          <cell r="AY124">
            <v>9.26</v>
          </cell>
          <cell r="AZ124">
            <v>5.4199999999999982</v>
          </cell>
          <cell r="BA124">
            <v>2.8299999999999983</v>
          </cell>
          <cell r="BB124">
            <v>0</v>
          </cell>
          <cell r="BC124">
            <v>1.6099999999999994</v>
          </cell>
          <cell r="BD124">
            <v>5.41</v>
          </cell>
          <cell r="BE124">
            <v>42.69</v>
          </cell>
        </row>
        <row r="125">
          <cell r="C125">
            <v>72.8</v>
          </cell>
          <cell r="D125">
            <v>69.5</v>
          </cell>
          <cell r="E125">
            <v>67</v>
          </cell>
          <cell r="F125">
            <v>63.8</v>
          </cell>
          <cell r="G125">
            <v>61.599999999999994</v>
          </cell>
          <cell r="H125">
            <v>59.599999999999994</v>
          </cell>
          <cell r="I125">
            <v>56.599999999999994</v>
          </cell>
          <cell r="J125">
            <v>53.9</v>
          </cell>
          <cell r="K125">
            <v>52.8</v>
          </cell>
          <cell r="L125">
            <v>50.5</v>
          </cell>
          <cell r="M125">
            <v>47.099999999999994</v>
          </cell>
          <cell r="N125">
            <v>44.3</v>
          </cell>
          <cell r="O125">
            <v>40.799999999999997</v>
          </cell>
          <cell r="P125">
            <v>37.299999999999997</v>
          </cell>
          <cell r="Q125">
            <v>33.799999999999997</v>
          </cell>
          <cell r="R125">
            <v>30.299999999999997</v>
          </cell>
          <cell r="S125">
            <v>27.7</v>
          </cell>
          <cell r="T125">
            <v>24.2</v>
          </cell>
          <cell r="U125">
            <v>80.900000000000006</v>
          </cell>
          <cell r="V125">
            <v>76</v>
          </cell>
          <cell r="W125">
            <v>73.599999999999994</v>
          </cell>
          <cell r="X125">
            <v>69.599999999999994</v>
          </cell>
          <cell r="Y125">
            <v>65.3</v>
          </cell>
          <cell r="Z125">
            <v>62</v>
          </cell>
          <cell r="AA125">
            <v>54.4</v>
          </cell>
          <cell r="AB125">
            <v>59.8</v>
          </cell>
          <cell r="AC125">
            <v>61.2</v>
          </cell>
          <cell r="AD125">
            <v>62.5</v>
          </cell>
          <cell r="AE125">
            <v>63.8</v>
          </cell>
          <cell r="AF125">
            <v>65.900000000000006</v>
          </cell>
          <cell r="AG125">
            <v>67.599999999999994</v>
          </cell>
          <cell r="AH125">
            <v>70</v>
          </cell>
          <cell r="AI125">
            <v>72.099999999999994</v>
          </cell>
          <cell r="AJ125">
            <v>75.2</v>
          </cell>
          <cell r="AK125">
            <v>78.095833333333331</v>
          </cell>
          <cell r="AL125">
            <v>41.223611111111111</v>
          </cell>
          <cell r="AM125">
            <v>51.320833333333326</v>
          </cell>
          <cell r="AN125">
            <v>83.879166666666663</v>
          </cell>
          <cell r="AO125">
            <v>89.281944444444449</v>
          </cell>
          <cell r="AP125">
            <v>80.470833333333331</v>
          </cell>
          <cell r="AQ125">
            <v>83.020833333333329</v>
          </cell>
          <cell r="AR125">
            <v>86.112499999999997</v>
          </cell>
          <cell r="AS125">
            <v>86.370833333333337</v>
          </cell>
          <cell r="AT125">
            <v>49.523611111111109</v>
          </cell>
          <cell r="AU125">
            <v>20.74</v>
          </cell>
          <cell r="AV125">
            <v>18.2</v>
          </cell>
          <cell r="AW125">
            <v>89.190277774444439</v>
          </cell>
          <cell r="AX125">
            <v>95.806944474444435</v>
          </cell>
          <cell r="AY125">
            <v>10.87</v>
          </cell>
          <cell r="AZ125">
            <v>7.0299999999999976</v>
          </cell>
          <cell r="BA125">
            <v>4.4399999999999977</v>
          </cell>
          <cell r="BB125">
            <v>1.6099999999999994</v>
          </cell>
          <cell r="BC125">
            <v>0</v>
          </cell>
          <cell r="BD125">
            <v>3.8000000000000007</v>
          </cell>
          <cell r="BE125">
            <v>44.3</v>
          </cell>
        </row>
        <row r="126">
          <cell r="C126">
            <v>76.599999999999994</v>
          </cell>
          <cell r="D126">
            <v>73.3</v>
          </cell>
          <cell r="E126">
            <v>70.8</v>
          </cell>
          <cell r="F126">
            <v>67.599999999999994</v>
          </cell>
          <cell r="G126">
            <v>65.400000000000006</v>
          </cell>
          <cell r="H126">
            <v>63.4</v>
          </cell>
          <cell r="I126">
            <v>60.4</v>
          </cell>
          <cell r="J126">
            <v>57.7</v>
          </cell>
          <cell r="K126">
            <v>56.6</v>
          </cell>
          <cell r="L126">
            <v>54.3</v>
          </cell>
          <cell r="M126">
            <v>50.9</v>
          </cell>
          <cell r="N126">
            <v>48.1</v>
          </cell>
          <cell r="O126">
            <v>44.6</v>
          </cell>
          <cell r="P126">
            <v>41.1</v>
          </cell>
          <cell r="Q126">
            <v>37.6</v>
          </cell>
          <cell r="R126">
            <v>34.1</v>
          </cell>
          <cell r="S126">
            <v>31.5</v>
          </cell>
          <cell r="T126">
            <v>28</v>
          </cell>
          <cell r="U126">
            <v>84.7</v>
          </cell>
          <cell r="V126">
            <v>79.8</v>
          </cell>
          <cell r="W126">
            <v>77.400000000000006</v>
          </cell>
          <cell r="X126">
            <v>73.400000000000006</v>
          </cell>
          <cell r="Y126">
            <v>69.099999999999994</v>
          </cell>
          <cell r="Z126">
            <v>65.8</v>
          </cell>
          <cell r="AA126">
            <v>58.2</v>
          </cell>
          <cell r="AB126">
            <v>63.6</v>
          </cell>
          <cell r="AC126">
            <v>65</v>
          </cell>
          <cell r="AD126">
            <v>66.3</v>
          </cell>
          <cell r="AE126">
            <v>67.599999999999994</v>
          </cell>
          <cell r="AF126">
            <v>69.7</v>
          </cell>
          <cell r="AG126">
            <v>71.400000000000006</v>
          </cell>
          <cell r="AH126">
            <v>73.8</v>
          </cell>
          <cell r="AI126">
            <v>75.900000000000006</v>
          </cell>
          <cell r="AJ126">
            <v>79</v>
          </cell>
          <cell r="AK126">
            <v>81.895833333333343</v>
          </cell>
          <cell r="AL126">
            <v>45.023611111111109</v>
          </cell>
          <cell r="AM126">
            <v>55.12083333333333</v>
          </cell>
          <cell r="AN126">
            <v>87.679166666666674</v>
          </cell>
          <cell r="AO126">
            <v>93.081944444444446</v>
          </cell>
          <cell r="AP126">
            <v>84.270833333333343</v>
          </cell>
          <cell r="AQ126">
            <v>86.820833333333326</v>
          </cell>
          <cell r="AR126">
            <v>89.912499999999994</v>
          </cell>
          <cell r="AS126">
            <v>90.170833333333334</v>
          </cell>
          <cell r="AT126">
            <v>53.323611111111106</v>
          </cell>
          <cell r="AU126">
            <v>24.54</v>
          </cell>
          <cell r="AV126">
            <v>22</v>
          </cell>
          <cell r="AW126">
            <v>91.920277774444443</v>
          </cell>
          <cell r="AX126">
            <v>98.536944474444439</v>
          </cell>
          <cell r="AY126">
            <v>14.67</v>
          </cell>
          <cell r="AZ126">
            <v>10.829999999999998</v>
          </cell>
          <cell r="BA126">
            <v>8.2399999999999984</v>
          </cell>
          <cell r="BB126">
            <v>5.41</v>
          </cell>
          <cell r="BC126">
            <v>3.8000000000000007</v>
          </cell>
          <cell r="BD126">
            <v>0</v>
          </cell>
          <cell r="BE126">
            <v>48.1</v>
          </cell>
        </row>
        <row r="127">
          <cell r="C127">
            <v>28.5</v>
          </cell>
          <cell r="D127">
            <v>25.2</v>
          </cell>
          <cell r="E127">
            <v>22.7</v>
          </cell>
          <cell r="F127">
            <v>19.5</v>
          </cell>
          <cell r="G127">
            <v>17.3</v>
          </cell>
          <cell r="H127">
            <v>15.3</v>
          </cell>
          <cell r="I127">
            <v>12.3</v>
          </cell>
          <cell r="J127">
            <v>9.6</v>
          </cell>
          <cell r="K127">
            <v>8.5</v>
          </cell>
          <cell r="L127">
            <v>6.2</v>
          </cell>
          <cell r="M127">
            <v>2.8</v>
          </cell>
          <cell r="N127">
            <v>0</v>
          </cell>
          <cell r="O127">
            <v>3.5</v>
          </cell>
          <cell r="P127">
            <v>7</v>
          </cell>
          <cell r="Q127">
            <v>10.5</v>
          </cell>
          <cell r="R127">
            <v>14</v>
          </cell>
          <cell r="S127">
            <v>16.600000000000001</v>
          </cell>
          <cell r="T127">
            <v>20.100000000000001</v>
          </cell>
          <cell r="U127">
            <v>36.6</v>
          </cell>
          <cell r="V127">
            <v>31.7</v>
          </cell>
          <cell r="W127">
            <v>29.3</v>
          </cell>
          <cell r="X127">
            <v>25.3</v>
          </cell>
          <cell r="Y127">
            <v>21</v>
          </cell>
          <cell r="Z127">
            <v>17.7</v>
          </cell>
          <cell r="AA127">
            <v>10.1</v>
          </cell>
          <cell r="AB127">
            <v>15.5</v>
          </cell>
          <cell r="AC127">
            <v>16.899999999999999</v>
          </cell>
          <cell r="AD127">
            <v>18.2</v>
          </cell>
          <cell r="AE127">
            <v>19.5</v>
          </cell>
          <cell r="AF127">
            <v>21.6</v>
          </cell>
          <cell r="AG127">
            <v>23.3</v>
          </cell>
          <cell r="AH127">
            <v>25.7</v>
          </cell>
          <cell r="AI127">
            <v>27.8</v>
          </cell>
          <cell r="AJ127">
            <v>30.9</v>
          </cell>
          <cell r="AK127">
            <v>33.795833333333334</v>
          </cell>
          <cell r="AL127">
            <v>10.923611111111111</v>
          </cell>
          <cell r="AM127">
            <v>21.020833333333332</v>
          </cell>
          <cell r="AN127">
            <v>39.579166666666666</v>
          </cell>
          <cell r="AO127">
            <v>44.981944444444444</v>
          </cell>
          <cell r="AP127">
            <v>36.170833333333334</v>
          </cell>
          <cell r="AQ127">
            <v>38.720833333333331</v>
          </cell>
          <cell r="AR127">
            <v>41.8125</v>
          </cell>
          <cell r="AS127">
            <v>42.070833333333333</v>
          </cell>
          <cell r="AT127">
            <v>19.223611111111111</v>
          </cell>
          <cell r="AU127">
            <v>23.560000000000002</v>
          </cell>
          <cell r="AV127">
            <v>26.1</v>
          </cell>
          <cell r="AW127">
            <v>50.740277774444444</v>
          </cell>
          <cell r="AX127">
            <v>57.356944474444447</v>
          </cell>
          <cell r="AY127">
            <v>33.43</v>
          </cell>
          <cell r="AZ127">
            <v>37.270000000000003</v>
          </cell>
          <cell r="BA127">
            <v>39.86</v>
          </cell>
          <cell r="BB127">
            <v>42.69</v>
          </cell>
          <cell r="BC127">
            <v>44.3</v>
          </cell>
          <cell r="BD127">
            <v>48.1</v>
          </cell>
          <cell r="BE127">
            <v>0</v>
          </cell>
        </row>
        <row r="132">
          <cell r="C132">
            <v>1</v>
          </cell>
          <cell r="D132">
            <v>1</v>
          </cell>
          <cell r="E132">
            <v>1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  <cell r="AI132">
            <v>1</v>
          </cell>
          <cell r="AJ132">
            <v>1</v>
          </cell>
          <cell r="AK132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T132">
            <v>1</v>
          </cell>
          <cell r="AU132">
            <v>0</v>
          </cell>
          <cell r="AV132">
            <v>1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1</v>
          </cell>
        </row>
        <row r="133">
          <cell r="C133">
            <v>1</v>
          </cell>
          <cell r="D133">
            <v>1</v>
          </cell>
          <cell r="E133">
            <v>1</v>
          </cell>
          <cell r="F133">
            <v>1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  <cell r="AA133">
            <v>1</v>
          </cell>
          <cell r="AB133">
            <v>1</v>
          </cell>
          <cell r="AC133">
            <v>1</v>
          </cell>
          <cell r="AD133">
            <v>1</v>
          </cell>
          <cell r="AE133">
            <v>1</v>
          </cell>
          <cell r="AF133">
            <v>1</v>
          </cell>
          <cell r="AG133">
            <v>1</v>
          </cell>
          <cell r="AH133">
            <v>1</v>
          </cell>
          <cell r="AI133">
            <v>1</v>
          </cell>
          <cell r="AJ133">
            <v>1</v>
          </cell>
          <cell r="AK133">
            <v>1</v>
          </cell>
          <cell r="AL133">
            <v>1</v>
          </cell>
          <cell r="AM133">
            <v>1</v>
          </cell>
          <cell r="AN133">
            <v>1</v>
          </cell>
          <cell r="AO133">
            <v>1</v>
          </cell>
          <cell r="AP133">
            <v>1</v>
          </cell>
          <cell r="AQ133">
            <v>1</v>
          </cell>
          <cell r="AR133">
            <v>1</v>
          </cell>
          <cell r="AS133">
            <v>1</v>
          </cell>
          <cell r="AT133">
            <v>1</v>
          </cell>
          <cell r="AU133">
            <v>0</v>
          </cell>
          <cell r="AV133">
            <v>1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1</v>
          </cell>
        </row>
        <row r="134">
          <cell r="C134">
            <v>1</v>
          </cell>
          <cell r="D134">
            <v>1</v>
          </cell>
          <cell r="E134">
            <v>1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1</v>
          </cell>
          <cell r="U134">
            <v>1</v>
          </cell>
          <cell r="V134">
            <v>1</v>
          </cell>
          <cell r="W134">
            <v>1</v>
          </cell>
          <cell r="X134">
            <v>1</v>
          </cell>
          <cell r="Y134">
            <v>1</v>
          </cell>
          <cell r="Z134">
            <v>1</v>
          </cell>
          <cell r="AA134">
            <v>1</v>
          </cell>
          <cell r="AB134">
            <v>1</v>
          </cell>
          <cell r="AC134">
            <v>1</v>
          </cell>
          <cell r="AD134">
            <v>1</v>
          </cell>
          <cell r="AE134">
            <v>1</v>
          </cell>
          <cell r="AF134">
            <v>1</v>
          </cell>
          <cell r="AG134">
            <v>1</v>
          </cell>
          <cell r="AH134">
            <v>1</v>
          </cell>
          <cell r="AI134">
            <v>1</v>
          </cell>
          <cell r="AJ134">
            <v>1</v>
          </cell>
          <cell r="AK134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T134">
            <v>1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1</v>
          </cell>
        </row>
        <row r="135">
          <cell r="C135">
            <v>1</v>
          </cell>
          <cell r="D135">
            <v>1</v>
          </cell>
          <cell r="E135">
            <v>1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1</v>
          </cell>
          <cell r="U135">
            <v>1</v>
          </cell>
          <cell r="V135">
            <v>1</v>
          </cell>
          <cell r="W135">
            <v>1</v>
          </cell>
          <cell r="X135">
            <v>1</v>
          </cell>
          <cell r="Y135">
            <v>1</v>
          </cell>
          <cell r="Z135">
            <v>1</v>
          </cell>
          <cell r="AA135">
            <v>1</v>
          </cell>
          <cell r="AB135">
            <v>1</v>
          </cell>
          <cell r="AC135">
            <v>1</v>
          </cell>
          <cell r="AD135">
            <v>1</v>
          </cell>
          <cell r="AE135">
            <v>1</v>
          </cell>
          <cell r="AF135">
            <v>1</v>
          </cell>
          <cell r="AG135">
            <v>1</v>
          </cell>
          <cell r="AH135">
            <v>1</v>
          </cell>
          <cell r="AI135">
            <v>1</v>
          </cell>
          <cell r="AJ135">
            <v>1</v>
          </cell>
          <cell r="AK135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T135">
            <v>1</v>
          </cell>
          <cell r="AU135">
            <v>0</v>
          </cell>
          <cell r="AV135">
            <v>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1</v>
          </cell>
        </row>
        <row r="136">
          <cell r="C136">
            <v>1</v>
          </cell>
          <cell r="D136">
            <v>1</v>
          </cell>
          <cell r="E136">
            <v>1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1</v>
          </cell>
          <cell r="U136">
            <v>1</v>
          </cell>
          <cell r="V136">
            <v>1</v>
          </cell>
          <cell r="W136">
            <v>1</v>
          </cell>
          <cell r="X136">
            <v>1</v>
          </cell>
          <cell r="Y136">
            <v>1</v>
          </cell>
          <cell r="Z136">
            <v>1</v>
          </cell>
          <cell r="AA136">
            <v>1</v>
          </cell>
          <cell r="AB136">
            <v>1</v>
          </cell>
          <cell r="AC136">
            <v>1</v>
          </cell>
          <cell r="AD136">
            <v>1</v>
          </cell>
          <cell r="AE136">
            <v>1</v>
          </cell>
          <cell r="AF136">
            <v>1</v>
          </cell>
          <cell r="AG136">
            <v>1</v>
          </cell>
          <cell r="AH136">
            <v>1</v>
          </cell>
          <cell r="AI136">
            <v>1</v>
          </cell>
          <cell r="AJ136">
            <v>1</v>
          </cell>
          <cell r="AK136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T136">
            <v>1</v>
          </cell>
          <cell r="AU136">
            <v>0</v>
          </cell>
          <cell r="AV136">
            <v>1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1</v>
          </cell>
        </row>
        <row r="137">
          <cell r="C137">
            <v>1</v>
          </cell>
          <cell r="D137">
            <v>1</v>
          </cell>
          <cell r="E137">
            <v>1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1</v>
          </cell>
          <cell r="U137">
            <v>1</v>
          </cell>
          <cell r="V137">
            <v>1</v>
          </cell>
          <cell r="W137">
            <v>1</v>
          </cell>
          <cell r="X137">
            <v>1</v>
          </cell>
          <cell r="Y137">
            <v>1</v>
          </cell>
          <cell r="Z137">
            <v>1</v>
          </cell>
          <cell r="AA137">
            <v>1</v>
          </cell>
          <cell r="AB137">
            <v>1</v>
          </cell>
          <cell r="AC137">
            <v>1</v>
          </cell>
          <cell r="AD137">
            <v>1</v>
          </cell>
          <cell r="AE137">
            <v>1</v>
          </cell>
          <cell r="AF137">
            <v>1</v>
          </cell>
          <cell r="AG137">
            <v>1</v>
          </cell>
          <cell r="AH137">
            <v>1</v>
          </cell>
          <cell r="AI137">
            <v>1</v>
          </cell>
          <cell r="AJ137">
            <v>1</v>
          </cell>
          <cell r="AK137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T137">
            <v>1</v>
          </cell>
          <cell r="AU137">
            <v>0</v>
          </cell>
          <cell r="AV137">
            <v>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1</v>
          </cell>
        </row>
        <row r="138">
          <cell r="C138">
            <v>1</v>
          </cell>
          <cell r="D138">
            <v>1</v>
          </cell>
          <cell r="E138">
            <v>1</v>
          </cell>
          <cell r="F138">
            <v>1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1</v>
          </cell>
          <cell r="U138">
            <v>1</v>
          </cell>
          <cell r="V138">
            <v>1</v>
          </cell>
          <cell r="W138">
            <v>1</v>
          </cell>
          <cell r="X138">
            <v>1</v>
          </cell>
          <cell r="Y138">
            <v>1</v>
          </cell>
          <cell r="Z138">
            <v>1</v>
          </cell>
          <cell r="AA138">
            <v>1</v>
          </cell>
          <cell r="AB138">
            <v>1</v>
          </cell>
          <cell r="AC138">
            <v>1</v>
          </cell>
          <cell r="AD138">
            <v>1</v>
          </cell>
          <cell r="AE138">
            <v>1</v>
          </cell>
          <cell r="AF138">
            <v>1</v>
          </cell>
          <cell r="AG138">
            <v>1</v>
          </cell>
          <cell r="AH138">
            <v>1</v>
          </cell>
          <cell r="AI138">
            <v>1</v>
          </cell>
          <cell r="AJ138">
            <v>1</v>
          </cell>
          <cell r="AK138">
            <v>1</v>
          </cell>
          <cell r="AL138">
            <v>1</v>
          </cell>
          <cell r="AM138">
            <v>1</v>
          </cell>
          <cell r="AN138">
            <v>1</v>
          </cell>
          <cell r="AO138">
            <v>1</v>
          </cell>
          <cell r="AP138">
            <v>1</v>
          </cell>
          <cell r="AQ138">
            <v>1</v>
          </cell>
          <cell r="AR138">
            <v>1</v>
          </cell>
          <cell r="AS138">
            <v>1</v>
          </cell>
          <cell r="AT138">
            <v>1</v>
          </cell>
          <cell r="AU138">
            <v>0</v>
          </cell>
          <cell r="AV138">
            <v>1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1</v>
          </cell>
        </row>
        <row r="139"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1</v>
          </cell>
          <cell r="Z139">
            <v>1</v>
          </cell>
          <cell r="AA139">
            <v>1</v>
          </cell>
          <cell r="AB139">
            <v>1</v>
          </cell>
          <cell r="AC139">
            <v>1</v>
          </cell>
          <cell r="AD139">
            <v>1</v>
          </cell>
          <cell r="AE139">
            <v>1</v>
          </cell>
          <cell r="AF139">
            <v>1</v>
          </cell>
          <cell r="AG139">
            <v>1</v>
          </cell>
          <cell r="AH139">
            <v>1</v>
          </cell>
          <cell r="AI139">
            <v>1</v>
          </cell>
          <cell r="AJ139">
            <v>1</v>
          </cell>
          <cell r="AK139">
            <v>1</v>
          </cell>
          <cell r="AL139">
            <v>1</v>
          </cell>
          <cell r="AM139">
            <v>1</v>
          </cell>
          <cell r="AN139">
            <v>1</v>
          </cell>
          <cell r="AO139">
            <v>1</v>
          </cell>
          <cell r="AP139">
            <v>1</v>
          </cell>
          <cell r="AQ139">
            <v>1</v>
          </cell>
          <cell r="AR139">
            <v>1</v>
          </cell>
          <cell r="AS139">
            <v>1</v>
          </cell>
          <cell r="AT139">
            <v>1</v>
          </cell>
          <cell r="AU139">
            <v>0</v>
          </cell>
          <cell r="AV139">
            <v>1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1</v>
          </cell>
        </row>
        <row r="140"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1</v>
          </cell>
          <cell r="U140">
            <v>1</v>
          </cell>
          <cell r="V140">
            <v>1</v>
          </cell>
          <cell r="W140">
            <v>1</v>
          </cell>
          <cell r="X140">
            <v>1</v>
          </cell>
          <cell r="Y140">
            <v>1</v>
          </cell>
          <cell r="Z140">
            <v>1</v>
          </cell>
          <cell r="AA140">
            <v>1</v>
          </cell>
          <cell r="AB140">
            <v>1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>
            <v>1</v>
          </cell>
          <cell r="AH140">
            <v>1</v>
          </cell>
          <cell r="AI140">
            <v>1</v>
          </cell>
          <cell r="AJ140">
            <v>1</v>
          </cell>
          <cell r="AK140">
            <v>1</v>
          </cell>
          <cell r="AL140">
            <v>1</v>
          </cell>
          <cell r="AM140">
            <v>1</v>
          </cell>
          <cell r="AN140">
            <v>1</v>
          </cell>
          <cell r="AO140">
            <v>1</v>
          </cell>
          <cell r="AP140">
            <v>1</v>
          </cell>
          <cell r="AQ140">
            <v>1</v>
          </cell>
          <cell r="AR140">
            <v>1</v>
          </cell>
          <cell r="AS140">
            <v>1</v>
          </cell>
          <cell r="AT140">
            <v>1</v>
          </cell>
          <cell r="AU140">
            <v>0</v>
          </cell>
          <cell r="AV140">
            <v>1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1</v>
          </cell>
        </row>
        <row r="141"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1</v>
          </cell>
          <cell r="AA141">
            <v>1</v>
          </cell>
          <cell r="AB141">
            <v>1</v>
          </cell>
          <cell r="AC141">
            <v>1</v>
          </cell>
          <cell r="AD141">
            <v>1</v>
          </cell>
          <cell r="AE141">
            <v>1</v>
          </cell>
          <cell r="AF141">
            <v>1</v>
          </cell>
          <cell r="AG141">
            <v>1</v>
          </cell>
          <cell r="AH141">
            <v>1</v>
          </cell>
          <cell r="AI141">
            <v>1</v>
          </cell>
          <cell r="AJ141">
            <v>1</v>
          </cell>
          <cell r="AK141">
            <v>1</v>
          </cell>
          <cell r="AL141">
            <v>1</v>
          </cell>
          <cell r="AM141">
            <v>1</v>
          </cell>
          <cell r="AN141">
            <v>1</v>
          </cell>
          <cell r="AO141">
            <v>1</v>
          </cell>
          <cell r="AP141">
            <v>1</v>
          </cell>
          <cell r="AQ141">
            <v>1</v>
          </cell>
          <cell r="AR141">
            <v>1</v>
          </cell>
          <cell r="AS141">
            <v>1</v>
          </cell>
          <cell r="AT141">
            <v>1</v>
          </cell>
          <cell r="AU141">
            <v>0</v>
          </cell>
          <cell r="AV141">
            <v>1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1</v>
          </cell>
        </row>
        <row r="142"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1</v>
          </cell>
          <cell r="U142">
            <v>1</v>
          </cell>
          <cell r="V142">
            <v>1</v>
          </cell>
          <cell r="W142">
            <v>1</v>
          </cell>
          <cell r="X142">
            <v>1</v>
          </cell>
          <cell r="Y142">
            <v>1</v>
          </cell>
          <cell r="Z142">
            <v>1</v>
          </cell>
          <cell r="AA142">
            <v>1</v>
          </cell>
          <cell r="AB142">
            <v>1</v>
          </cell>
          <cell r="AC142">
            <v>1</v>
          </cell>
          <cell r="AD142">
            <v>1</v>
          </cell>
          <cell r="AE142">
            <v>1</v>
          </cell>
          <cell r="AF142">
            <v>1</v>
          </cell>
          <cell r="AG142">
            <v>1</v>
          </cell>
          <cell r="AH142">
            <v>1</v>
          </cell>
          <cell r="AI142">
            <v>1</v>
          </cell>
          <cell r="AJ142">
            <v>1</v>
          </cell>
          <cell r="AK142">
            <v>1</v>
          </cell>
          <cell r="AL142">
            <v>1</v>
          </cell>
          <cell r="AM142">
            <v>1</v>
          </cell>
          <cell r="AN142">
            <v>1</v>
          </cell>
          <cell r="AO142">
            <v>1</v>
          </cell>
          <cell r="AP142">
            <v>1</v>
          </cell>
          <cell r="AQ142">
            <v>1</v>
          </cell>
          <cell r="AR142">
            <v>1</v>
          </cell>
          <cell r="AS142">
            <v>1</v>
          </cell>
          <cell r="AT142">
            <v>1</v>
          </cell>
          <cell r="AU142">
            <v>0</v>
          </cell>
          <cell r="AV142">
            <v>1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1</v>
          </cell>
        </row>
        <row r="143">
          <cell r="C143">
            <v>1</v>
          </cell>
          <cell r="D143">
            <v>1</v>
          </cell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1</v>
          </cell>
          <cell r="U143">
            <v>1</v>
          </cell>
          <cell r="V143">
            <v>1</v>
          </cell>
          <cell r="W143">
            <v>1</v>
          </cell>
          <cell r="X143">
            <v>1</v>
          </cell>
          <cell r="Y143">
            <v>1</v>
          </cell>
          <cell r="Z143">
            <v>1</v>
          </cell>
          <cell r="AA143">
            <v>1</v>
          </cell>
          <cell r="AB143">
            <v>1</v>
          </cell>
          <cell r="AC143">
            <v>1</v>
          </cell>
          <cell r="AD143">
            <v>1</v>
          </cell>
          <cell r="AE143">
            <v>1</v>
          </cell>
          <cell r="AF143">
            <v>1</v>
          </cell>
          <cell r="AG143">
            <v>1</v>
          </cell>
          <cell r="AH143">
            <v>1</v>
          </cell>
          <cell r="AI143">
            <v>1</v>
          </cell>
          <cell r="AJ143">
            <v>1</v>
          </cell>
          <cell r="AK143">
            <v>1</v>
          </cell>
          <cell r="AL143">
            <v>1</v>
          </cell>
          <cell r="AM143">
            <v>1</v>
          </cell>
          <cell r="AN143">
            <v>1</v>
          </cell>
          <cell r="AO143">
            <v>1</v>
          </cell>
          <cell r="AP143">
            <v>1</v>
          </cell>
          <cell r="AQ143">
            <v>1</v>
          </cell>
          <cell r="AR143">
            <v>1</v>
          </cell>
          <cell r="AS143">
            <v>1</v>
          </cell>
          <cell r="AT143">
            <v>1</v>
          </cell>
          <cell r="AU143">
            <v>0</v>
          </cell>
          <cell r="AV143">
            <v>1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1</v>
          </cell>
        </row>
        <row r="144">
          <cell r="C144">
            <v>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1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1</v>
          </cell>
          <cell r="U144">
            <v>1</v>
          </cell>
          <cell r="V144">
            <v>1</v>
          </cell>
          <cell r="W144">
            <v>1</v>
          </cell>
          <cell r="X144">
            <v>1</v>
          </cell>
          <cell r="Y144">
            <v>1</v>
          </cell>
          <cell r="Z144">
            <v>1</v>
          </cell>
          <cell r="AA144">
            <v>1</v>
          </cell>
          <cell r="AB144">
            <v>1</v>
          </cell>
          <cell r="AC144">
            <v>1</v>
          </cell>
          <cell r="AD144">
            <v>1</v>
          </cell>
          <cell r="AE144">
            <v>1</v>
          </cell>
          <cell r="AF144">
            <v>1</v>
          </cell>
          <cell r="AG144">
            <v>1</v>
          </cell>
          <cell r="AH144">
            <v>1</v>
          </cell>
          <cell r="AI144">
            <v>1</v>
          </cell>
          <cell r="AJ144">
            <v>1</v>
          </cell>
          <cell r="AK144">
            <v>1</v>
          </cell>
          <cell r="AL144">
            <v>1</v>
          </cell>
          <cell r="AM144">
            <v>1</v>
          </cell>
          <cell r="AN144">
            <v>1</v>
          </cell>
          <cell r="AO144">
            <v>1</v>
          </cell>
          <cell r="AP144">
            <v>1</v>
          </cell>
          <cell r="AQ144">
            <v>1</v>
          </cell>
          <cell r="AR144">
            <v>1</v>
          </cell>
          <cell r="AS144">
            <v>1</v>
          </cell>
          <cell r="AT144">
            <v>1</v>
          </cell>
          <cell r="AU144">
            <v>0</v>
          </cell>
          <cell r="AV144">
            <v>1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1</v>
          </cell>
        </row>
        <row r="145">
          <cell r="C145">
            <v>1</v>
          </cell>
          <cell r="D145">
            <v>1</v>
          </cell>
          <cell r="E145">
            <v>1</v>
          </cell>
          <cell r="F145">
            <v>1</v>
          </cell>
          <cell r="G145">
            <v>1</v>
          </cell>
          <cell r="H145">
            <v>1</v>
          </cell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1</v>
          </cell>
          <cell r="U145">
            <v>1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1</v>
          </cell>
          <cell r="AA145">
            <v>1</v>
          </cell>
          <cell r="AB145">
            <v>1</v>
          </cell>
          <cell r="AC145">
            <v>1</v>
          </cell>
          <cell r="AD145">
            <v>1</v>
          </cell>
          <cell r="AE145">
            <v>1</v>
          </cell>
          <cell r="AF145">
            <v>1</v>
          </cell>
          <cell r="AG145">
            <v>1</v>
          </cell>
          <cell r="AH145">
            <v>1</v>
          </cell>
          <cell r="AI145">
            <v>1</v>
          </cell>
          <cell r="AJ145">
            <v>1</v>
          </cell>
          <cell r="AK145">
            <v>1</v>
          </cell>
          <cell r="AL145">
            <v>1</v>
          </cell>
          <cell r="AM145">
            <v>1</v>
          </cell>
          <cell r="AN145">
            <v>1</v>
          </cell>
          <cell r="AO145">
            <v>1</v>
          </cell>
          <cell r="AP145">
            <v>1</v>
          </cell>
          <cell r="AQ145">
            <v>1</v>
          </cell>
          <cell r="AR145">
            <v>1</v>
          </cell>
          <cell r="AS145">
            <v>1</v>
          </cell>
          <cell r="AT145">
            <v>1</v>
          </cell>
          <cell r="AU145">
            <v>0</v>
          </cell>
          <cell r="AV145">
            <v>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1</v>
          </cell>
        </row>
        <row r="146">
          <cell r="C146">
            <v>1</v>
          </cell>
          <cell r="D146">
            <v>1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  <cell r="Z146">
            <v>1</v>
          </cell>
          <cell r="AA146">
            <v>1</v>
          </cell>
          <cell r="AB146">
            <v>1</v>
          </cell>
          <cell r="AC146">
            <v>1</v>
          </cell>
          <cell r="AD146">
            <v>1</v>
          </cell>
          <cell r="AE146">
            <v>1</v>
          </cell>
          <cell r="AF146">
            <v>1</v>
          </cell>
          <cell r="AG146">
            <v>1</v>
          </cell>
          <cell r="AH146">
            <v>1</v>
          </cell>
          <cell r="AI146">
            <v>1</v>
          </cell>
          <cell r="AJ146">
            <v>1</v>
          </cell>
          <cell r="AK146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T146">
            <v>1</v>
          </cell>
          <cell r="AU146">
            <v>0</v>
          </cell>
          <cell r="AV146">
            <v>1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1</v>
          </cell>
        </row>
        <row r="147">
          <cell r="C147">
            <v>1</v>
          </cell>
          <cell r="D147">
            <v>1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1</v>
          </cell>
          <cell r="U147">
            <v>1</v>
          </cell>
          <cell r="V147">
            <v>1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  <cell r="AA147">
            <v>1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T147">
            <v>1</v>
          </cell>
          <cell r="AU147">
            <v>0</v>
          </cell>
          <cell r="AV147">
            <v>1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1</v>
          </cell>
        </row>
        <row r="148">
          <cell r="C148">
            <v>1</v>
          </cell>
          <cell r="D148">
            <v>1</v>
          </cell>
          <cell r="E148">
            <v>1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1</v>
          </cell>
          <cell r="X148">
            <v>1</v>
          </cell>
          <cell r="Y148">
            <v>1</v>
          </cell>
          <cell r="Z148">
            <v>1</v>
          </cell>
          <cell r="AA148">
            <v>1</v>
          </cell>
          <cell r="AB148">
            <v>1</v>
          </cell>
          <cell r="AC148">
            <v>1</v>
          </cell>
          <cell r="AD148">
            <v>1</v>
          </cell>
          <cell r="AE148">
            <v>1</v>
          </cell>
          <cell r="AF148">
            <v>1</v>
          </cell>
          <cell r="AG148">
            <v>1</v>
          </cell>
          <cell r="AH148">
            <v>1</v>
          </cell>
          <cell r="AI148">
            <v>1</v>
          </cell>
          <cell r="AJ148">
            <v>1</v>
          </cell>
          <cell r="AK148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T148">
            <v>1</v>
          </cell>
          <cell r="AU148">
            <v>0</v>
          </cell>
          <cell r="AV148">
            <v>1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</v>
          </cell>
        </row>
        <row r="149">
          <cell r="C149">
            <v>1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1</v>
          </cell>
          <cell r="U149">
            <v>1</v>
          </cell>
          <cell r="V149">
            <v>1</v>
          </cell>
          <cell r="W149">
            <v>1</v>
          </cell>
          <cell r="X149">
            <v>1</v>
          </cell>
          <cell r="Y149">
            <v>1</v>
          </cell>
          <cell r="Z149">
            <v>1</v>
          </cell>
          <cell r="AA149">
            <v>1</v>
          </cell>
          <cell r="AB149">
            <v>1</v>
          </cell>
          <cell r="AC149">
            <v>1</v>
          </cell>
          <cell r="AD149">
            <v>1</v>
          </cell>
          <cell r="AE149">
            <v>1</v>
          </cell>
          <cell r="AF149">
            <v>1</v>
          </cell>
          <cell r="AG149">
            <v>1</v>
          </cell>
          <cell r="AH149">
            <v>1</v>
          </cell>
          <cell r="AI149">
            <v>1</v>
          </cell>
          <cell r="AJ149">
            <v>1</v>
          </cell>
          <cell r="AK149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T149">
            <v>1</v>
          </cell>
          <cell r="AU149">
            <v>0</v>
          </cell>
          <cell r="AV149">
            <v>1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1</v>
          </cell>
        </row>
        <row r="150">
          <cell r="C150">
            <v>1</v>
          </cell>
          <cell r="D150">
            <v>1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</v>
          </cell>
          <cell r="U150">
            <v>1</v>
          </cell>
          <cell r="V150">
            <v>1</v>
          </cell>
          <cell r="W150">
            <v>1</v>
          </cell>
          <cell r="X150">
            <v>1</v>
          </cell>
          <cell r="Y150">
            <v>1</v>
          </cell>
          <cell r="Z150">
            <v>1</v>
          </cell>
          <cell r="AA150">
            <v>1</v>
          </cell>
          <cell r="AB150">
            <v>1</v>
          </cell>
          <cell r="AC150">
            <v>1</v>
          </cell>
          <cell r="AD150">
            <v>1</v>
          </cell>
          <cell r="AE150">
            <v>1</v>
          </cell>
          <cell r="AF150">
            <v>1</v>
          </cell>
          <cell r="AG150">
            <v>1</v>
          </cell>
          <cell r="AH150">
            <v>1</v>
          </cell>
          <cell r="AI150">
            <v>1</v>
          </cell>
          <cell r="AJ150">
            <v>1</v>
          </cell>
          <cell r="AK150">
            <v>1</v>
          </cell>
          <cell r="AL150">
            <v>1</v>
          </cell>
          <cell r="AM150">
            <v>1</v>
          </cell>
          <cell r="AN150">
            <v>1</v>
          </cell>
          <cell r="AO150">
            <v>1</v>
          </cell>
          <cell r="AP150">
            <v>1</v>
          </cell>
          <cell r="AQ150">
            <v>1</v>
          </cell>
          <cell r="AR150">
            <v>1</v>
          </cell>
          <cell r="AS150">
            <v>1</v>
          </cell>
          <cell r="AT150">
            <v>1</v>
          </cell>
          <cell r="AU150">
            <v>0</v>
          </cell>
          <cell r="AV150">
            <v>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1</v>
          </cell>
        </row>
        <row r="151">
          <cell r="C151">
            <v>1</v>
          </cell>
          <cell r="D151">
            <v>1</v>
          </cell>
          <cell r="E151">
            <v>1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1</v>
          </cell>
          <cell r="U151">
            <v>1</v>
          </cell>
          <cell r="V151">
            <v>1</v>
          </cell>
          <cell r="W151">
            <v>1</v>
          </cell>
          <cell r="X151">
            <v>1</v>
          </cell>
          <cell r="Y151">
            <v>1</v>
          </cell>
          <cell r="Z151">
            <v>1</v>
          </cell>
          <cell r="AA151">
            <v>1</v>
          </cell>
          <cell r="AB151">
            <v>1</v>
          </cell>
          <cell r="AC151">
            <v>1</v>
          </cell>
          <cell r="AD151">
            <v>1</v>
          </cell>
          <cell r="AE151">
            <v>1</v>
          </cell>
          <cell r="AF151">
            <v>1</v>
          </cell>
          <cell r="AG151">
            <v>1</v>
          </cell>
          <cell r="AH151">
            <v>1</v>
          </cell>
          <cell r="AI151">
            <v>1</v>
          </cell>
          <cell r="AJ151">
            <v>1</v>
          </cell>
          <cell r="AK151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T151">
            <v>1</v>
          </cell>
          <cell r="AU151">
            <v>0</v>
          </cell>
          <cell r="AV151">
            <v>1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1</v>
          </cell>
        </row>
        <row r="152">
          <cell r="C152">
            <v>1</v>
          </cell>
          <cell r="D152">
            <v>1</v>
          </cell>
          <cell r="E152">
            <v>1</v>
          </cell>
          <cell r="F152">
            <v>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1</v>
          </cell>
          <cell r="U152">
            <v>1</v>
          </cell>
          <cell r="V152">
            <v>1</v>
          </cell>
          <cell r="W152">
            <v>1</v>
          </cell>
          <cell r="X152">
            <v>1</v>
          </cell>
          <cell r="Y152">
            <v>1</v>
          </cell>
          <cell r="Z152">
            <v>1</v>
          </cell>
          <cell r="AA152">
            <v>1</v>
          </cell>
          <cell r="AB152">
            <v>1</v>
          </cell>
          <cell r="AC152">
            <v>1</v>
          </cell>
          <cell r="AD152">
            <v>1</v>
          </cell>
          <cell r="AE152">
            <v>1</v>
          </cell>
          <cell r="AF152">
            <v>1</v>
          </cell>
          <cell r="AG152">
            <v>1</v>
          </cell>
          <cell r="AH152">
            <v>1</v>
          </cell>
          <cell r="AI152">
            <v>1</v>
          </cell>
          <cell r="AJ152">
            <v>1</v>
          </cell>
          <cell r="AK152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T152">
            <v>1</v>
          </cell>
          <cell r="AU152">
            <v>0</v>
          </cell>
          <cell r="AV152">
            <v>1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1</v>
          </cell>
        </row>
        <row r="153">
          <cell r="C153">
            <v>1</v>
          </cell>
          <cell r="D153">
            <v>1</v>
          </cell>
          <cell r="E153">
            <v>1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1</v>
          </cell>
          <cell r="V153">
            <v>1</v>
          </cell>
          <cell r="W153">
            <v>1</v>
          </cell>
          <cell r="X153">
            <v>1</v>
          </cell>
          <cell r="Y153">
            <v>1</v>
          </cell>
          <cell r="Z153">
            <v>1</v>
          </cell>
          <cell r="AA153">
            <v>1</v>
          </cell>
          <cell r="AB153">
            <v>1</v>
          </cell>
          <cell r="AC153">
            <v>1</v>
          </cell>
          <cell r="AD153">
            <v>1</v>
          </cell>
          <cell r="AE153">
            <v>1</v>
          </cell>
          <cell r="AF153">
            <v>1</v>
          </cell>
          <cell r="AG153">
            <v>1</v>
          </cell>
          <cell r="AH153">
            <v>1</v>
          </cell>
          <cell r="AI153">
            <v>1</v>
          </cell>
          <cell r="AJ153">
            <v>1</v>
          </cell>
          <cell r="AK153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T153">
            <v>1</v>
          </cell>
          <cell r="AU153">
            <v>0</v>
          </cell>
          <cell r="AV153">
            <v>1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1</v>
          </cell>
        </row>
        <row r="154">
          <cell r="C154">
            <v>1</v>
          </cell>
          <cell r="D154">
            <v>1</v>
          </cell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  <cell r="AG154">
            <v>1</v>
          </cell>
          <cell r="AH154">
            <v>1</v>
          </cell>
          <cell r="AI154">
            <v>1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1</v>
          </cell>
          <cell r="AO154">
            <v>1</v>
          </cell>
          <cell r="AP154">
            <v>1</v>
          </cell>
          <cell r="AQ154">
            <v>1</v>
          </cell>
          <cell r="AR154">
            <v>1</v>
          </cell>
          <cell r="AS154">
            <v>1</v>
          </cell>
          <cell r="AT154">
            <v>1</v>
          </cell>
          <cell r="AU154">
            <v>0</v>
          </cell>
          <cell r="AV154">
            <v>1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1</v>
          </cell>
        </row>
        <row r="155">
          <cell r="C155">
            <v>1</v>
          </cell>
          <cell r="D155">
            <v>1</v>
          </cell>
          <cell r="E155">
            <v>1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1</v>
          </cell>
          <cell r="U155">
            <v>1</v>
          </cell>
          <cell r="V155">
            <v>1</v>
          </cell>
          <cell r="W155">
            <v>1</v>
          </cell>
          <cell r="X155">
            <v>1</v>
          </cell>
          <cell r="Y155">
            <v>1</v>
          </cell>
          <cell r="Z155">
            <v>1</v>
          </cell>
          <cell r="AA155">
            <v>1</v>
          </cell>
          <cell r="AB155">
            <v>1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>
            <v>1</v>
          </cell>
          <cell r="AH155">
            <v>1</v>
          </cell>
          <cell r="AI155">
            <v>1</v>
          </cell>
          <cell r="AJ155">
            <v>1</v>
          </cell>
          <cell r="AK155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T155">
            <v>1</v>
          </cell>
          <cell r="AU155">
            <v>0</v>
          </cell>
          <cell r="AV155">
            <v>1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1</v>
          </cell>
        </row>
        <row r="156">
          <cell r="C156">
            <v>1</v>
          </cell>
          <cell r="D156">
            <v>1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1</v>
          </cell>
          <cell r="U156">
            <v>1</v>
          </cell>
          <cell r="V156">
            <v>1</v>
          </cell>
          <cell r="W156">
            <v>1</v>
          </cell>
          <cell r="X156">
            <v>1</v>
          </cell>
          <cell r="Y156">
            <v>1</v>
          </cell>
          <cell r="Z156">
            <v>1</v>
          </cell>
          <cell r="AA156">
            <v>1</v>
          </cell>
          <cell r="AB156">
            <v>1</v>
          </cell>
          <cell r="AC156">
            <v>1</v>
          </cell>
          <cell r="AD156">
            <v>1</v>
          </cell>
          <cell r="AE156">
            <v>1</v>
          </cell>
          <cell r="AF156">
            <v>1</v>
          </cell>
          <cell r="AG156">
            <v>1</v>
          </cell>
          <cell r="AH156">
            <v>1</v>
          </cell>
          <cell r="AI156">
            <v>1</v>
          </cell>
          <cell r="AJ156">
            <v>1</v>
          </cell>
          <cell r="AK156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T156">
            <v>1</v>
          </cell>
          <cell r="AU156">
            <v>0</v>
          </cell>
          <cell r="AV156">
            <v>1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1</v>
          </cell>
        </row>
        <row r="157">
          <cell r="C157">
            <v>1</v>
          </cell>
          <cell r="D157">
            <v>1</v>
          </cell>
          <cell r="E157">
            <v>1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1</v>
          </cell>
          <cell r="U157">
            <v>1</v>
          </cell>
          <cell r="V157">
            <v>1</v>
          </cell>
          <cell r="W157">
            <v>1</v>
          </cell>
          <cell r="X157">
            <v>1</v>
          </cell>
          <cell r="Y157">
            <v>1</v>
          </cell>
          <cell r="Z157">
            <v>1</v>
          </cell>
          <cell r="AA157">
            <v>1</v>
          </cell>
          <cell r="AB157">
            <v>1</v>
          </cell>
          <cell r="AC157">
            <v>1</v>
          </cell>
          <cell r="AD157">
            <v>1</v>
          </cell>
          <cell r="AE157">
            <v>1</v>
          </cell>
          <cell r="AF157">
            <v>1</v>
          </cell>
          <cell r="AG157">
            <v>1</v>
          </cell>
          <cell r="AH157">
            <v>1</v>
          </cell>
          <cell r="AI157">
            <v>1</v>
          </cell>
          <cell r="AJ157">
            <v>1</v>
          </cell>
          <cell r="AK157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T157">
            <v>1</v>
          </cell>
          <cell r="AU157">
            <v>0</v>
          </cell>
          <cell r="AV157">
            <v>1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1</v>
          </cell>
        </row>
        <row r="158">
          <cell r="C158">
            <v>1</v>
          </cell>
          <cell r="D158">
            <v>1</v>
          </cell>
          <cell r="E158">
            <v>1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1</v>
          </cell>
          <cell r="U158">
            <v>1</v>
          </cell>
          <cell r="V158">
            <v>1</v>
          </cell>
          <cell r="W158">
            <v>1</v>
          </cell>
          <cell r="X158">
            <v>1</v>
          </cell>
          <cell r="Y158">
            <v>1</v>
          </cell>
          <cell r="Z158">
            <v>1</v>
          </cell>
          <cell r="AA158">
            <v>1</v>
          </cell>
          <cell r="AB158">
            <v>1</v>
          </cell>
          <cell r="AC158">
            <v>1</v>
          </cell>
          <cell r="AD158">
            <v>1</v>
          </cell>
          <cell r="AE158">
            <v>1</v>
          </cell>
          <cell r="AF158">
            <v>1</v>
          </cell>
          <cell r="AG158">
            <v>1</v>
          </cell>
          <cell r="AH158">
            <v>1</v>
          </cell>
          <cell r="AI158">
            <v>1</v>
          </cell>
          <cell r="AJ158">
            <v>1</v>
          </cell>
          <cell r="AK158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T158">
            <v>1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</row>
        <row r="159">
          <cell r="C159">
            <v>1</v>
          </cell>
          <cell r="D159">
            <v>1</v>
          </cell>
          <cell r="E159">
            <v>1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1</v>
          </cell>
          <cell r="U159">
            <v>1</v>
          </cell>
          <cell r="V159">
            <v>1</v>
          </cell>
          <cell r="W159">
            <v>1</v>
          </cell>
          <cell r="X159">
            <v>1</v>
          </cell>
          <cell r="Y159">
            <v>1</v>
          </cell>
          <cell r="Z159">
            <v>1</v>
          </cell>
          <cell r="AA159">
            <v>1</v>
          </cell>
          <cell r="AB159">
            <v>1</v>
          </cell>
          <cell r="AC159">
            <v>1</v>
          </cell>
          <cell r="AD159">
            <v>1</v>
          </cell>
          <cell r="AE159">
            <v>1</v>
          </cell>
          <cell r="AF159">
            <v>1</v>
          </cell>
          <cell r="AG159">
            <v>1</v>
          </cell>
          <cell r="AH159">
            <v>1</v>
          </cell>
          <cell r="AI159">
            <v>1</v>
          </cell>
          <cell r="AJ159">
            <v>1</v>
          </cell>
          <cell r="AK159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T159">
            <v>1</v>
          </cell>
          <cell r="AU159">
            <v>0</v>
          </cell>
          <cell r="AV159">
            <v>1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1</v>
          </cell>
        </row>
        <row r="160">
          <cell r="C160">
            <v>1</v>
          </cell>
          <cell r="D160">
            <v>1</v>
          </cell>
          <cell r="E160">
            <v>1</v>
          </cell>
          <cell r="F160">
            <v>1</v>
          </cell>
          <cell r="G160">
            <v>1</v>
          </cell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1</v>
          </cell>
          <cell r="U160">
            <v>1</v>
          </cell>
          <cell r="V160">
            <v>1</v>
          </cell>
          <cell r="W160">
            <v>1</v>
          </cell>
          <cell r="X160">
            <v>1</v>
          </cell>
          <cell r="Y160">
            <v>1</v>
          </cell>
          <cell r="Z160">
            <v>1</v>
          </cell>
          <cell r="AA160">
            <v>1</v>
          </cell>
          <cell r="AB160">
            <v>1</v>
          </cell>
          <cell r="AC160">
            <v>1</v>
          </cell>
          <cell r="AD160">
            <v>1</v>
          </cell>
          <cell r="AE160">
            <v>1</v>
          </cell>
          <cell r="AF160">
            <v>1</v>
          </cell>
          <cell r="AG160">
            <v>1</v>
          </cell>
          <cell r="AH160">
            <v>1</v>
          </cell>
          <cell r="AI160">
            <v>1</v>
          </cell>
          <cell r="AJ160">
            <v>1</v>
          </cell>
          <cell r="AK160">
            <v>1</v>
          </cell>
          <cell r="AL160">
            <v>1</v>
          </cell>
          <cell r="AM160">
            <v>1</v>
          </cell>
          <cell r="AN160">
            <v>1</v>
          </cell>
          <cell r="AO160">
            <v>1</v>
          </cell>
          <cell r="AP160">
            <v>1</v>
          </cell>
          <cell r="AQ160">
            <v>1</v>
          </cell>
          <cell r="AR160">
            <v>1</v>
          </cell>
          <cell r="AS160">
            <v>1</v>
          </cell>
          <cell r="AT160">
            <v>1</v>
          </cell>
          <cell r="AU160">
            <v>0</v>
          </cell>
          <cell r="AV160">
            <v>1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</row>
        <row r="161">
          <cell r="C161">
            <v>1</v>
          </cell>
          <cell r="D161">
            <v>1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1</v>
          </cell>
          <cell r="U161">
            <v>1</v>
          </cell>
          <cell r="V161">
            <v>1</v>
          </cell>
          <cell r="W161">
            <v>1</v>
          </cell>
          <cell r="X161">
            <v>1</v>
          </cell>
          <cell r="Y161">
            <v>1</v>
          </cell>
          <cell r="Z161">
            <v>1</v>
          </cell>
          <cell r="AA161">
            <v>1</v>
          </cell>
          <cell r="AB161">
            <v>1</v>
          </cell>
          <cell r="AC161">
            <v>1</v>
          </cell>
          <cell r="AD161">
            <v>1</v>
          </cell>
          <cell r="AE161">
            <v>1</v>
          </cell>
          <cell r="AF161">
            <v>1</v>
          </cell>
          <cell r="AG161">
            <v>1</v>
          </cell>
          <cell r="AH161">
            <v>1</v>
          </cell>
          <cell r="AI161">
            <v>1</v>
          </cell>
          <cell r="AJ161">
            <v>1</v>
          </cell>
          <cell r="AK161">
            <v>1</v>
          </cell>
          <cell r="AL161">
            <v>1</v>
          </cell>
          <cell r="AM161">
            <v>1</v>
          </cell>
          <cell r="AN161">
            <v>1</v>
          </cell>
          <cell r="AO161">
            <v>1</v>
          </cell>
          <cell r="AP161">
            <v>1</v>
          </cell>
          <cell r="AQ161">
            <v>1</v>
          </cell>
          <cell r="AR161">
            <v>1</v>
          </cell>
          <cell r="AS161">
            <v>1</v>
          </cell>
          <cell r="AT161">
            <v>1</v>
          </cell>
          <cell r="AU161">
            <v>0</v>
          </cell>
          <cell r="AV161">
            <v>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1</v>
          </cell>
        </row>
        <row r="162">
          <cell r="C162">
            <v>1</v>
          </cell>
          <cell r="D162">
            <v>1</v>
          </cell>
          <cell r="E162">
            <v>1</v>
          </cell>
          <cell r="F162">
            <v>1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  <cell r="S162">
            <v>1</v>
          </cell>
          <cell r="T162">
            <v>1</v>
          </cell>
          <cell r="U162">
            <v>1</v>
          </cell>
          <cell r="V162">
            <v>1</v>
          </cell>
          <cell r="W162">
            <v>1</v>
          </cell>
          <cell r="X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  <cell r="AD162">
            <v>1</v>
          </cell>
          <cell r="AE162">
            <v>1</v>
          </cell>
          <cell r="AF162">
            <v>1</v>
          </cell>
          <cell r="AG162">
            <v>1</v>
          </cell>
          <cell r="AH162">
            <v>1</v>
          </cell>
          <cell r="AI162">
            <v>1</v>
          </cell>
          <cell r="AJ162">
            <v>1</v>
          </cell>
          <cell r="AK162">
            <v>1</v>
          </cell>
          <cell r="AL162">
            <v>1</v>
          </cell>
          <cell r="AM162">
            <v>1</v>
          </cell>
          <cell r="AN162">
            <v>1</v>
          </cell>
          <cell r="AO162">
            <v>1</v>
          </cell>
          <cell r="AP162">
            <v>1</v>
          </cell>
          <cell r="AQ162">
            <v>1</v>
          </cell>
          <cell r="AR162">
            <v>1</v>
          </cell>
          <cell r="AS162">
            <v>1</v>
          </cell>
          <cell r="AT162">
            <v>1</v>
          </cell>
          <cell r="AU162">
            <v>0</v>
          </cell>
          <cell r="AV162">
            <v>1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</row>
        <row r="163">
          <cell r="C163">
            <v>1</v>
          </cell>
          <cell r="D163">
            <v>1</v>
          </cell>
          <cell r="E163">
            <v>1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  <cell r="S163">
            <v>1</v>
          </cell>
          <cell r="T163">
            <v>1</v>
          </cell>
          <cell r="U163">
            <v>1</v>
          </cell>
          <cell r="V163">
            <v>1</v>
          </cell>
          <cell r="W163">
            <v>1</v>
          </cell>
          <cell r="X163">
            <v>1</v>
          </cell>
          <cell r="Y163">
            <v>1</v>
          </cell>
          <cell r="Z163">
            <v>1</v>
          </cell>
          <cell r="AA163">
            <v>1</v>
          </cell>
          <cell r="AB163">
            <v>1</v>
          </cell>
          <cell r="AC163">
            <v>1</v>
          </cell>
          <cell r="AD163">
            <v>1</v>
          </cell>
          <cell r="AE163">
            <v>1</v>
          </cell>
          <cell r="AF163">
            <v>1</v>
          </cell>
          <cell r="AG163">
            <v>1</v>
          </cell>
          <cell r="AH163">
            <v>1</v>
          </cell>
          <cell r="AI163">
            <v>1</v>
          </cell>
          <cell r="AJ163">
            <v>1</v>
          </cell>
          <cell r="AK163">
            <v>1</v>
          </cell>
          <cell r="AL163">
            <v>1</v>
          </cell>
          <cell r="AM163">
            <v>1</v>
          </cell>
          <cell r="AN163">
            <v>1</v>
          </cell>
          <cell r="AO163">
            <v>1</v>
          </cell>
          <cell r="AP163">
            <v>1</v>
          </cell>
          <cell r="AQ163">
            <v>1</v>
          </cell>
          <cell r="AR163">
            <v>1</v>
          </cell>
          <cell r="AS163">
            <v>1</v>
          </cell>
          <cell r="AT163">
            <v>1</v>
          </cell>
          <cell r="AU163">
            <v>0</v>
          </cell>
          <cell r="AV163">
            <v>1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1</v>
          </cell>
        </row>
        <row r="164">
          <cell r="C164">
            <v>1</v>
          </cell>
          <cell r="D164">
            <v>1</v>
          </cell>
          <cell r="E164">
            <v>1</v>
          </cell>
          <cell r="F164">
            <v>1</v>
          </cell>
          <cell r="G164">
            <v>1</v>
          </cell>
          <cell r="H164">
            <v>1</v>
          </cell>
          <cell r="I164">
            <v>1</v>
          </cell>
          <cell r="J164">
            <v>1</v>
          </cell>
          <cell r="K164">
            <v>1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  <cell r="S164">
            <v>1</v>
          </cell>
          <cell r="T164">
            <v>1</v>
          </cell>
          <cell r="U164">
            <v>1</v>
          </cell>
          <cell r="V164">
            <v>1</v>
          </cell>
          <cell r="W164">
            <v>1</v>
          </cell>
          <cell r="X164">
            <v>1</v>
          </cell>
          <cell r="Y164">
            <v>1</v>
          </cell>
          <cell r="Z164">
            <v>1</v>
          </cell>
          <cell r="AA164">
            <v>1</v>
          </cell>
          <cell r="AB164">
            <v>1</v>
          </cell>
          <cell r="AC164">
            <v>1</v>
          </cell>
          <cell r="AD164">
            <v>1</v>
          </cell>
          <cell r="AE164">
            <v>1</v>
          </cell>
          <cell r="AF164">
            <v>1</v>
          </cell>
          <cell r="AG164">
            <v>1</v>
          </cell>
          <cell r="AH164">
            <v>1</v>
          </cell>
          <cell r="AI164">
            <v>1</v>
          </cell>
          <cell r="AJ164">
            <v>1</v>
          </cell>
          <cell r="AK164">
            <v>1</v>
          </cell>
          <cell r="AL164">
            <v>1</v>
          </cell>
          <cell r="AM164">
            <v>1</v>
          </cell>
          <cell r="AN164">
            <v>1</v>
          </cell>
          <cell r="AO164">
            <v>1</v>
          </cell>
          <cell r="AP164">
            <v>1</v>
          </cell>
          <cell r="AQ164">
            <v>1</v>
          </cell>
          <cell r="AR164">
            <v>1</v>
          </cell>
          <cell r="AS164">
            <v>1</v>
          </cell>
          <cell r="AT164">
            <v>1</v>
          </cell>
          <cell r="AU164">
            <v>0</v>
          </cell>
          <cell r="AV164">
            <v>1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1</v>
          </cell>
        </row>
        <row r="165">
          <cell r="C165">
            <v>1</v>
          </cell>
          <cell r="D165">
            <v>1</v>
          </cell>
          <cell r="E165">
            <v>1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1</v>
          </cell>
          <cell r="U165">
            <v>1</v>
          </cell>
          <cell r="V165">
            <v>1</v>
          </cell>
          <cell r="W165">
            <v>1</v>
          </cell>
          <cell r="X165">
            <v>1</v>
          </cell>
          <cell r="Y165">
            <v>1</v>
          </cell>
          <cell r="Z165">
            <v>1</v>
          </cell>
          <cell r="AA165">
            <v>1</v>
          </cell>
          <cell r="AB165">
            <v>1</v>
          </cell>
          <cell r="AC165">
            <v>1</v>
          </cell>
          <cell r="AD165">
            <v>1</v>
          </cell>
          <cell r="AE165">
            <v>1</v>
          </cell>
          <cell r="AF165">
            <v>1</v>
          </cell>
          <cell r="AG165">
            <v>1</v>
          </cell>
          <cell r="AH165">
            <v>1</v>
          </cell>
          <cell r="AI165">
            <v>1</v>
          </cell>
          <cell r="AJ165">
            <v>1</v>
          </cell>
          <cell r="AK165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T165">
            <v>1</v>
          </cell>
          <cell r="AU165">
            <v>0</v>
          </cell>
          <cell r="AV165">
            <v>1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1</v>
          </cell>
        </row>
        <row r="166">
          <cell r="C166">
            <v>1</v>
          </cell>
          <cell r="D166">
            <v>1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1</v>
          </cell>
          <cell r="U166">
            <v>1</v>
          </cell>
          <cell r="V166">
            <v>1</v>
          </cell>
          <cell r="W166">
            <v>1</v>
          </cell>
          <cell r="X166">
            <v>1</v>
          </cell>
          <cell r="Y166">
            <v>1</v>
          </cell>
          <cell r="Z166">
            <v>1</v>
          </cell>
          <cell r="AA166">
            <v>1</v>
          </cell>
          <cell r="AB166">
            <v>1</v>
          </cell>
          <cell r="AC166">
            <v>1</v>
          </cell>
          <cell r="AD166">
            <v>1</v>
          </cell>
          <cell r="AE166">
            <v>1</v>
          </cell>
          <cell r="AF166">
            <v>1</v>
          </cell>
          <cell r="AG166">
            <v>1</v>
          </cell>
          <cell r="AH166">
            <v>1</v>
          </cell>
          <cell r="AI166">
            <v>1</v>
          </cell>
          <cell r="AJ166">
            <v>1</v>
          </cell>
          <cell r="AK166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T166">
            <v>1</v>
          </cell>
          <cell r="AU166">
            <v>0</v>
          </cell>
          <cell r="AV166">
            <v>1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1</v>
          </cell>
        </row>
        <row r="167">
          <cell r="C167">
            <v>1</v>
          </cell>
          <cell r="D167">
            <v>1</v>
          </cell>
          <cell r="E167">
            <v>1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1</v>
          </cell>
          <cell r="U167">
            <v>1</v>
          </cell>
          <cell r="V167">
            <v>1</v>
          </cell>
          <cell r="W167">
            <v>1</v>
          </cell>
          <cell r="X167">
            <v>1</v>
          </cell>
          <cell r="Y167">
            <v>1</v>
          </cell>
          <cell r="Z167">
            <v>1</v>
          </cell>
          <cell r="AA167">
            <v>1</v>
          </cell>
          <cell r="AB167">
            <v>1</v>
          </cell>
          <cell r="AC167">
            <v>1</v>
          </cell>
          <cell r="AD167">
            <v>1</v>
          </cell>
          <cell r="AE167">
            <v>1</v>
          </cell>
          <cell r="AF167">
            <v>1</v>
          </cell>
          <cell r="AG167">
            <v>1</v>
          </cell>
          <cell r="AH167">
            <v>1</v>
          </cell>
          <cell r="AI167">
            <v>1</v>
          </cell>
          <cell r="AJ167">
            <v>1</v>
          </cell>
          <cell r="AK167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T167">
            <v>1</v>
          </cell>
          <cell r="AU167">
            <v>0</v>
          </cell>
          <cell r="AV167">
            <v>1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1</v>
          </cell>
        </row>
        <row r="168">
          <cell r="C168">
            <v>1</v>
          </cell>
          <cell r="D168">
            <v>1</v>
          </cell>
          <cell r="E168">
            <v>1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1</v>
          </cell>
          <cell r="U168">
            <v>1</v>
          </cell>
          <cell r="V168">
            <v>1</v>
          </cell>
          <cell r="W168">
            <v>1</v>
          </cell>
          <cell r="X168">
            <v>1</v>
          </cell>
          <cell r="Y168">
            <v>1</v>
          </cell>
          <cell r="Z168">
            <v>1</v>
          </cell>
          <cell r="AA168">
            <v>1</v>
          </cell>
          <cell r="AB168">
            <v>1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>
            <v>1</v>
          </cell>
          <cell r="AH168">
            <v>1</v>
          </cell>
          <cell r="AI168">
            <v>1</v>
          </cell>
          <cell r="AJ168">
            <v>1</v>
          </cell>
          <cell r="AK168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T168">
            <v>1</v>
          </cell>
          <cell r="AU168">
            <v>0</v>
          </cell>
          <cell r="AV168">
            <v>1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</row>
        <row r="169">
          <cell r="C169">
            <v>1</v>
          </cell>
          <cell r="D169">
            <v>1</v>
          </cell>
          <cell r="E169">
            <v>1</v>
          </cell>
          <cell r="F169">
            <v>1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1</v>
          </cell>
          <cell r="U169">
            <v>1</v>
          </cell>
          <cell r="V169">
            <v>1</v>
          </cell>
          <cell r="W169">
            <v>1</v>
          </cell>
          <cell r="X169">
            <v>1</v>
          </cell>
          <cell r="Y169">
            <v>1</v>
          </cell>
          <cell r="Z169">
            <v>1</v>
          </cell>
          <cell r="AA169">
            <v>1</v>
          </cell>
          <cell r="AB169">
            <v>1</v>
          </cell>
          <cell r="AC169">
            <v>1</v>
          </cell>
          <cell r="AD169">
            <v>1</v>
          </cell>
          <cell r="AE169">
            <v>1</v>
          </cell>
          <cell r="AF169">
            <v>1</v>
          </cell>
          <cell r="AG169">
            <v>1</v>
          </cell>
          <cell r="AH169">
            <v>1</v>
          </cell>
          <cell r="AI169">
            <v>1</v>
          </cell>
          <cell r="AJ169">
            <v>1</v>
          </cell>
          <cell r="AK169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T169">
            <v>1</v>
          </cell>
          <cell r="AU169">
            <v>0</v>
          </cell>
          <cell r="AV169">
            <v>1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1</v>
          </cell>
        </row>
        <row r="170">
          <cell r="C170">
            <v>1</v>
          </cell>
          <cell r="D170">
            <v>1</v>
          </cell>
          <cell r="E170">
            <v>1</v>
          </cell>
          <cell r="F170">
            <v>1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T170">
            <v>1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</row>
        <row r="171">
          <cell r="C171">
            <v>1</v>
          </cell>
          <cell r="D171">
            <v>1</v>
          </cell>
          <cell r="E171">
            <v>1</v>
          </cell>
          <cell r="F171">
            <v>1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1</v>
          </cell>
          <cell r="U171">
            <v>1</v>
          </cell>
          <cell r="V171">
            <v>1</v>
          </cell>
          <cell r="W171">
            <v>1</v>
          </cell>
          <cell r="X171">
            <v>1</v>
          </cell>
          <cell r="Y171">
            <v>1</v>
          </cell>
          <cell r="Z171">
            <v>1</v>
          </cell>
          <cell r="AA171">
            <v>1</v>
          </cell>
          <cell r="AB171">
            <v>1</v>
          </cell>
          <cell r="AC171">
            <v>1</v>
          </cell>
          <cell r="AD171">
            <v>1</v>
          </cell>
          <cell r="AE171">
            <v>1</v>
          </cell>
          <cell r="AF171">
            <v>1</v>
          </cell>
          <cell r="AG171">
            <v>1</v>
          </cell>
          <cell r="AH171">
            <v>1</v>
          </cell>
          <cell r="AI171">
            <v>1</v>
          </cell>
          <cell r="AJ171">
            <v>1</v>
          </cell>
          <cell r="AK171">
            <v>1</v>
          </cell>
          <cell r="AL171">
            <v>1</v>
          </cell>
          <cell r="AM171">
            <v>1</v>
          </cell>
          <cell r="AN171">
            <v>1</v>
          </cell>
          <cell r="AO171">
            <v>1</v>
          </cell>
          <cell r="AP171">
            <v>1</v>
          </cell>
          <cell r="AQ171">
            <v>1</v>
          </cell>
          <cell r="AR171">
            <v>1</v>
          </cell>
          <cell r="AS171">
            <v>1</v>
          </cell>
          <cell r="AT171">
            <v>1</v>
          </cell>
          <cell r="AU171">
            <v>0</v>
          </cell>
          <cell r="AV171">
            <v>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1</v>
          </cell>
        </row>
        <row r="172">
          <cell r="C172">
            <v>1</v>
          </cell>
          <cell r="D172">
            <v>1</v>
          </cell>
          <cell r="E172">
            <v>1</v>
          </cell>
          <cell r="F172">
            <v>1</v>
          </cell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1</v>
          </cell>
          <cell r="U172">
            <v>1</v>
          </cell>
          <cell r="V172">
            <v>1</v>
          </cell>
          <cell r="W172">
            <v>1</v>
          </cell>
          <cell r="X172">
            <v>1</v>
          </cell>
          <cell r="Y172">
            <v>1</v>
          </cell>
          <cell r="Z172">
            <v>1</v>
          </cell>
          <cell r="AA172">
            <v>1</v>
          </cell>
          <cell r="AB172">
            <v>1</v>
          </cell>
          <cell r="AC172">
            <v>1</v>
          </cell>
          <cell r="AD172">
            <v>1</v>
          </cell>
          <cell r="AE172">
            <v>1</v>
          </cell>
          <cell r="AF172">
            <v>1</v>
          </cell>
          <cell r="AG172">
            <v>1</v>
          </cell>
          <cell r="AH172">
            <v>1</v>
          </cell>
          <cell r="AI172">
            <v>1</v>
          </cell>
          <cell r="AJ172">
            <v>1</v>
          </cell>
          <cell r="AK172">
            <v>1</v>
          </cell>
          <cell r="AL172">
            <v>1</v>
          </cell>
          <cell r="AM172">
            <v>1</v>
          </cell>
          <cell r="AN172">
            <v>1</v>
          </cell>
          <cell r="AO172">
            <v>1</v>
          </cell>
          <cell r="AP172">
            <v>1</v>
          </cell>
          <cell r="AQ172">
            <v>1</v>
          </cell>
          <cell r="AR172">
            <v>1</v>
          </cell>
          <cell r="AS172">
            <v>1</v>
          </cell>
          <cell r="AT172">
            <v>1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1</v>
          </cell>
        </row>
        <row r="173"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0</v>
          </cell>
          <cell r="AV173">
            <v>1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1</v>
          </cell>
        </row>
        <row r="174">
          <cell r="C174">
            <v>1</v>
          </cell>
          <cell r="D174">
            <v>1</v>
          </cell>
          <cell r="E174">
            <v>1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  <cell r="AA174">
            <v>1</v>
          </cell>
          <cell r="AB174">
            <v>1</v>
          </cell>
          <cell r="AC174">
            <v>1</v>
          </cell>
          <cell r="AD174">
            <v>1</v>
          </cell>
          <cell r="AE174">
            <v>1</v>
          </cell>
          <cell r="AF174">
            <v>1</v>
          </cell>
          <cell r="AG174">
            <v>1</v>
          </cell>
          <cell r="AH174">
            <v>1</v>
          </cell>
          <cell r="AI174">
            <v>1</v>
          </cell>
          <cell r="AJ174">
            <v>1</v>
          </cell>
          <cell r="AK174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T174">
            <v>1</v>
          </cell>
          <cell r="AU174">
            <v>0</v>
          </cell>
          <cell r="AV174">
            <v>1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1</v>
          </cell>
        </row>
        <row r="175">
          <cell r="C175">
            <v>1</v>
          </cell>
          <cell r="D175">
            <v>1</v>
          </cell>
          <cell r="E175">
            <v>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1</v>
          </cell>
          <cell r="U175">
            <v>1</v>
          </cell>
          <cell r="V175">
            <v>1</v>
          </cell>
          <cell r="W175">
            <v>1</v>
          </cell>
          <cell r="X175">
            <v>1</v>
          </cell>
          <cell r="Y175">
            <v>1</v>
          </cell>
          <cell r="Z175">
            <v>1</v>
          </cell>
          <cell r="AA175">
            <v>1</v>
          </cell>
          <cell r="AB175">
            <v>1</v>
          </cell>
          <cell r="AC175">
            <v>1</v>
          </cell>
          <cell r="AD175">
            <v>1</v>
          </cell>
          <cell r="AE175">
            <v>1</v>
          </cell>
          <cell r="AF175">
            <v>1</v>
          </cell>
          <cell r="AG175">
            <v>1</v>
          </cell>
          <cell r="AH175">
            <v>1</v>
          </cell>
          <cell r="AI175">
            <v>1</v>
          </cell>
          <cell r="AJ175">
            <v>1</v>
          </cell>
          <cell r="AK175">
            <v>1</v>
          </cell>
          <cell r="AL175">
            <v>1</v>
          </cell>
          <cell r="AM175">
            <v>1</v>
          </cell>
          <cell r="AN175">
            <v>1</v>
          </cell>
          <cell r="AO175">
            <v>1</v>
          </cell>
          <cell r="AP175">
            <v>1</v>
          </cell>
          <cell r="AQ175">
            <v>1</v>
          </cell>
          <cell r="AR175">
            <v>1</v>
          </cell>
          <cell r="AS175">
            <v>1</v>
          </cell>
          <cell r="AT175">
            <v>1</v>
          </cell>
          <cell r="AU175">
            <v>0</v>
          </cell>
          <cell r="AV175">
            <v>1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1</v>
          </cell>
        </row>
        <row r="177">
          <cell r="C177">
            <v>1</v>
          </cell>
          <cell r="D177">
            <v>1</v>
          </cell>
          <cell r="E177">
            <v>1</v>
          </cell>
          <cell r="F177">
            <v>1</v>
          </cell>
          <cell r="G177">
            <v>1</v>
          </cell>
          <cell r="H177">
            <v>1</v>
          </cell>
          <cell r="I177">
            <v>1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  <cell r="S177">
            <v>1</v>
          </cell>
          <cell r="T177">
            <v>1</v>
          </cell>
          <cell r="U177">
            <v>1</v>
          </cell>
          <cell r="V177">
            <v>1</v>
          </cell>
          <cell r="W177">
            <v>1</v>
          </cell>
          <cell r="X177">
            <v>1</v>
          </cell>
          <cell r="Y177">
            <v>1</v>
          </cell>
          <cell r="Z177">
            <v>1</v>
          </cell>
          <cell r="AA177">
            <v>1</v>
          </cell>
          <cell r="AB177">
            <v>1</v>
          </cell>
          <cell r="AC177">
            <v>1</v>
          </cell>
          <cell r="AD177">
            <v>1</v>
          </cell>
          <cell r="AE177">
            <v>1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1</v>
          </cell>
          <cell r="AP177">
            <v>1</v>
          </cell>
          <cell r="AQ177">
            <v>1</v>
          </cell>
          <cell r="AR177">
            <v>1</v>
          </cell>
          <cell r="AS177">
            <v>1</v>
          </cell>
          <cell r="AT177">
            <v>1</v>
          </cell>
          <cell r="AU177">
            <v>1</v>
          </cell>
          <cell r="AV177">
            <v>1</v>
          </cell>
          <cell r="AW177">
            <v>1</v>
          </cell>
          <cell r="AX177">
            <v>1</v>
          </cell>
          <cell r="AY177">
            <v>1</v>
          </cell>
          <cell r="AZ177">
            <v>1</v>
          </cell>
          <cell r="BA177">
            <v>1</v>
          </cell>
          <cell r="BB177">
            <v>1</v>
          </cell>
          <cell r="BC177">
            <v>1</v>
          </cell>
          <cell r="BD177">
            <v>1</v>
          </cell>
          <cell r="BE177">
            <v>1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1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1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1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1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1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1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1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1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1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1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</row>
        <row r="186">
          <cell r="C186">
            <v>1</v>
          </cell>
          <cell r="D186">
            <v>1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  <cell r="W186">
            <v>1</v>
          </cell>
          <cell r="X186">
            <v>1</v>
          </cell>
          <cell r="Y186">
            <v>1</v>
          </cell>
          <cell r="Z186">
            <v>1</v>
          </cell>
          <cell r="AA186">
            <v>1</v>
          </cell>
          <cell r="AB186">
            <v>1</v>
          </cell>
          <cell r="AC186">
            <v>1</v>
          </cell>
          <cell r="AD186">
            <v>1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AZ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1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1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1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1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1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1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1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1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1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1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1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1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1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1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1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1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1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1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1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1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1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1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1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</row>
        <row r="232">
          <cell r="C232">
            <v>1</v>
          </cell>
          <cell r="D232">
            <v>1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0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AZ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1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1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1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1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1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1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1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1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1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1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1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1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1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1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1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1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1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1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1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1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1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1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1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1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1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1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1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1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1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1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1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1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1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1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1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1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1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1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1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1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1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1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1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1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1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1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1</v>
          </cell>
        </row>
        <row r="304">
          <cell r="C304">
            <v>1</v>
          </cell>
          <cell r="D304">
            <v>1</v>
          </cell>
          <cell r="E304">
            <v>1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1</v>
          </cell>
          <cell r="AB304">
            <v>1</v>
          </cell>
          <cell r="AC304">
            <v>1</v>
          </cell>
          <cell r="AD304">
            <v>1</v>
          </cell>
          <cell r="AE304">
            <v>1</v>
          </cell>
          <cell r="AF304">
            <v>1</v>
          </cell>
          <cell r="AG304">
            <v>1</v>
          </cell>
          <cell r="AH304">
            <v>1</v>
          </cell>
          <cell r="AI304">
            <v>1</v>
          </cell>
          <cell r="AJ304">
            <v>1</v>
          </cell>
          <cell r="AK304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AZ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1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>
            <v>1</v>
          </cell>
          <cell r="AH309">
            <v>1</v>
          </cell>
          <cell r="AI309">
            <v>1</v>
          </cell>
          <cell r="AJ309">
            <v>1</v>
          </cell>
          <cell r="AK309">
            <v>1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1</v>
          </cell>
          <cell r="AC310">
            <v>1</v>
          </cell>
          <cell r="AD310">
            <v>1</v>
          </cell>
          <cell r="AE310">
            <v>1</v>
          </cell>
          <cell r="AF310">
            <v>1</v>
          </cell>
          <cell r="AG310">
            <v>1</v>
          </cell>
          <cell r="AH310">
            <v>1</v>
          </cell>
          <cell r="AI310">
            <v>1</v>
          </cell>
          <cell r="AJ310">
            <v>1</v>
          </cell>
          <cell r="AK310">
            <v>1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</v>
          </cell>
          <cell r="AC311">
            <v>1</v>
          </cell>
          <cell r="AD311">
            <v>1</v>
          </cell>
          <cell r="AE311">
            <v>1</v>
          </cell>
          <cell r="AF311">
            <v>1</v>
          </cell>
          <cell r="AG311">
            <v>1</v>
          </cell>
          <cell r="AH311">
            <v>1</v>
          </cell>
          <cell r="AI311">
            <v>1</v>
          </cell>
          <cell r="AJ311">
            <v>1</v>
          </cell>
          <cell r="AK311">
            <v>1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1</v>
          </cell>
          <cell r="AQ311">
            <v>1</v>
          </cell>
          <cell r="AR311">
            <v>1</v>
          </cell>
          <cell r="AS311">
            <v>1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1</v>
          </cell>
          <cell r="AC312">
            <v>1</v>
          </cell>
          <cell r="AD312">
            <v>1</v>
          </cell>
          <cell r="AE312">
            <v>1</v>
          </cell>
          <cell r="AF312">
            <v>1</v>
          </cell>
          <cell r="AG312">
            <v>1</v>
          </cell>
          <cell r="AH312">
            <v>1</v>
          </cell>
          <cell r="AI312">
            <v>1</v>
          </cell>
          <cell r="AJ312">
            <v>1</v>
          </cell>
          <cell r="AK312">
            <v>1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1</v>
          </cell>
          <cell r="AQ312">
            <v>1</v>
          </cell>
          <cell r="AR312">
            <v>1</v>
          </cell>
          <cell r="AS312">
            <v>1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1</v>
          </cell>
          <cell r="AC313">
            <v>1</v>
          </cell>
          <cell r="AD313">
            <v>1</v>
          </cell>
          <cell r="AE313">
            <v>1</v>
          </cell>
          <cell r="AF313">
            <v>1</v>
          </cell>
          <cell r="AG313">
            <v>1</v>
          </cell>
          <cell r="AH313">
            <v>1</v>
          </cell>
          <cell r="AI313">
            <v>1</v>
          </cell>
          <cell r="AJ313">
            <v>1</v>
          </cell>
          <cell r="AK313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1</v>
          </cell>
          <cell r="AQ313">
            <v>1</v>
          </cell>
          <cell r="AR313">
            <v>1</v>
          </cell>
          <cell r="AS313">
            <v>1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1</v>
          </cell>
          <cell r="AC314">
            <v>1</v>
          </cell>
          <cell r="AD314">
            <v>1</v>
          </cell>
          <cell r="AE314">
            <v>1</v>
          </cell>
          <cell r="AF314">
            <v>1</v>
          </cell>
          <cell r="AG314">
            <v>1</v>
          </cell>
          <cell r="AH314">
            <v>1</v>
          </cell>
          <cell r="AI314">
            <v>1</v>
          </cell>
          <cell r="AJ314">
            <v>1</v>
          </cell>
          <cell r="AK314">
            <v>1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1</v>
          </cell>
          <cell r="AC315">
            <v>1</v>
          </cell>
          <cell r="AD315">
            <v>1</v>
          </cell>
          <cell r="AE315">
            <v>1</v>
          </cell>
          <cell r="AF315">
            <v>1</v>
          </cell>
          <cell r="AG315">
            <v>1</v>
          </cell>
          <cell r="AH315">
            <v>1</v>
          </cell>
          <cell r="AI315">
            <v>1</v>
          </cell>
          <cell r="AJ315">
            <v>1</v>
          </cell>
          <cell r="AK315">
            <v>1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1</v>
          </cell>
          <cell r="AC316">
            <v>1</v>
          </cell>
          <cell r="AD316">
            <v>1</v>
          </cell>
          <cell r="AE316">
            <v>1</v>
          </cell>
          <cell r="AF316">
            <v>1</v>
          </cell>
          <cell r="AG316">
            <v>1</v>
          </cell>
          <cell r="AH316">
            <v>1</v>
          </cell>
          <cell r="AI316">
            <v>1</v>
          </cell>
          <cell r="AJ316">
            <v>1</v>
          </cell>
          <cell r="AK316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1</v>
          </cell>
          <cell r="AQ316">
            <v>1</v>
          </cell>
          <cell r="AR316">
            <v>1</v>
          </cell>
          <cell r="AS316">
            <v>1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1</v>
          </cell>
          <cell r="AC317">
            <v>1</v>
          </cell>
          <cell r="AD317">
            <v>1</v>
          </cell>
          <cell r="AE317">
            <v>1</v>
          </cell>
          <cell r="AF317">
            <v>1</v>
          </cell>
          <cell r="AG317">
            <v>1</v>
          </cell>
          <cell r="AH317">
            <v>1</v>
          </cell>
          <cell r="AI317">
            <v>1</v>
          </cell>
          <cell r="AJ317">
            <v>1</v>
          </cell>
          <cell r="AK317">
            <v>1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1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>
            <v>1</v>
          </cell>
          <cell r="AH319">
            <v>1</v>
          </cell>
          <cell r="AI319">
            <v>1</v>
          </cell>
          <cell r="AJ319">
            <v>1</v>
          </cell>
          <cell r="AK319">
            <v>1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1</v>
          </cell>
          <cell r="AC320">
            <v>1</v>
          </cell>
          <cell r="AD320">
            <v>1</v>
          </cell>
          <cell r="AE320">
            <v>1</v>
          </cell>
          <cell r="AF320">
            <v>1</v>
          </cell>
          <cell r="AG320">
            <v>1</v>
          </cell>
          <cell r="AH320">
            <v>1</v>
          </cell>
          <cell r="AI320">
            <v>1</v>
          </cell>
          <cell r="AJ320">
            <v>1</v>
          </cell>
          <cell r="AK320">
            <v>1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1</v>
          </cell>
          <cell r="AQ320">
            <v>1</v>
          </cell>
          <cell r="AR320">
            <v>1</v>
          </cell>
          <cell r="AS320">
            <v>1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1</v>
          </cell>
          <cell r="AC321">
            <v>1</v>
          </cell>
          <cell r="AD321">
            <v>1</v>
          </cell>
          <cell r="AE321">
            <v>1</v>
          </cell>
          <cell r="AF321">
            <v>1</v>
          </cell>
          <cell r="AG321">
            <v>1</v>
          </cell>
          <cell r="AH321">
            <v>1</v>
          </cell>
          <cell r="AI321">
            <v>1</v>
          </cell>
          <cell r="AJ321">
            <v>1</v>
          </cell>
          <cell r="AK321">
            <v>1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1</v>
          </cell>
          <cell r="AQ321">
            <v>1</v>
          </cell>
          <cell r="AR321">
            <v>1</v>
          </cell>
          <cell r="AS321">
            <v>1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1</v>
          </cell>
          <cell r="AC322">
            <v>1</v>
          </cell>
          <cell r="AD322">
            <v>1</v>
          </cell>
          <cell r="AE322">
            <v>1</v>
          </cell>
          <cell r="AF322">
            <v>1</v>
          </cell>
          <cell r="AG322">
            <v>1</v>
          </cell>
          <cell r="AH322">
            <v>1</v>
          </cell>
          <cell r="AI322">
            <v>1</v>
          </cell>
          <cell r="AJ322">
            <v>1</v>
          </cell>
          <cell r="AK322">
            <v>1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1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>
            <v>1</v>
          </cell>
          <cell r="AH323">
            <v>1</v>
          </cell>
          <cell r="AI323">
            <v>1</v>
          </cell>
          <cell r="AJ323">
            <v>1</v>
          </cell>
          <cell r="AK323">
            <v>1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1</v>
          </cell>
          <cell r="AC324">
            <v>1</v>
          </cell>
          <cell r="AD324">
            <v>1</v>
          </cell>
          <cell r="AE324">
            <v>1</v>
          </cell>
          <cell r="AF324">
            <v>1</v>
          </cell>
          <cell r="AG324">
            <v>1</v>
          </cell>
          <cell r="AH324">
            <v>1</v>
          </cell>
          <cell r="AI324">
            <v>1</v>
          </cell>
          <cell r="AJ324">
            <v>1</v>
          </cell>
          <cell r="AK324">
            <v>1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1</v>
          </cell>
          <cell r="AC326">
            <v>1</v>
          </cell>
          <cell r="AD326">
            <v>1</v>
          </cell>
          <cell r="AE326">
            <v>1</v>
          </cell>
          <cell r="AF326">
            <v>1</v>
          </cell>
          <cell r="AG326">
            <v>1</v>
          </cell>
          <cell r="AH326">
            <v>1</v>
          </cell>
          <cell r="AI326">
            <v>1</v>
          </cell>
          <cell r="AJ326">
            <v>1</v>
          </cell>
          <cell r="AK326">
            <v>1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1</v>
          </cell>
          <cell r="AC327">
            <v>1</v>
          </cell>
          <cell r="AD327">
            <v>1</v>
          </cell>
          <cell r="AE327">
            <v>1</v>
          </cell>
          <cell r="AF327">
            <v>1</v>
          </cell>
          <cell r="AG327">
            <v>1</v>
          </cell>
          <cell r="AH327">
            <v>1</v>
          </cell>
          <cell r="AI327">
            <v>1</v>
          </cell>
          <cell r="AJ327">
            <v>1</v>
          </cell>
          <cell r="AK327">
            <v>1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1</v>
          </cell>
          <cell r="AC328">
            <v>1</v>
          </cell>
          <cell r="AD328">
            <v>1</v>
          </cell>
          <cell r="AE328">
            <v>1</v>
          </cell>
          <cell r="AF328">
            <v>1</v>
          </cell>
          <cell r="AG328">
            <v>1</v>
          </cell>
          <cell r="AH328">
            <v>1</v>
          </cell>
          <cell r="AI328">
            <v>1</v>
          </cell>
          <cell r="AJ328">
            <v>1</v>
          </cell>
          <cell r="AK328">
            <v>1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1</v>
          </cell>
          <cell r="AQ328">
            <v>1</v>
          </cell>
          <cell r="AR328">
            <v>1</v>
          </cell>
          <cell r="AS328">
            <v>1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1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>
            <v>1</v>
          </cell>
          <cell r="AH329">
            <v>1</v>
          </cell>
          <cell r="AI329">
            <v>1</v>
          </cell>
          <cell r="AJ329">
            <v>1</v>
          </cell>
          <cell r="AK329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1</v>
          </cell>
          <cell r="AQ329">
            <v>1</v>
          </cell>
          <cell r="AR329">
            <v>1</v>
          </cell>
          <cell r="AS329">
            <v>1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1</v>
          </cell>
          <cell r="AC330">
            <v>1</v>
          </cell>
          <cell r="AD330">
            <v>1</v>
          </cell>
          <cell r="AE330">
            <v>1</v>
          </cell>
          <cell r="AF330">
            <v>1</v>
          </cell>
          <cell r="AG330">
            <v>1</v>
          </cell>
          <cell r="AH330">
            <v>1</v>
          </cell>
          <cell r="AI330">
            <v>1</v>
          </cell>
          <cell r="AJ330">
            <v>1</v>
          </cell>
          <cell r="AK330">
            <v>1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1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>
            <v>1</v>
          </cell>
          <cell r="AH331">
            <v>1</v>
          </cell>
          <cell r="AI331">
            <v>1</v>
          </cell>
          <cell r="AJ331">
            <v>1</v>
          </cell>
          <cell r="AK331">
            <v>1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1</v>
          </cell>
          <cell r="AC332">
            <v>1</v>
          </cell>
          <cell r="AD332">
            <v>1</v>
          </cell>
          <cell r="AE332">
            <v>1</v>
          </cell>
          <cell r="AF332">
            <v>1</v>
          </cell>
          <cell r="AG332">
            <v>1</v>
          </cell>
          <cell r="AH332">
            <v>1</v>
          </cell>
          <cell r="AI332">
            <v>1</v>
          </cell>
          <cell r="AJ332">
            <v>1</v>
          </cell>
          <cell r="AK332">
            <v>1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1</v>
          </cell>
          <cell r="AC333">
            <v>1</v>
          </cell>
          <cell r="AD333">
            <v>1</v>
          </cell>
          <cell r="AE333">
            <v>1</v>
          </cell>
          <cell r="AF333">
            <v>1</v>
          </cell>
          <cell r="AG333">
            <v>1</v>
          </cell>
          <cell r="AH333">
            <v>1</v>
          </cell>
          <cell r="AI333">
            <v>1</v>
          </cell>
          <cell r="AJ333">
            <v>1</v>
          </cell>
          <cell r="AK333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1</v>
          </cell>
          <cell r="AQ333">
            <v>1</v>
          </cell>
          <cell r="AR333">
            <v>1</v>
          </cell>
          <cell r="AS333">
            <v>1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</row>
        <row r="334"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1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AZ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</row>
        <row r="335"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AZ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</row>
        <row r="336"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1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AZ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</row>
        <row r="337"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1</v>
          </cell>
          <cell r="AM337">
            <v>1</v>
          </cell>
          <cell r="AN337">
            <v>1</v>
          </cell>
          <cell r="AO337">
            <v>1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1</v>
          </cell>
          <cell r="AU337">
            <v>1</v>
          </cell>
          <cell r="AV337">
            <v>1</v>
          </cell>
          <cell r="AW337">
            <v>1</v>
          </cell>
          <cell r="AX337">
            <v>1</v>
          </cell>
          <cell r="AY337">
            <v>1</v>
          </cell>
          <cell r="AZ337">
            <v>1</v>
          </cell>
          <cell r="BA337">
            <v>1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</row>
        <row r="338"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1</v>
          </cell>
          <cell r="AM338">
            <v>1</v>
          </cell>
          <cell r="AN338">
            <v>1</v>
          </cell>
          <cell r="AO338">
            <v>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1</v>
          </cell>
          <cell r="AU338">
            <v>1</v>
          </cell>
          <cell r="AV338">
            <v>1</v>
          </cell>
          <cell r="AW338">
            <v>1</v>
          </cell>
          <cell r="AX338">
            <v>1</v>
          </cell>
          <cell r="AY338">
            <v>1</v>
          </cell>
          <cell r="AZ338">
            <v>1</v>
          </cell>
          <cell r="BA338">
            <v>1</v>
          </cell>
          <cell r="BB338">
            <v>1</v>
          </cell>
          <cell r="BC338">
            <v>1</v>
          </cell>
          <cell r="BD338">
            <v>1</v>
          </cell>
          <cell r="BE338">
            <v>1</v>
          </cell>
        </row>
        <row r="339"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1</v>
          </cell>
          <cell r="AM339">
            <v>1</v>
          </cell>
          <cell r="AN339">
            <v>1</v>
          </cell>
          <cell r="AO339">
            <v>1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1</v>
          </cell>
          <cell r="AU339">
            <v>1</v>
          </cell>
          <cell r="AV339">
            <v>1</v>
          </cell>
          <cell r="AW339">
            <v>1</v>
          </cell>
          <cell r="AX339">
            <v>1</v>
          </cell>
          <cell r="AY339">
            <v>1</v>
          </cell>
          <cell r="AZ339">
            <v>1</v>
          </cell>
          <cell r="BA339">
            <v>1</v>
          </cell>
          <cell r="BB339">
            <v>1</v>
          </cell>
          <cell r="BC339">
            <v>1</v>
          </cell>
          <cell r="BD339">
            <v>1</v>
          </cell>
          <cell r="BE339">
            <v>1</v>
          </cell>
        </row>
        <row r="340"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1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</v>
          </cell>
          <cell r="AM340">
            <v>1</v>
          </cell>
          <cell r="AN340">
            <v>1</v>
          </cell>
          <cell r="AO340">
            <v>1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1</v>
          </cell>
          <cell r="AU340">
            <v>1</v>
          </cell>
          <cell r="AV340">
            <v>1</v>
          </cell>
          <cell r="AW340">
            <v>1</v>
          </cell>
          <cell r="AX340">
            <v>1</v>
          </cell>
          <cell r="AY340">
            <v>1</v>
          </cell>
          <cell r="AZ340">
            <v>1</v>
          </cell>
          <cell r="BA340">
            <v>1</v>
          </cell>
          <cell r="BB340">
            <v>1</v>
          </cell>
          <cell r="BC340">
            <v>1</v>
          </cell>
          <cell r="BD340">
            <v>1</v>
          </cell>
          <cell r="BE340">
            <v>1</v>
          </cell>
        </row>
        <row r="341">
          <cell r="C341">
            <v>1</v>
          </cell>
          <cell r="D341">
            <v>1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1</v>
          </cell>
          <cell r="AM341">
            <v>1</v>
          </cell>
          <cell r="AN341">
            <v>1</v>
          </cell>
          <cell r="AO341">
            <v>1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1</v>
          </cell>
          <cell r="AU341">
            <v>1</v>
          </cell>
          <cell r="AV341">
            <v>1</v>
          </cell>
          <cell r="AW341">
            <v>1</v>
          </cell>
          <cell r="AX341">
            <v>1</v>
          </cell>
          <cell r="AY341">
            <v>1</v>
          </cell>
          <cell r="AZ341">
            <v>1</v>
          </cell>
          <cell r="BA341">
            <v>1</v>
          </cell>
          <cell r="BB341">
            <v>1</v>
          </cell>
          <cell r="BC341">
            <v>1</v>
          </cell>
          <cell r="BD341">
            <v>1</v>
          </cell>
          <cell r="BE341">
            <v>1</v>
          </cell>
        </row>
        <row r="342"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</v>
          </cell>
          <cell r="AM342">
            <v>1</v>
          </cell>
          <cell r="AN342">
            <v>1</v>
          </cell>
          <cell r="AO342">
            <v>1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1</v>
          </cell>
          <cell r="AU342">
            <v>1</v>
          </cell>
          <cell r="AV342">
            <v>1</v>
          </cell>
          <cell r="AW342">
            <v>1</v>
          </cell>
          <cell r="AX342">
            <v>1</v>
          </cell>
          <cell r="AY342">
            <v>1</v>
          </cell>
          <cell r="AZ342">
            <v>1</v>
          </cell>
          <cell r="BA342">
            <v>1</v>
          </cell>
          <cell r="BB342">
            <v>1</v>
          </cell>
          <cell r="BC342">
            <v>1</v>
          </cell>
          <cell r="BD342">
            <v>1</v>
          </cell>
          <cell r="BE342">
            <v>1</v>
          </cell>
        </row>
        <row r="343">
          <cell r="C343">
            <v>1</v>
          </cell>
          <cell r="D343">
            <v>1</v>
          </cell>
          <cell r="E343">
            <v>1</v>
          </cell>
          <cell r="F343">
            <v>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1</v>
          </cell>
          <cell r="AM343">
            <v>1</v>
          </cell>
          <cell r="AN343">
            <v>1</v>
          </cell>
          <cell r="AO343">
            <v>1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1</v>
          </cell>
          <cell r="AU343">
            <v>1</v>
          </cell>
          <cell r="AV343">
            <v>1</v>
          </cell>
          <cell r="AW343">
            <v>1</v>
          </cell>
          <cell r="AX343">
            <v>1</v>
          </cell>
          <cell r="AY343">
            <v>1</v>
          </cell>
          <cell r="AZ343">
            <v>1</v>
          </cell>
          <cell r="BA343">
            <v>1</v>
          </cell>
          <cell r="BB343">
            <v>1</v>
          </cell>
          <cell r="BC343">
            <v>1</v>
          </cell>
          <cell r="BD343">
            <v>1</v>
          </cell>
          <cell r="BE343">
            <v>1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1</v>
          </cell>
          <cell r="AC344">
            <v>1</v>
          </cell>
          <cell r="AD344">
            <v>1</v>
          </cell>
          <cell r="AE344">
            <v>1</v>
          </cell>
          <cell r="AF344">
            <v>1</v>
          </cell>
          <cell r="AG344">
            <v>1</v>
          </cell>
          <cell r="AH344">
            <v>1</v>
          </cell>
          <cell r="AI344">
            <v>1</v>
          </cell>
          <cell r="AJ344">
            <v>1</v>
          </cell>
          <cell r="AK344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1</v>
          </cell>
          <cell r="AQ344">
            <v>1</v>
          </cell>
          <cell r="AR344">
            <v>1</v>
          </cell>
          <cell r="AS344">
            <v>1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1</v>
          </cell>
          <cell r="AC345">
            <v>1</v>
          </cell>
          <cell r="AD345">
            <v>1</v>
          </cell>
          <cell r="AE345">
            <v>1</v>
          </cell>
          <cell r="AF345">
            <v>1</v>
          </cell>
          <cell r="AG345">
            <v>1</v>
          </cell>
          <cell r="AH345">
            <v>1</v>
          </cell>
          <cell r="AI345">
            <v>1</v>
          </cell>
          <cell r="AJ345">
            <v>1</v>
          </cell>
          <cell r="AK345">
            <v>1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1</v>
          </cell>
          <cell r="AC346">
            <v>1</v>
          </cell>
          <cell r="AD346">
            <v>1</v>
          </cell>
          <cell r="AE346">
            <v>1</v>
          </cell>
          <cell r="AF346">
            <v>1</v>
          </cell>
          <cell r="AG346">
            <v>1</v>
          </cell>
          <cell r="AH346">
            <v>1</v>
          </cell>
          <cell r="AI346">
            <v>1</v>
          </cell>
          <cell r="AJ346">
            <v>1</v>
          </cell>
          <cell r="AK346">
            <v>1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</row>
        <row r="347"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1</v>
          </cell>
          <cell r="AC347">
            <v>1</v>
          </cell>
          <cell r="AD347">
            <v>1</v>
          </cell>
          <cell r="AE347">
            <v>1</v>
          </cell>
          <cell r="AF347">
            <v>1</v>
          </cell>
          <cell r="AG347">
            <v>1</v>
          </cell>
          <cell r="AH347">
            <v>1</v>
          </cell>
          <cell r="AI347">
            <v>1</v>
          </cell>
          <cell r="AJ347">
            <v>1</v>
          </cell>
          <cell r="AK347">
            <v>1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</row>
        <row r="348">
          <cell r="C348">
            <v>1</v>
          </cell>
          <cell r="D348">
            <v>1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1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AZ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</row>
        <row r="349"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1</v>
          </cell>
          <cell r="AM349">
            <v>1</v>
          </cell>
          <cell r="AN349">
            <v>1</v>
          </cell>
          <cell r="AO349">
            <v>1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1</v>
          </cell>
          <cell r="AU349">
            <v>1</v>
          </cell>
          <cell r="AV349">
            <v>1</v>
          </cell>
          <cell r="AW349">
            <v>1</v>
          </cell>
          <cell r="AX349">
            <v>1</v>
          </cell>
          <cell r="AY349">
            <v>1</v>
          </cell>
          <cell r="AZ349">
            <v>1</v>
          </cell>
          <cell r="BA349">
            <v>1</v>
          </cell>
          <cell r="BB349">
            <v>1</v>
          </cell>
          <cell r="BC349">
            <v>1</v>
          </cell>
          <cell r="BD349">
            <v>1</v>
          </cell>
          <cell r="BE349">
            <v>1</v>
          </cell>
        </row>
        <row r="350">
          <cell r="C350">
            <v>1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1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1</v>
          </cell>
          <cell r="AM350">
            <v>1</v>
          </cell>
          <cell r="AN350">
            <v>1</v>
          </cell>
          <cell r="AO350">
            <v>1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1</v>
          </cell>
          <cell r="AU350">
            <v>1</v>
          </cell>
          <cell r="AV350">
            <v>1</v>
          </cell>
          <cell r="AW350">
            <v>1</v>
          </cell>
          <cell r="AX350">
            <v>1</v>
          </cell>
          <cell r="AY350">
            <v>1</v>
          </cell>
          <cell r="AZ350">
            <v>1</v>
          </cell>
          <cell r="BA350">
            <v>1</v>
          </cell>
          <cell r="BB350">
            <v>1</v>
          </cell>
          <cell r="BC350">
            <v>1</v>
          </cell>
          <cell r="BD350">
            <v>1</v>
          </cell>
          <cell r="BE350">
            <v>1</v>
          </cell>
        </row>
        <row r="351">
          <cell r="C351">
            <v>1</v>
          </cell>
          <cell r="D351">
            <v>1</v>
          </cell>
          <cell r="E351">
            <v>1</v>
          </cell>
          <cell r="F351">
            <v>1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1</v>
          </cell>
          <cell r="AM351">
            <v>1</v>
          </cell>
          <cell r="AN351">
            <v>1</v>
          </cell>
          <cell r="AO351">
            <v>1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1</v>
          </cell>
          <cell r="AU351">
            <v>1</v>
          </cell>
          <cell r="AV351">
            <v>1</v>
          </cell>
          <cell r="AW351">
            <v>1</v>
          </cell>
          <cell r="AX351">
            <v>1</v>
          </cell>
          <cell r="AY351">
            <v>1</v>
          </cell>
          <cell r="AZ351">
            <v>1</v>
          </cell>
          <cell r="BA351">
            <v>1</v>
          </cell>
          <cell r="BB351">
            <v>1</v>
          </cell>
          <cell r="BC351">
            <v>1</v>
          </cell>
          <cell r="BD351">
            <v>1</v>
          </cell>
          <cell r="BE351">
            <v>1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1</v>
          </cell>
          <cell r="AC352">
            <v>1</v>
          </cell>
          <cell r="AD352">
            <v>1</v>
          </cell>
          <cell r="AE352">
            <v>1</v>
          </cell>
          <cell r="AF352">
            <v>1</v>
          </cell>
          <cell r="AG352">
            <v>1</v>
          </cell>
          <cell r="AH352">
            <v>1</v>
          </cell>
          <cell r="AI352">
            <v>1</v>
          </cell>
          <cell r="AJ352">
            <v>1</v>
          </cell>
          <cell r="AK352">
            <v>1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1</v>
          </cell>
          <cell r="AC353">
            <v>1</v>
          </cell>
          <cell r="AD353">
            <v>1</v>
          </cell>
          <cell r="AE353">
            <v>1</v>
          </cell>
          <cell r="AF353">
            <v>1</v>
          </cell>
          <cell r="AG353">
            <v>1</v>
          </cell>
          <cell r="AH353">
            <v>1</v>
          </cell>
          <cell r="AI353">
            <v>1</v>
          </cell>
          <cell r="AJ353">
            <v>1</v>
          </cell>
          <cell r="AK353">
            <v>1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1</v>
          </cell>
          <cell r="AC355">
            <v>1</v>
          </cell>
          <cell r="AD355">
            <v>1</v>
          </cell>
          <cell r="AE355">
            <v>1</v>
          </cell>
          <cell r="AF355">
            <v>1</v>
          </cell>
          <cell r="AG355">
            <v>1</v>
          </cell>
          <cell r="AH355">
            <v>1</v>
          </cell>
          <cell r="AI355">
            <v>1</v>
          </cell>
          <cell r="AJ355">
            <v>1</v>
          </cell>
          <cell r="AK355">
            <v>1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1</v>
          </cell>
          <cell r="AC356">
            <v>1</v>
          </cell>
          <cell r="AD356">
            <v>1</v>
          </cell>
          <cell r="AE356">
            <v>1</v>
          </cell>
          <cell r="AF356">
            <v>1</v>
          </cell>
          <cell r="AG356">
            <v>1</v>
          </cell>
          <cell r="AH356">
            <v>1</v>
          </cell>
          <cell r="AI356">
            <v>1</v>
          </cell>
          <cell r="AJ356">
            <v>1</v>
          </cell>
          <cell r="AK356">
            <v>1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1</v>
          </cell>
          <cell r="AQ356">
            <v>1</v>
          </cell>
          <cell r="AR356">
            <v>1</v>
          </cell>
          <cell r="AS356">
            <v>1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1</v>
          </cell>
          <cell r="AC358">
            <v>1</v>
          </cell>
          <cell r="AD358">
            <v>1</v>
          </cell>
          <cell r="AE358">
            <v>1</v>
          </cell>
          <cell r="AF358">
            <v>1</v>
          </cell>
          <cell r="AG358">
            <v>1</v>
          </cell>
          <cell r="AH358">
            <v>1</v>
          </cell>
          <cell r="AI358">
            <v>1</v>
          </cell>
          <cell r="AJ358">
            <v>1</v>
          </cell>
          <cell r="AK358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1</v>
          </cell>
          <cell r="AQ358">
            <v>1</v>
          </cell>
          <cell r="AR358">
            <v>1</v>
          </cell>
          <cell r="AS358">
            <v>1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1</v>
          </cell>
          <cell r="AC359">
            <v>1</v>
          </cell>
          <cell r="AD359">
            <v>1</v>
          </cell>
          <cell r="AE359">
            <v>1</v>
          </cell>
          <cell r="AF359">
            <v>1</v>
          </cell>
          <cell r="AG359">
            <v>1</v>
          </cell>
          <cell r="AH359">
            <v>1</v>
          </cell>
          <cell r="AI359">
            <v>1</v>
          </cell>
          <cell r="AJ359">
            <v>1</v>
          </cell>
          <cell r="AK359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1</v>
          </cell>
          <cell r="AQ359">
            <v>1</v>
          </cell>
          <cell r="AR359">
            <v>1</v>
          </cell>
          <cell r="AS359">
            <v>1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1</v>
          </cell>
          <cell r="AC360">
            <v>1</v>
          </cell>
          <cell r="AD360">
            <v>1</v>
          </cell>
          <cell r="AE360">
            <v>1</v>
          </cell>
          <cell r="AF360">
            <v>1</v>
          </cell>
          <cell r="AG360">
            <v>1</v>
          </cell>
          <cell r="AH360">
            <v>1</v>
          </cell>
          <cell r="AI360">
            <v>1</v>
          </cell>
          <cell r="AJ360">
            <v>1</v>
          </cell>
          <cell r="AK360">
            <v>1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1</v>
          </cell>
          <cell r="AC361">
            <v>1</v>
          </cell>
          <cell r="AD361">
            <v>1</v>
          </cell>
          <cell r="AE361">
            <v>1</v>
          </cell>
          <cell r="AF361">
            <v>1</v>
          </cell>
          <cell r="AG361">
            <v>1</v>
          </cell>
          <cell r="AH361">
            <v>1</v>
          </cell>
          <cell r="AI361">
            <v>1</v>
          </cell>
          <cell r="AJ361">
            <v>1</v>
          </cell>
          <cell r="AK361">
            <v>1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1</v>
          </cell>
          <cell r="AC362">
            <v>1</v>
          </cell>
          <cell r="AD362">
            <v>1</v>
          </cell>
          <cell r="AE362">
            <v>1</v>
          </cell>
          <cell r="AF362">
            <v>1</v>
          </cell>
          <cell r="AG362">
            <v>1</v>
          </cell>
          <cell r="AH362">
            <v>1</v>
          </cell>
          <cell r="AI362">
            <v>1</v>
          </cell>
          <cell r="AJ362">
            <v>1</v>
          </cell>
          <cell r="AK362">
            <v>1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1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>
            <v>1</v>
          </cell>
          <cell r="AH363">
            <v>1</v>
          </cell>
          <cell r="AI363">
            <v>1</v>
          </cell>
          <cell r="AJ363">
            <v>1</v>
          </cell>
          <cell r="AK363">
            <v>1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</row>
        <row r="368">
          <cell r="C368">
            <v>1</v>
          </cell>
          <cell r="D368">
            <v>1</v>
          </cell>
          <cell r="E368">
            <v>1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1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1</v>
          </cell>
          <cell r="AB368">
            <v>1</v>
          </cell>
          <cell r="AC368">
            <v>1</v>
          </cell>
          <cell r="AD368">
            <v>1</v>
          </cell>
          <cell r="AE368">
            <v>1</v>
          </cell>
          <cell r="AF368">
            <v>1</v>
          </cell>
          <cell r="AG368">
            <v>1</v>
          </cell>
          <cell r="AH368">
            <v>1</v>
          </cell>
          <cell r="AI368">
            <v>1</v>
          </cell>
          <cell r="AJ368">
            <v>1</v>
          </cell>
          <cell r="AK368">
            <v>0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AZ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0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</row>
        <row r="370">
          <cell r="C370">
            <v>1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1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1</v>
          </cell>
          <cell r="AB370">
            <v>1</v>
          </cell>
          <cell r="AC370">
            <v>1</v>
          </cell>
          <cell r="AD370">
            <v>1</v>
          </cell>
          <cell r="AE370">
            <v>1</v>
          </cell>
          <cell r="AF370">
            <v>1</v>
          </cell>
          <cell r="AG370">
            <v>1</v>
          </cell>
          <cell r="AH370">
            <v>1</v>
          </cell>
          <cell r="AI370">
            <v>1</v>
          </cell>
          <cell r="AJ370">
            <v>1</v>
          </cell>
          <cell r="AK370">
            <v>0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AZ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</row>
        <row r="371">
          <cell r="C371">
            <v>1</v>
          </cell>
          <cell r="D371">
            <v>1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1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1</v>
          </cell>
          <cell r="AB371">
            <v>1</v>
          </cell>
          <cell r="AC371">
            <v>1</v>
          </cell>
          <cell r="AD371">
            <v>1</v>
          </cell>
          <cell r="AE371">
            <v>1</v>
          </cell>
          <cell r="AF371">
            <v>1</v>
          </cell>
          <cell r="AG371">
            <v>1</v>
          </cell>
          <cell r="AH371">
            <v>1</v>
          </cell>
          <cell r="AI371">
            <v>1</v>
          </cell>
          <cell r="AJ371">
            <v>1</v>
          </cell>
          <cell r="AK371">
            <v>0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AZ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</row>
        <row r="372">
          <cell r="C372">
            <v>1</v>
          </cell>
          <cell r="D372">
            <v>1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1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1</v>
          </cell>
          <cell r="AB372">
            <v>1</v>
          </cell>
          <cell r="AC372">
            <v>1</v>
          </cell>
          <cell r="AD372">
            <v>1</v>
          </cell>
          <cell r="AE372">
            <v>1</v>
          </cell>
          <cell r="AF372">
            <v>1</v>
          </cell>
          <cell r="AG372">
            <v>1</v>
          </cell>
          <cell r="AH372">
            <v>1</v>
          </cell>
          <cell r="AI372">
            <v>1</v>
          </cell>
          <cell r="AJ372">
            <v>1</v>
          </cell>
          <cell r="AK372">
            <v>0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AZ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</row>
        <row r="373">
          <cell r="C373">
            <v>1</v>
          </cell>
          <cell r="D373">
            <v>1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1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1</v>
          </cell>
          <cell r="AB373">
            <v>1</v>
          </cell>
          <cell r="AC373">
            <v>1</v>
          </cell>
          <cell r="AD373">
            <v>1</v>
          </cell>
          <cell r="AE373">
            <v>1</v>
          </cell>
          <cell r="AF373">
            <v>1</v>
          </cell>
          <cell r="AG373">
            <v>1</v>
          </cell>
          <cell r="AH373">
            <v>1</v>
          </cell>
          <cell r="AI373">
            <v>1</v>
          </cell>
          <cell r="AJ373">
            <v>1</v>
          </cell>
          <cell r="AK373">
            <v>0</v>
          </cell>
          <cell r="AL373">
            <v>1</v>
          </cell>
          <cell r="AM373">
            <v>1</v>
          </cell>
          <cell r="AN373">
            <v>1</v>
          </cell>
          <cell r="AO373">
            <v>1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1</v>
          </cell>
          <cell r="AU373">
            <v>1</v>
          </cell>
          <cell r="AV373">
            <v>1</v>
          </cell>
          <cell r="AW373">
            <v>1</v>
          </cell>
          <cell r="AX373">
            <v>1</v>
          </cell>
          <cell r="AY373">
            <v>1</v>
          </cell>
          <cell r="AZ373">
            <v>1</v>
          </cell>
          <cell r="BA373">
            <v>1</v>
          </cell>
          <cell r="BB373">
            <v>1</v>
          </cell>
          <cell r="BC373">
            <v>1</v>
          </cell>
          <cell r="BD373">
            <v>1</v>
          </cell>
          <cell r="BE373">
            <v>1</v>
          </cell>
        </row>
        <row r="374">
          <cell r="C374">
            <v>1</v>
          </cell>
          <cell r="D374">
            <v>1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1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1</v>
          </cell>
          <cell r="AB374">
            <v>1</v>
          </cell>
          <cell r="AC374">
            <v>1</v>
          </cell>
          <cell r="AD374">
            <v>1</v>
          </cell>
          <cell r="AE374">
            <v>1</v>
          </cell>
          <cell r="AF374">
            <v>1</v>
          </cell>
          <cell r="AG374">
            <v>1</v>
          </cell>
          <cell r="AH374">
            <v>1</v>
          </cell>
          <cell r="AI374">
            <v>1</v>
          </cell>
          <cell r="AJ374">
            <v>1</v>
          </cell>
          <cell r="AK374">
            <v>0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AZ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</row>
        <row r="375">
          <cell r="C375">
            <v>1</v>
          </cell>
          <cell r="D375">
            <v>1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1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1</v>
          </cell>
          <cell r="AB375">
            <v>1</v>
          </cell>
          <cell r="AC375">
            <v>1</v>
          </cell>
          <cell r="AD375">
            <v>1</v>
          </cell>
          <cell r="AE375">
            <v>1</v>
          </cell>
          <cell r="AF375">
            <v>1</v>
          </cell>
          <cell r="AG375">
            <v>1</v>
          </cell>
          <cell r="AH375">
            <v>1</v>
          </cell>
          <cell r="AI375">
            <v>1</v>
          </cell>
          <cell r="AJ375">
            <v>1</v>
          </cell>
          <cell r="AK375">
            <v>0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AZ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</row>
        <row r="376">
          <cell r="C376">
            <v>1</v>
          </cell>
          <cell r="D376">
            <v>1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1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1</v>
          </cell>
          <cell r="AB376">
            <v>1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>
            <v>1</v>
          </cell>
          <cell r="AH376">
            <v>1</v>
          </cell>
          <cell r="AI376">
            <v>1</v>
          </cell>
          <cell r="AJ376">
            <v>1</v>
          </cell>
          <cell r="AK376">
            <v>0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AZ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</row>
        <row r="377">
          <cell r="C377">
            <v>1</v>
          </cell>
          <cell r="D377">
            <v>1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1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1</v>
          </cell>
          <cell r="AB377">
            <v>1</v>
          </cell>
          <cell r="AC377">
            <v>1</v>
          </cell>
          <cell r="AD377">
            <v>1</v>
          </cell>
          <cell r="AE377">
            <v>1</v>
          </cell>
          <cell r="AF377">
            <v>1</v>
          </cell>
          <cell r="AG377">
            <v>1</v>
          </cell>
          <cell r="AH377">
            <v>1</v>
          </cell>
          <cell r="AI377">
            <v>1</v>
          </cell>
          <cell r="AJ377">
            <v>1</v>
          </cell>
          <cell r="AK377">
            <v>0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AZ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</row>
        <row r="378">
          <cell r="C378">
            <v>1</v>
          </cell>
          <cell r="D378">
            <v>1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1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1</v>
          </cell>
          <cell r="AB378">
            <v>1</v>
          </cell>
          <cell r="AC378">
            <v>1</v>
          </cell>
          <cell r="AD378">
            <v>1</v>
          </cell>
          <cell r="AE378">
            <v>1</v>
          </cell>
          <cell r="AF378">
            <v>1</v>
          </cell>
          <cell r="AG378">
            <v>1</v>
          </cell>
          <cell r="AH378">
            <v>1</v>
          </cell>
          <cell r="AI378">
            <v>1</v>
          </cell>
          <cell r="AJ378">
            <v>1</v>
          </cell>
          <cell r="AK378">
            <v>0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AZ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</row>
        <row r="379">
          <cell r="C379">
            <v>1</v>
          </cell>
          <cell r="D379">
            <v>1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1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1</v>
          </cell>
          <cell r="AB379">
            <v>1</v>
          </cell>
          <cell r="AC379">
            <v>1</v>
          </cell>
          <cell r="AD379">
            <v>1</v>
          </cell>
          <cell r="AE379">
            <v>1</v>
          </cell>
          <cell r="AF379">
            <v>1</v>
          </cell>
          <cell r="AG379">
            <v>1</v>
          </cell>
          <cell r="AH379">
            <v>1</v>
          </cell>
          <cell r="AI379">
            <v>1</v>
          </cell>
          <cell r="AJ379">
            <v>1</v>
          </cell>
          <cell r="AK379">
            <v>0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AZ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</row>
        <row r="380">
          <cell r="C380">
            <v>1</v>
          </cell>
          <cell r="D380">
            <v>1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1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1</v>
          </cell>
          <cell r="AB380">
            <v>1</v>
          </cell>
          <cell r="AC380">
            <v>1</v>
          </cell>
          <cell r="AD380">
            <v>1</v>
          </cell>
          <cell r="AE380">
            <v>1</v>
          </cell>
          <cell r="AF380">
            <v>1</v>
          </cell>
          <cell r="AG380">
            <v>1</v>
          </cell>
          <cell r="AH380">
            <v>1</v>
          </cell>
          <cell r="AI380">
            <v>1</v>
          </cell>
          <cell r="AJ380">
            <v>1</v>
          </cell>
          <cell r="AK380">
            <v>0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AZ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</row>
        <row r="381">
          <cell r="C381">
            <v>1</v>
          </cell>
          <cell r="D381">
            <v>1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1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1</v>
          </cell>
          <cell r="AB381">
            <v>1</v>
          </cell>
          <cell r="AC381">
            <v>1</v>
          </cell>
          <cell r="AD381">
            <v>1</v>
          </cell>
          <cell r="AE381">
            <v>1</v>
          </cell>
          <cell r="AF381">
            <v>1</v>
          </cell>
          <cell r="AG381">
            <v>1</v>
          </cell>
          <cell r="AH381">
            <v>1</v>
          </cell>
          <cell r="AI381">
            <v>1</v>
          </cell>
          <cell r="AJ381">
            <v>1</v>
          </cell>
          <cell r="AK381">
            <v>0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AZ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</row>
        <row r="382">
          <cell r="C382">
            <v>1</v>
          </cell>
          <cell r="D382">
            <v>1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1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1</v>
          </cell>
          <cell r="AB382">
            <v>1</v>
          </cell>
          <cell r="AC382">
            <v>1</v>
          </cell>
          <cell r="AD382">
            <v>1</v>
          </cell>
          <cell r="AE382">
            <v>1</v>
          </cell>
          <cell r="AF382">
            <v>1</v>
          </cell>
          <cell r="AG382">
            <v>1</v>
          </cell>
          <cell r="AH382">
            <v>1</v>
          </cell>
          <cell r="AI382">
            <v>1</v>
          </cell>
          <cell r="AJ382">
            <v>1</v>
          </cell>
          <cell r="AK382">
            <v>0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AZ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</row>
        <row r="383">
          <cell r="C383">
            <v>1</v>
          </cell>
          <cell r="D383">
            <v>1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1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1</v>
          </cell>
          <cell r="AB383">
            <v>1</v>
          </cell>
          <cell r="AC383">
            <v>1</v>
          </cell>
          <cell r="AD383">
            <v>1</v>
          </cell>
          <cell r="AE383">
            <v>1</v>
          </cell>
          <cell r="AF383">
            <v>1</v>
          </cell>
          <cell r="AG383">
            <v>1</v>
          </cell>
          <cell r="AH383">
            <v>1</v>
          </cell>
          <cell r="AI383">
            <v>1</v>
          </cell>
          <cell r="AJ383">
            <v>1</v>
          </cell>
          <cell r="AK383">
            <v>0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AZ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</row>
        <row r="384">
          <cell r="C384">
            <v>1</v>
          </cell>
          <cell r="D384">
            <v>1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1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1</v>
          </cell>
          <cell r="AB384">
            <v>1</v>
          </cell>
          <cell r="AC384">
            <v>1</v>
          </cell>
          <cell r="AD384">
            <v>1</v>
          </cell>
          <cell r="AE384">
            <v>1</v>
          </cell>
          <cell r="AF384">
            <v>1</v>
          </cell>
          <cell r="AG384">
            <v>1</v>
          </cell>
          <cell r="AH384">
            <v>1</v>
          </cell>
          <cell r="AI384">
            <v>1</v>
          </cell>
          <cell r="AJ384">
            <v>1</v>
          </cell>
          <cell r="AK384">
            <v>0</v>
          </cell>
          <cell r="AL384">
            <v>1</v>
          </cell>
          <cell r="AM384">
            <v>1</v>
          </cell>
          <cell r="AN384">
            <v>1</v>
          </cell>
          <cell r="AO384">
            <v>1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1</v>
          </cell>
          <cell r="AU384">
            <v>1</v>
          </cell>
          <cell r="AV384">
            <v>1</v>
          </cell>
          <cell r="AW384">
            <v>1</v>
          </cell>
          <cell r="AX384">
            <v>1</v>
          </cell>
          <cell r="AY384">
            <v>1</v>
          </cell>
          <cell r="AZ384">
            <v>1</v>
          </cell>
          <cell r="BA384">
            <v>1</v>
          </cell>
          <cell r="BB384">
            <v>1</v>
          </cell>
          <cell r="BC384">
            <v>1</v>
          </cell>
          <cell r="BD384">
            <v>1</v>
          </cell>
          <cell r="BE384">
            <v>1</v>
          </cell>
        </row>
        <row r="385">
          <cell r="C385">
            <v>1</v>
          </cell>
          <cell r="D385">
            <v>1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1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1</v>
          </cell>
          <cell r="AB385">
            <v>1</v>
          </cell>
          <cell r="AC385">
            <v>1</v>
          </cell>
          <cell r="AD385">
            <v>1</v>
          </cell>
          <cell r="AE385">
            <v>1</v>
          </cell>
          <cell r="AF385">
            <v>1</v>
          </cell>
          <cell r="AG385">
            <v>1</v>
          </cell>
          <cell r="AH385">
            <v>1</v>
          </cell>
          <cell r="AI385">
            <v>1</v>
          </cell>
          <cell r="AJ385">
            <v>1</v>
          </cell>
          <cell r="AK385">
            <v>0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AZ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</row>
        <row r="386">
          <cell r="C386">
            <v>1</v>
          </cell>
          <cell r="D386">
            <v>1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1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1</v>
          </cell>
          <cell r="AB386">
            <v>1</v>
          </cell>
          <cell r="AC386">
            <v>1</v>
          </cell>
          <cell r="AD386">
            <v>1</v>
          </cell>
          <cell r="AE386">
            <v>1</v>
          </cell>
          <cell r="AF386">
            <v>1</v>
          </cell>
          <cell r="AG386">
            <v>1</v>
          </cell>
          <cell r="AH386">
            <v>1</v>
          </cell>
          <cell r="AI386">
            <v>1</v>
          </cell>
          <cell r="AJ386">
            <v>1</v>
          </cell>
          <cell r="AK386">
            <v>0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AZ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</row>
        <row r="387">
          <cell r="C387">
            <v>1</v>
          </cell>
          <cell r="D387">
            <v>1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1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1</v>
          </cell>
          <cell r="AB387">
            <v>1</v>
          </cell>
          <cell r="AC387">
            <v>1</v>
          </cell>
          <cell r="AD387">
            <v>1</v>
          </cell>
          <cell r="AE387">
            <v>1</v>
          </cell>
          <cell r="AF387">
            <v>1</v>
          </cell>
          <cell r="AG387">
            <v>1</v>
          </cell>
          <cell r="AH387">
            <v>1</v>
          </cell>
          <cell r="AI387">
            <v>1</v>
          </cell>
          <cell r="AJ387">
            <v>1</v>
          </cell>
          <cell r="AK387">
            <v>0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AZ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</row>
        <row r="388">
          <cell r="C388">
            <v>1</v>
          </cell>
          <cell r="D388">
            <v>1</v>
          </cell>
          <cell r="E388">
            <v>1</v>
          </cell>
          <cell r="F388">
            <v>1</v>
          </cell>
          <cell r="G388">
            <v>1</v>
          </cell>
          <cell r="H388">
            <v>1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1</v>
          </cell>
          <cell r="U388">
            <v>1</v>
          </cell>
          <cell r="V388">
            <v>1</v>
          </cell>
          <cell r="W388">
            <v>1</v>
          </cell>
          <cell r="X388">
            <v>1</v>
          </cell>
          <cell r="Y388">
            <v>1</v>
          </cell>
          <cell r="Z388">
            <v>1</v>
          </cell>
          <cell r="AA388">
            <v>1</v>
          </cell>
          <cell r="AB388">
            <v>1</v>
          </cell>
          <cell r="AC388">
            <v>1</v>
          </cell>
          <cell r="AD388">
            <v>1</v>
          </cell>
          <cell r="AE388">
            <v>1</v>
          </cell>
          <cell r="AF388">
            <v>1</v>
          </cell>
          <cell r="AG388">
            <v>1</v>
          </cell>
          <cell r="AH388">
            <v>1</v>
          </cell>
          <cell r="AI388">
            <v>1</v>
          </cell>
          <cell r="AJ388">
            <v>1</v>
          </cell>
          <cell r="AK388">
            <v>0</v>
          </cell>
          <cell r="AL388">
            <v>1</v>
          </cell>
          <cell r="AM388">
            <v>1</v>
          </cell>
          <cell r="AN388">
            <v>1</v>
          </cell>
          <cell r="AO388">
            <v>1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1</v>
          </cell>
          <cell r="AU388">
            <v>1</v>
          </cell>
          <cell r="AV388">
            <v>1</v>
          </cell>
          <cell r="AW388">
            <v>1</v>
          </cell>
          <cell r="AX388">
            <v>1</v>
          </cell>
          <cell r="AY388">
            <v>1</v>
          </cell>
          <cell r="AZ388">
            <v>1</v>
          </cell>
          <cell r="BA388">
            <v>1</v>
          </cell>
          <cell r="BB388">
            <v>1</v>
          </cell>
          <cell r="BC388">
            <v>1</v>
          </cell>
          <cell r="BD388">
            <v>1</v>
          </cell>
          <cell r="BE388">
            <v>1</v>
          </cell>
        </row>
        <row r="389">
          <cell r="C389">
            <v>1</v>
          </cell>
          <cell r="D389">
            <v>1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1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1</v>
          </cell>
          <cell r="AB389">
            <v>1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>
            <v>1</v>
          </cell>
          <cell r="AH389">
            <v>1</v>
          </cell>
          <cell r="AI389">
            <v>1</v>
          </cell>
          <cell r="AJ389">
            <v>1</v>
          </cell>
          <cell r="AK389">
            <v>0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AZ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</row>
        <row r="390">
          <cell r="C390">
            <v>1</v>
          </cell>
          <cell r="D390">
            <v>1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1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1</v>
          </cell>
          <cell r="AB390">
            <v>1</v>
          </cell>
          <cell r="AC390">
            <v>1</v>
          </cell>
          <cell r="AD390">
            <v>1</v>
          </cell>
          <cell r="AE390">
            <v>1</v>
          </cell>
          <cell r="AF390">
            <v>1</v>
          </cell>
          <cell r="AG390">
            <v>1</v>
          </cell>
          <cell r="AH390">
            <v>1</v>
          </cell>
          <cell r="AI390">
            <v>1</v>
          </cell>
          <cell r="AJ390">
            <v>1</v>
          </cell>
          <cell r="AK390">
            <v>0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AZ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</row>
        <row r="391">
          <cell r="C391">
            <v>1</v>
          </cell>
          <cell r="D391">
            <v>1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1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1</v>
          </cell>
          <cell r="AB391">
            <v>1</v>
          </cell>
          <cell r="AC391">
            <v>1</v>
          </cell>
          <cell r="AD391">
            <v>1</v>
          </cell>
          <cell r="AE391">
            <v>1</v>
          </cell>
          <cell r="AF391">
            <v>1</v>
          </cell>
          <cell r="AG391">
            <v>1</v>
          </cell>
          <cell r="AH391">
            <v>1</v>
          </cell>
          <cell r="AI391">
            <v>1</v>
          </cell>
          <cell r="AJ391">
            <v>1</v>
          </cell>
          <cell r="AK391">
            <v>0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AZ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</row>
        <row r="392">
          <cell r="C392">
            <v>1</v>
          </cell>
          <cell r="D392">
            <v>1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1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1</v>
          </cell>
          <cell r="AB392">
            <v>1</v>
          </cell>
          <cell r="AC392">
            <v>1</v>
          </cell>
          <cell r="AD392">
            <v>1</v>
          </cell>
          <cell r="AE392">
            <v>1</v>
          </cell>
          <cell r="AF392">
            <v>1</v>
          </cell>
          <cell r="AG392">
            <v>1</v>
          </cell>
          <cell r="AH392">
            <v>1</v>
          </cell>
          <cell r="AI392">
            <v>1</v>
          </cell>
          <cell r="AJ392">
            <v>1</v>
          </cell>
          <cell r="AK392">
            <v>0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AZ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</row>
        <row r="393">
          <cell r="C393">
            <v>1</v>
          </cell>
          <cell r="D393">
            <v>1</v>
          </cell>
          <cell r="E393">
            <v>1</v>
          </cell>
          <cell r="F393">
            <v>1</v>
          </cell>
          <cell r="G393">
            <v>1</v>
          </cell>
          <cell r="H393">
            <v>1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1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1</v>
          </cell>
          <cell r="AB393">
            <v>1</v>
          </cell>
          <cell r="AC393">
            <v>1</v>
          </cell>
          <cell r="AD393">
            <v>1</v>
          </cell>
          <cell r="AE393">
            <v>1</v>
          </cell>
          <cell r="AF393">
            <v>1</v>
          </cell>
          <cell r="AG393">
            <v>1</v>
          </cell>
          <cell r="AH393">
            <v>1</v>
          </cell>
          <cell r="AI393">
            <v>1</v>
          </cell>
          <cell r="AJ393">
            <v>1</v>
          </cell>
          <cell r="AK393">
            <v>0</v>
          </cell>
          <cell r="AL393">
            <v>1</v>
          </cell>
          <cell r="AM393">
            <v>1</v>
          </cell>
          <cell r="AN393">
            <v>1</v>
          </cell>
          <cell r="AO393">
            <v>1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1</v>
          </cell>
          <cell r="AU393">
            <v>1</v>
          </cell>
          <cell r="AV393">
            <v>1</v>
          </cell>
          <cell r="AW393">
            <v>1</v>
          </cell>
          <cell r="AX393">
            <v>1</v>
          </cell>
          <cell r="AY393">
            <v>1</v>
          </cell>
          <cell r="AZ393">
            <v>1</v>
          </cell>
          <cell r="BA393">
            <v>1</v>
          </cell>
          <cell r="BB393">
            <v>1</v>
          </cell>
          <cell r="BC393">
            <v>1</v>
          </cell>
          <cell r="BD393">
            <v>1</v>
          </cell>
          <cell r="BE393">
            <v>1</v>
          </cell>
        </row>
        <row r="394">
          <cell r="C394">
            <v>1</v>
          </cell>
          <cell r="D394">
            <v>1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>
            <v>1</v>
          </cell>
          <cell r="K394">
            <v>1</v>
          </cell>
          <cell r="L394">
            <v>1</v>
          </cell>
          <cell r="M394">
            <v>1</v>
          </cell>
          <cell r="N394">
            <v>1</v>
          </cell>
          <cell r="O394">
            <v>1</v>
          </cell>
          <cell r="P394">
            <v>1</v>
          </cell>
          <cell r="Q394">
            <v>1</v>
          </cell>
          <cell r="R394">
            <v>1</v>
          </cell>
          <cell r="S394">
            <v>1</v>
          </cell>
          <cell r="T394">
            <v>1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1</v>
          </cell>
          <cell r="AB394">
            <v>1</v>
          </cell>
          <cell r="AC394">
            <v>1</v>
          </cell>
          <cell r="AD394">
            <v>1</v>
          </cell>
          <cell r="AE394">
            <v>1</v>
          </cell>
          <cell r="AF394">
            <v>1</v>
          </cell>
          <cell r="AG394">
            <v>1</v>
          </cell>
          <cell r="AH394">
            <v>1</v>
          </cell>
          <cell r="AI394">
            <v>1</v>
          </cell>
          <cell r="AJ394">
            <v>1</v>
          </cell>
          <cell r="AK394">
            <v>0</v>
          </cell>
          <cell r="AL394">
            <v>1</v>
          </cell>
          <cell r="AM394">
            <v>1</v>
          </cell>
          <cell r="AN394">
            <v>1</v>
          </cell>
          <cell r="AO394">
            <v>1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1</v>
          </cell>
          <cell r="AU394">
            <v>1</v>
          </cell>
          <cell r="AV394">
            <v>1</v>
          </cell>
          <cell r="AW394">
            <v>1</v>
          </cell>
          <cell r="AX394">
            <v>1</v>
          </cell>
          <cell r="AY394">
            <v>1</v>
          </cell>
          <cell r="AZ394">
            <v>1</v>
          </cell>
          <cell r="BA394">
            <v>1</v>
          </cell>
          <cell r="BB394">
            <v>1</v>
          </cell>
          <cell r="BC394">
            <v>1</v>
          </cell>
          <cell r="BD394">
            <v>1</v>
          </cell>
          <cell r="BE394">
            <v>1</v>
          </cell>
        </row>
        <row r="395">
          <cell r="C395">
            <v>1</v>
          </cell>
          <cell r="D395">
            <v>1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>
            <v>1</v>
          </cell>
          <cell r="K395">
            <v>1</v>
          </cell>
          <cell r="L395">
            <v>1</v>
          </cell>
          <cell r="M395">
            <v>1</v>
          </cell>
          <cell r="N395">
            <v>1</v>
          </cell>
          <cell r="O395">
            <v>1</v>
          </cell>
          <cell r="P395">
            <v>1</v>
          </cell>
          <cell r="Q395">
            <v>1</v>
          </cell>
          <cell r="R395">
            <v>1</v>
          </cell>
          <cell r="S395">
            <v>1</v>
          </cell>
          <cell r="T395">
            <v>1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1</v>
          </cell>
          <cell r="AB395">
            <v>1</v>
          </cell>
          <cell r="AC395">
            <v>1</v>
          </cell>
          <cell r="AD395">
            <v>1</v>
          </cell>
          <cell r="AE395">
            <v>1</v>
          </cell>
          <cell r="AF395">
            <v>1</v>
          </cell>
          <cell r="AG395">
            <v>1</v>
          </cell>
          <cell r="AH395">
            <v>1</v>
          </cell>
          <cell r="AI395">
            <v>1</v>
          </cell>
          <cell r="AJ395">
            <v>1</v>
          </cell>
          <cell r="AK395">
            <v>0</v>
          </cell>
          <cell r="AL395">
            <v>1</v>
          </cell>
          <cell r="AM395">
            <v>1</v>
          </cell>
          <cell r="AN395">
            <v>1</v>
          </cell>
          <cell r="AO395">
            <v>1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1</v>
          </cell>
          <cell r="AU395">
            <v>1</v>
          </cell>
          <cell r="AV395">
            <v>1</v>
          </cell>
          <cell r="AW395">
            <v>1</v>
          </cell>
          <cell r="AX395">
            <v>1</v>
          </cell>
          <cell r="AY395">
            <v>1</v>
          </cell>
          <cell r="AZ395">
            <v>1</v>
          </cell>
          <cell r="BA395">
            <v>1</v>
          </cell>
          <cell r="BB395">
            <v>1</v>
          </cell>
          <cell r="BC395">
            <v>1</v>
          </cell>
          <cell r="BD395">
            <v>1</v>
          </cell>
          <cell r="BE395">
            <v>1</v>
          </cell>
        </row>
        <row r="396">
          <cell r="C396">
            <v>1</v>
          </cell>
          <cell r="D396">
            <v>1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1</v>
          </cell>
          <cell r="K396">
            <v>1</v>
          </cell>
          <cell r="L396">
            <v>1</v>
          </cell>
          <cell r="M396">
            <v>1</v>
          </cell>
          <cell r="N396">
            <v>1</v>
          </cell>
          <cell r="O396">
            <v>1</v>
          </cell>
          <cell r="P396">
            <v>1</v>
          </cell>
          <cell r="Q396">
            <v>1</v>
          </cell>
          <cell r="R396">
            <v>1</v>
          </cell>
          <cell r="S396">
            <v>1</v>
          </cell>
          <cell r="T396">
            <v>1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1</v>
          </cell>
          <cell r="AB396">
            <v>1</v>
          </cell>
          <cell r="AC396">
            <v>1</v>
          </cell>
          <cell r="AD396">
            <v>1</v>
          </cell>
          <cell r="AE396">
            <v>1</v>
          </cell>
          <cell r="AF396">
            <v>1</v>
          </cell>
          <cell r="AG396">
            <v>1</v>
          </cell>
          <cell r="AH396">
            <v>1</v>
          </cell>
          <cell r="AI396">
            <v>1</v>
          </cell>
          <cell r="AJ396">
            <v>1</v>
          </cell>
          <cell r="AK396">
            <v>0</v>
          </cell>
          <cell r="AL396">
            <v>1</v>
          </cell>
          <cell r="AM396">
            <v>1</v>
          </cell>
          <cell r="AN396">
            <v>1</v>
          </cell>
          <cell r="AO396">
            <v>1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1</v>
          </cell>
          <cell r="AU396">
            <v>1</v>
          </cell>
          <cell r="AV396">
            <v>1</v>
          </cell>
          <cell r="AW396">
            <v>1</v>
          </cell>
          <cell r="AX396">
            <v>1</v>
          </cell>
          <cell r="AY396">
            <v>1</v>
          </cell>
          <cell r="AZ396">
            <v>1</v>
          </cell>
          <cell r="BA396">
            <v>1</v>
          </cell>
          <cell r="BB396">
            <v>1</v>
          </cell>
          <cell r="BC396">
            <v>1</v>
          </cell>
          <cell r="BD396">
            <v>1</v>
          </cell>
          <cell r="BE396">
            <v>1</v>
          </cell>
        </row>
        <row r="397">
          <cell r="C397">
            <v>1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1</v>
          </cell>
          <cell r="AB397">
            <v>1</v>
          </cell>
          <cell r="AC397">
            <v>1</v>
          </cell>
          <cell r="AD397">
            <v>1</v>
          </cell>
          <cell r="AE397">
            <v>1</v>
          </cell>
          <cell r="AF397">
            <v>1</v>
          </cell>
          <cell r="AG397">
            <v>1</v>
          </cell>
          <cell r="AH397">
            <v>1</v>
          </cell>
          <cell r="AI397">
            <v>1</v>
          </cell>
          <cell r="AJ397">
            <v>1</v>
          </cell>
          <cell r="AK397">
            <v>0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AZ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</row>
        <row r="398">
          <cell r="C398">
            <v>1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1</v>
          </cell>
          <cell r="AB398">
            <v>1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>
            <v>1</v>
          </cell>
          <cell r="AH398">
            <v>1</v>
          </cell>
          <cell r="AI398">
            <v>1</v>
          </cell>
          <cell r="AJ398">
            <v>1</v>
          </cell>
          <cell r="AK398">
            <v>0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AZ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</row>
        <row r="399">
          <cell r="C399">
            <v>1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1</v>
          </cell>
          <cell r="AB399">
            <v>1</v>
          </cell>
          <cell r="AC399">
            <v>1</v>
          </cell>
          <cell r="AD399">
            <v>1</v>
          </cell>
          <cell r="AE399">
            <v>1</v>
          </cell>
          <cell r="AF399">
            <v>1</v>
          </cell>
          <cell r="AG399">
            <v>1</v>
          </cell>
          <cell r="AH399">
            <v>1</v>
          </cell>
          <cell r="AI399">
            <v>1</v>
          </cell>
          <cell r="AJ399">
            <v>1</v>
          </cell>
          <cell r="AK399">
            <v>0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AZ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</row>
        <row r="400">
          <cell r="C400">
            <v>1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1</v>
          </cell>
          <cell r="AB400">
            <v>1</v>
          </cell>
          <cell r="AC400">
            <v>1</v>
          </cell>
          <cell r="AD400">
            <v>1</v>
          </cell>
          <cell r="AE400">
            <v>1</v>
          </cell>
          <cell r="AF400">
            <v>1</v>
          </cell>
          <cell r="AG400">
            <v>1</v>
          </cell>
          <cell r="AH400">
            <v>1</v>
          </cell>
          <cell r="AI400">
            <v>1</v>
          </cell>
          <cell r="AJ400">
            <v>1</v>
          </cell>
          <cell r="AK400">
            <v>0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AZ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</row>
        <row r="401">
          <cell r="C401">
            <v>1</v>
          </cell>
          <cell r="D401">
            <v>1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1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1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1</v>
          </cell>
          <cell r="AB401">
            <v>1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>
            <v>1</v>
          </cell>
          <cell r="AH401">
            <v>1</v>
          </cell>
          <cell r="AI401">
            <v>1</v>
          </cell>
          <cell r="AJ401">
            <v>1</v>
          </cell>
          <cell r="AK401">
            <v>0</v>
          </cell>
          <cell r="AL401">
            <v>1</v>
          </cell>
          <cell r="AM401">
            <v>1</v>
          </cell>
          <cell r="AN401">
            <v>1</v>
          </cell>
          <cell r="AO401">
            <v>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1</v>
          </cell>
          <cell r="AU401">
            <v>1</v>
          </cell>
          <cell r="AV401">
            <v>1</v>
          </cell>
          <cell r="AW401">
            <v>1</v>
          </cell>
          <cell r="AX401">
            <v>1</v>
          </cell>
          <cell r="AY401">
            <v>1</v>
          </cell>
          <cell r="AZ401">
            <v>1</v>
          </cell>
          <cell r="BA401">
            <v>1</v>
          </cell>
          <cell r="BB401">
            <v>1</v>
          </cell>
          <cell r="BC401">
            <v>1</v>
          </cell>
          <cell r="BD401">
            <v>1</v>
          </cell>
          <cell r="BE401">
            <v>1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</row>
        <row r="403">
          <cell r="C403">
            <v>1</v>
          </cell>
          <cell r="D403">
            <v>1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1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1</v>
          </cell>
          <cell r="AB403">
            <v>1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>
            <v>1</v>
          </cell>
          <cell r="AH403">
            <v>1</v>
          </cell>
          <cell r="AI403">
            <v>1</v>
          </cell>
          <cell r="AJ403">
            <v>1</v>
          </cell>
          <cell r="AK403">
            <v>0</v>
          </cell>
          <cell r="AL403">
            <v>1</v>
          </cell>
          <cell r="AM403">
            <v>1</v>
          </cell>
          <cell r="AN403">
            <v>1</v>
          </cell>
          <cell r="AO403">
            <v>1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1</v>
          </cell>
          <cell r="AU403">
            <v>1</v>
          </cell>
          <cell r="AV403">
            <v>1</v>
          </cell>
          <cell r="AW403">
            <v>1</v>
          </cell>
          <cell r="AX403">
            <v>1</v>
          </cell>
          <cell r="AY403">
            <v>1</v>
          </cell>
          <cell r="AZ403">
            <v>1</v>
          </cell>
          <cell r="BA403">
            <v>1</v>
          </cell>
          <cell r="BB403">
            <v>1</v>
          </cell>
          <cell r="BC403">
            <v>1</v>
          </cell>
          <cell r="BD403">
            <v>1</v>
          </cell>
          <cell r="BE403">
            <v>1</v>
          </cell>
        </row>
        <row r="404">
          <cell r="C404">
            <v>1</v>
          </cell>
          <cell r="D404">
            <v>1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1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1</v>
          </cell>
          <cell r="AB404">
            <v>1</v>
          </cell>
          <cell r="AC404">
            <v>1</v>
          </cell>
          <cell r="AD404">
            <v>1</v>
          </cell>
          <cell r="AE404">
            <v>1</v>
          </cell>
          <cell r="AF404">
            <v>1</v>
          </cell>
          <cell r="AG404">
            <v>1</v>
          </cell>
          <cell r="AH404">
            <v>1</v>
          </cell>
          <cell r="AI404">
            <v>1</v>
          </cell>
          <cell r="AJ404">
            <v>1</v>
          </cell>
          <cell r="AK404">
            <v>0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AZ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</row>
        <row r="405">
          <cell r="C405">
            <v>1</v>
          </cell>
          <cell r="D405">
            <v>1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1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1</v>
          </cell>
          <cell r="AB405">
            <v>1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>
            <v>1</v>
          </cell>
          <cell r="AH405">
            <v>1</v>
          </cell>
          <cell r="AI405">
            <v>1</v>
          </cell>
          <cell r="AJ405">
            <v>1</v>
          </cell>
          <cell r="AK405">
            <v>0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AZ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</row>
        <row r="406">
          <cell r="C406">
            <v>1</v>
          </cell>
          <cell r="D406">
            <v>1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1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1</v>
          </cell>
          <cell r="AB406">
            <v>1</v>
          </cell>
          <cell r="AC406">
            <v>1</v>
          </cell>
          <cell r="AD406">
            <v>1</v>
          </cell>
          <cell r="AE406">
            <v>1</v>
          </cell>
          <cell r="AF406">
            <v>1</v>
          </cell>
          <cell r="AG406">
            <v>1</v>
          </cell>
          <cell r="AH406">
            <v>1</v>
          </cell>
          <cell r="AI406">
            <v>1</v>
          </cell>
          <cell r="AJ406">
            <v>1</v>
          </cell>
          <cell r="AK406">
            <v>0</v>
          </cell>
          <cell r="AL406">
            <v>1</v>
          </cell>
          <cell r="AM406">
            <v>1</v>
          </cell>
          <cell r="AN406">
            <v>1</v>
          </cell>
          <cell r="AO406">
            <v>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1</v>
          </cell>
          <cell r="AU406">
            <v>1</v>
          </cell>
          <cell r="AV406">
            <v>1</v>
          </cell>
          <cell r="AW406">
            <v>1</v>
          </cell>
          <cell r="AX406">
            <v>1</v>
          </cell>
          <cell r="AY406">
            <v>1</v>
          </cell>
          <cell r="AZ406">
            <v>1</v>
          </cell>
          <cell r="BA406">
            <v>1</v>
          </cell>
          <cell r="BB406">
            <v>1</v>
          </cell>
          <cell r="BC406">
            <v>1</v>
          </cell>
          <cell r="BD406">
            <v>1</v>
          </cell>
          <cell r="BE406">
            <v>1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1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1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1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1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</row>
        <row r="411">
          <cell r="C411">
            <v>1</v>
          </cell>
          <cell r="D411">
            <v>1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1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1</v>
          </cell>
          <cell r="AB411">
            <v>1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>
            <v>1</v>
          </cell>
          <cell r="AH411">
            <v>1</v>
          </cell>
          <cell r="AI411">
            <v>1</v>
          </cell>
          <cell r="AJ411">
            <v>1</v>
          </cell>
          <cell r="AK411">
            <v>0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AZ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</row>
        <row r="412">
          <cell r="C412">
            <v>1</v>
          </cell>
          <cell r="D412">
            <v>1</v>
          </cell>
          <cell r="E412">
            <v>1</v>
          </cell>
          <cell r="F412">
            <v>1</v>
          </cell>
          <cell r="G412">
            <v>1</v>
          </cell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  <cell r="S412">
            <v>1</v>
          </cell>
          <cell r="T412">
            <v>1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1</v>
          </cell>
          <cell r="AB412">
            <v>1</v>
          </cell>
          <cell r="AC412">
            <v>1</v>
          </cell>
          <cell r="AD412">
            <v>1</v>
          </cell>
          <cell r="AE412">
            <v>1</v>
          </cell>
          <cell r="AF412">
            <v>1</v>
          </cell>
          <cell r="AG412">
            <v>1</v>
          </cell>
          <cell r="AH412">
            <v>1</v>
          </cell>
          <cell r="AI412">
            <v>1</v>
          </cell>
          <cell r="AJ412">
            <v>1</v>
          </cell>
          <cell r="AK412">
            <v>0</v>
          </cell>
          <cell r="AL412">
            <v>1</v>
          </cell>
          <cell r="AM412">
            <v>1</v>
          </cell>
          <cell r="AN412">
            <v>1</v>
          </cell>
          <cell r="AO412">
            <v>1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1</v>
          </cell>
          <cell r="AU412">
            <v>1</v>
          </cell>
          <cell r="AV412">
            <v>1</v>
          </cell>
          <cell r="AW412">
            <v>1</v>
          </cell>
          <cell r="AX412">
            <v>1</v>
          </cell>
          <cell r="AY412">
            <v>1</v>
          </cell>
          <cell r="AZ412">
            <v>1</v>
          </cell>
          <cell r="BA412">
            <v>1</v>
          </cell>
          <cell r="BB412">
            <v>1</v>
          </cell>
          <cell r="BC412">
            <v>1</v>
          </cell>
          <cell r="BD412">
            <v>1</v>
          </cell>
          <cell r="BE412">
            <v>1</v>
          </cell>
        </row>
        <row r="413">
          <cell r="C413">
            <v>1</v>
          </cell>
          <cell r="D413">
            <v>1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1</v>
          </cell>
          <cell r="J413">
            <v>1</v>
          </cell>
          <cell r="K413">
            <v>1</v>
          </cell>
          <cell r="L413">
            <v>1</v>
          </cell>
          <cell r="M413">
            <v>1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1</v>
          </cell>
          <cell r="S413">
            <v>1</v>
          </cell>
          <cell r="T413">
            <v>1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1</v>
          </cell>
          <cell r="AB413">
            <v>1</v>
          </cell>
          <cell r="AC413">
            <v>1</v>
          </cell>
          <cell r="AD413">
            <v>1</v>
          </cell>
          <cell r="AE413">
            <v>1</v>
          </cell>
          <cell r="AF413">
            <v>1</v>
          </cell>
          <cell r="AG413">
            <v>1</v>
          </cell>
          <cell r="AH413">
            <v>1</v>
          </cell>
          <cell r="AI413">
            <v>1</v>
          </cell>
          <cell r="AJ413">
            <v>1</v>
          </cell>
          <cell r="AK413">
            <v>0</v>
          </cell>
          <cell r="AL413">
            <v>1</v>
          </cell>
          <cell r="AM413">
            <v>1</v>
          </cell>
          <cell r="AN413">
            <v>1</v>
          </cell>
          <cell r="AO413">
            <v>1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1</v>
          </cell>
          <cell r="AU413">
            <v>1</v>
          </cell>
          <cell r="AV413">
            <v>1</v>
          </cell>
          <cell r="AW413">
            <v>1</v>
          </cell>
          <cell r="AX413">
            <v>1</v>
          </cell>
          <cell r="AY413">
            <v>1</v>
          </cell>
          <cell r="AZ413">
            <v>1</v>
          </cell>
          <cell r="BA413">
            <v>1</v>
          </cell>
          <cell r="BB413">
            <v>1</v>
          </cell>
          <cell r="BC413">
            <v>1</v>
          </cell>
          <cell r="BD413">
            <v>1</v>
          </cell>
          <cell r="BE413">
            <v>1</v>
          </cell>
        </row>
        <row r="414">
          <cell r="C414">
            <v>1</v>
          </cell>
          <cell r="D414">
            <v>1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>
            <v>1</v>
          </cell>
          <cell r="K414">
            <v>1</v>
          </cell>
          <cell r="L414">
            <v>1</v>
          </cell>
          <cell r="M414">
            <v>1</v>
          </cell>
          <cell r="N414">
            <v>1</v>
          </cell>
          <cell r="O414">
            <v>1</v>
          </cell>
          <cell r="P414">
            <v>1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1</v>
          </cell>
          <cell r="AB414">
            <v>1</v>
          </cell>
          <cell r="AC414">
            <v>1</v>
          </cell>
          <cell r="AD414">
            <v>1</v>
          </cell>
          <cell r="AE414">
            <v>1</v>
          </cell>
          <cell r="AF414">
            <v>1</v>
          </cell>
          <cell r="AG414">
            <v>1</v>
          </cell>
          <cell r="AH414">
            <v>1</v>
          </cell>
          <cell r="AI414">
            <v>1</v>
          </cell>
          <cell r="AJ414">
            <v>1</v>
          </cell>
          <cell r="AK414">
            <v>0</v>
          </cell>
          <cell r="AL414">
            <v>1</v>
          </cell>
          <cell r="AM414">
            <v>1</v>
          </cell>
          <cell r="AN414">
            <v>1</v>
          </cell>
          <cell r="AO414">
            <v>1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1</v>
          </cell>
          <cell r="AU414">
            <v>1</v>
          </cell>
          <cell r="AV414">
            <v>1</v>
          </cell>
          <cell r="AW414">
            <v>1</v>
          </cell>
          <cell r="AX414">
            <v>1</v>
          </cell>
          <cell r="AY414">
            <v>1</v>
          </cell>
          <cell r="AZ414">
            <v>1</v>
          </cell>
          <cell r="BA414">
            <v>1</v>
          </cell>
          <cell r="BB414">
            <v>1</v>
          </cell>
          <cell r="BC414">
            <v>1</v>
          </cell>
          <cell r="BD414">
            <v>1</v>
          </cell>
          <cell r="BE414">
            <v>1</v>
          </cell>
        </row>
        <row r="415">
          <cell r="C415">
            <v>1</v>
          </cell>
          <cell r="D415">
            <v>1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1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1</v>
          </cell>
          <cell r="AB415">
            <v>1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>
            <v>1</v>
          </cell>
          <cell r="AH415">
            <v>1</v>
          </cell>
          <cell r="AI415">
            <v>1</v>
          </cell>
          <cell r="AJ415">
            <v>1</v>
          </cell>
          <cell r="AK415">
            <v>0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AZ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</row>
        <row r="416">
          <cell r="C416">
            <v>1</v>
          </cell>
          <cell r="D416">
            <v>1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1</v>
          </cell>
          <cell r="AB416">
            <v>1</v>
          </cell>
          <cell r="AC416">
            <v>1</v>
          </cell>
          <cell r="AD416">
            <v>1</v>
          </cell>
          <cell r="AE416">
            <v>1</v>
          </cell>
          <cell r="AF416">
            <v>1</v>
          </cell>
          <cell r="AG416">
            <v>1</v>
          </cell>
          <cell r="AH416">
            <v>1</v>
          </cell>
          <cell r="AI416">
            <v>1</v>
          </cell>
          <cell r="AJ416">
            <v>1</v>
          </cell>
          <cell r="AK416">
            <v>0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AZ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</row>
        <row r="417">
          <cell r="C417">
            <v>1</v>
          </cell>
          <cell r="D417">
            <v>1</v>
          </cell>
          <cell r="E417">
            <v>1</v>
          </cell>
          <cell r="F417">
            <v>1</v>
          </cell>
          <cell r="G417">
            <v>1</v>
          </cell>
          <cell r="H417">
            <v>1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1</v>
          </cell>
          <cell r="AB417">
            <v>1</v>
          </cell>
          <cell r="AC417">
            <v>1</v>
          </cell>
          <cell r="AD417">
            <v>1</v>
          </cell>
          <cell r="AE417">
            <v>1</v>
          </cell>
          <cell r="AF417">
            <v>1</v>
          </cell>
          <cell r="AG417">
            <v>1</v>
          </cell>
          <cell r="AH417">
            <v>1</v>
          </cell>
          <cell r="AI417">
            <v>1</v>
          </cell>
          <cell r="AJ417">
            <v>1</v>
          </cell>
          <cell r="AK417">
            <v>0</v>
          </cell>
          <cell r="AL417">
            <v>1</v>
          </cell>
          <cell r="AM417">
            <v>1</v>
          </cell>
          <cell r="AN417">
            <v>1</v>
          </cell>
          <cell r="AO417">
            <v>1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1</v>
          </cell>
          <cell r="AU417">
            <v>1</v>
          </cell>
          <cell r="AV417">
            <v>1</v>
          </cell>
          <cell r="AW417">
            <v>1</v>
          </cell>
          <cell r="AX417">
            <v>1</v>
          </cell>
          <cell r="AY417">
            <v>1</v>
          </cell>
          <cell r="AZ417">
            <v>1</v>
          </cell>
          <cell r="BA417">
            <v>1</v>
          </cell>
          <cell r="BB417">
            <v>1</v>
          </cell>
          <cell r="BC417">
            <v>1</v>
          </cell>
          <cell r="BD417">
            <v>1</v>
          </cell>
          <cell r="BE417">
            <v>1</v>
          </cell>
        </row>
        <row r="418">
          <cell r="C418">
            <v>1</v>
          </cell>
          <cell r="D418">
            <v>1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1</v>
          </cell>
          <cell r="AB418">
            <v>1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>
            <v>1</v>
          </cell>
          <cell r="AH418">
            <v>1</v>
          </cell>
          <cell r="AI418">
            <v>1</v>
          </cell>
          <cell r="AJ418">
            <v>1</v>
          </cell>
          <cell r="AK418">
            <v>0</v>
          </cell>
          <cell r="AL418">
            <v>1</v>
          </cell>
          <cell r="AM418">
            <v>1</v>
          </cell>
          <cell r="AN418">
            <v>1</v>
          </cell>
          <cell r="AO418">
            <v>1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1</v>
          </cell>
          <cell r="AU418">
            <v>1</v>
          </cell>
          <cell r="AV418">
            <v>1</v>
          </cell>
          <cell r="AW418">
            <v>1</v>
          </cell>
          <cell r="AX418">
            <v>1</v>
          </cell>
          <cell r="AY418">
            <v>1</v>
          </cell>
          <cell r="AZ418">
            <v>1</v>
          </cell>
          <cell r="BA418">
            <v>1</v>
          </cell>
          <cell r="BB418">
            <v>1</v>
          </cell>
          <cell r="BC418">
            <v>1</v>
          </cell>
          <cell r="BD418">
            <v>1</v>
          </cell>
          <cell r="BE418">
            <v>1</v>
          </cell>
        </row>
        <row r="419">
          <cell r="C419">
            <v>1</v>
          </cell>
          <cell r="D419">
            <v>1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1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1</v>
          </cell>
          <cell r="AB419">
            <v>1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>
            <v>1</v>
          </cell>
          <cell r="AH419">
            <v>1</v>
          </cell>
          <cell r="AI419">
            <v>1</v>
          </cell>
          <cell r="AJ419">
            <v>1</v>
          </cell>
          <cell r="AK419">
            <v>0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AZ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</row>
        <row r="420">
          <cell r="C420">
            <v>1</v>
          </cell>
          <cell r="D420">
            <v>1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1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E420">
            <v>1</v>
          </cell>
          <cell r="AF420">
            <v>1</v>
          </cell>
          <cell r="AG420">
            <v>1</v>
          </cell>
          <cell r="AH420">
            <v>1</v>
          </cell>
          <cell r="AI420">
            <v>1</v>
          </cell>
          <cell r="AJ420">
            <v>1</v>
          </cell>
          <cell r="AK420">
            <v>0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AZ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</row>
        <row r="421">
          <cell r="C421">
            <v>1</v>
          </cell>
          <cell r="D421">
            <v>1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1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1</v>
          </cell>
          <cell r="AB421">
            <v>1</v>
          </cell>
          <cell r="AC421">
            <v>1</v>
          </cell>
          <cell r="AD421">
            <v>1</v>
          </cell>
          <cell r="AE421">
            <v>1</v>
          </cell>
          <cell r="AF421">
            <v>1</v>
          </cell>
          <cell r="AG421">
            <v>1</v>
          </cell>
          <cell r="AH421">
            <v>1</v>
          </cell>
          <cell r="AI421">
            <v>1</v>
          </cell>
          <cell r="AJ421">
            <v>1</v>
          </cell>
          <cell r="AK421">
            <v>0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AZ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</row>
        <row r="422">
          <cell r="C422">
            <v>1</v>
          </cell>
          <cell r="D422">
            <v>1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1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1</v>
          </cell>
          <cell r="AB422">
            <v>1</v>
          </cell>
          <cell r="AC422">
            <v>1</v>
          </cell>
          <cell r="AD422">
            <v>1</v>
          </cell>
          <cell r="AE422">
            <v>1</v>
          </cell>
          <cell r="AF422">
            <v>1</v>
          </cell>
          <cell r="AG422">
            <v>1</v>
          </cell>
          <cell r="AH422">
            <v>1</v>
          </cell>
          <cell r="AI422">
            <v>1</v>
          </cell>
          <cell r="AJ422">
            <v>1</v>
          </cell>
          <cell r="AK422">
            <v>0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AZ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1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1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1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1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1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1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1</v>
          </cell>
          <cell r="AC460">
            <v>1</v>
          </cell>
          <cell r="AD460">
            <v>1</v>
          </cell>
          <cell r="AE460">
            <v>1</v>
          </cell>
          <cell r="AF460">
            <v>1</v>
          </cell>
          <cell r="AG460">
            <v>1</v>
          </cell>
          <cell r="AH460">
            <v>1</v>
          </cell>
          <cell r="AI460">
            <v>1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1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1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1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1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1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1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1</v>
          </cell>
          <cell r="AQ516">
            <v>1</v>
          </cell>
          <cell r="AR516">
            <v>1</v>
          </cell>
          <cell r="AS516">
            <v>1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1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1</v>
          </cell>
          <cell r="AQ517">
            <v>1</v>
          </cell>
          <cell r="AR517">
            <v>1</v>
          </cell>
          <cell r="AS517">
            <v>1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1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1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1</v>
          </cell>
          <cell r="AQ519">
            <v>1</v>
          </cell>
          <cell r="AR519">
            <v>1</v>
          </cell>
          <cell r="AS519">
            <v>1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1</v>
          </cell>
          <cell r="AC520">
            <v>1</v>
          </cell>
          <cell r="AD520">
            <v>1</v>
          </cell>
          <cell r="AE520">
            <v>1</v>
          </cell>
          <cell r="AF520">
            <v>1</v>
          </cell>
          <cell r="AG520">
            <v>1</v>
          </cell>
          <cell r="AH520">
            <v>1</v>
          </cell>
          <cell r="AI520">
            <v>1</v>
          </cell>
          <cell r="AJ520">
            <v>1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1</v>
          </cell>
          <cell r="AC525">
            <v>1</v>
          </cell>
          <cell r="AD525">
            <v>1</v>
          </cell>
          <cell r="AE525">
            <v>1</v>
          </cell>
          <cell r="AF525">
            <v>1</v>
          </cell>
          <cell r="AG525">
            <v>1</v>
          </cell>
          <cell r="AH525">
            <v>1</v>
          </cell>
          <cell r="AI525">
            <v>1</v>
          </cell>
          <cell r="AJ525">
            <v>1</v>
          </cell>
          <cell r="AK525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1</v>
          </cell>
          <cell r="AR525">
            <v>1</v>
          </cell>
          <cell r="AS525">
            <v>1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1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1</v>
          </cell>
          <cell r="AH526">
            <v>1</v>
          </cell>
          <cell r="AI526">
            <v>1</v>
          </cell>
          <cell r="AJ526">
            <v>1</v>
          </cell>
          <cell r="AK526">
            <v>1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1</v>
          </cell>
          <cell r="AQ526">
            <v>0</v>
          </cell>
          <cell r="AR526">
            <v>1</v>
          </cell>
          <cell r="AS526">
            <v>1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1</v>
          </cell>
          <cell r="AC527">
            <v>1</v>
          </cell>
          <cell r="AD527">
            <v>1</v>
          </cell>
          <cell r="AE527">
            <v>1</v>
          </cell>
          <cell r="AF527">
            <v>1</v>
          </cell>
          <cell r="AG527">
            <v>1</v>
          </cell>
          <cell r="AH527">
            <v>1</v>
          </cell>
          <cell r="AI527">
            <v>1</v>
          </cell>
          <cell r="AJ527">
            <v>1</v>
          </cell>
          <cell r="AK527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1</v>
          </cell>
          <cell r="AQ527">
            <v>1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1</v>
          </cell>
          <cell r="AC528">
            <v>1</v>
          </cell>
          <cell r="AD528">
            <v>1</v>
          </cell>
          <cell r="AE528">
            <v>1</v>
          </cell>
          <cell r="AF528">
            <v>1</v>
          </cell>
          <cell r="AG528">
            <v>1</v>
          </cell>
          <cell r="AH528">
            <v>1</v>
          </cell>
          <cell r="AI528">
            <v>1</v>
          </cell>
          <cell r="AJ528">
            <v>1</v>
          </cell>
          <cell r="AK528">
            <v>1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1</v>
          </cell>
          <cell r="AQ528">
            <v>1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</row>
        <row r="545">
          <cell r="C545">
            <v>1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</row>
        <row r="546">
          <cell r="C546">
            <v>0</v>
          </cell>
          <cell r="D546">
            <v>1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</row>
        <row r="547">
          <cell r="C547">
            <v>0</v>
          </cell>
          <cell r="D547">
            <v>0</v>
          </cell>
          <cell r="E547">
            <v>1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1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1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1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1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1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1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1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1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1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1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1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1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1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1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1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1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1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1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1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1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1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1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1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1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1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1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1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1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1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1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1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1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1</v>
          </cell>
          <cell r="BC596">
            <v>0</v>
          </cell>
          <cell r="BD596">
            <v>0</v>
          </cell>
          <cell r="BE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1</v>
          </cell>
          <cell r="BD597">
            <v>0</v>
          </cell>
          <cell r="BE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1</v>
          </cell>
          <cell r="BE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1</v>
          </cell>
        </row>
        <row r="604">
          <cell r="C604">
            <v>0</v>
          </cell>
          <cell r="D604">
            <v>1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</row>
        <row r="605">
          <cell r="C605">
            <v>1</v>
          </cell>
          <cell r="D605">
            <v>0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</row>
        <row r="606">
          <cell r="C606">
            <v>1</v>
          </cell>
          <cell r="D606">
            <v>1</v>
          </cell>
          <cell r="E606">
            <v>0</v>
          </cell>
          <cell r="F606">
            <v>1</v>
          </cell>
          <cell r="G606">
            <v>1</v>
          </cell>
          <cell r="H606">
            <v>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</row>
        <row r="607">
          <cell r="C607">
            <v>1</v>
          </cell>
          <cell r="D607">
            <v>1</v>
          </cell>
          <cell r="E607">
            <v>1</v>
          </cell>
          <cell r="F607">
            <v>0</v>
          </cell>
          <cell r="G607">
            <v>1</v>
          </cell>
          <cell r="H607">
            <v>1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</row>
        <row r="608">
          <cell r="C608">
            <v>1</v>
          </cell>
          <cell r="D608">
            <v>1</v>
          </cell>
          <cell r="E608">
            <v>1</v>
          </cell>
          <cell r="F608">
            <v>1</v>
          </cell>
          <cell r="G608">
            <v>0</v>
          </cell>
          <cell r="H608">
            <v>1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</row>
        <row r="609">
          <cell r="C609">
            <v>1</v>
          </cell>
          <cell r="D609">
            <v>1</v>
          </cell>
          <cell r="E609">
            <v>1</v>
          </cell>
          <cell r="F609">
            <v>1</v>
          </cell>
          <cell r="G609">
            <v>1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</v>
          </cell>
          <cell r="R617">
            <v>1</v>
          </cell>
          <cell r="S617">
            <v>1</v>
          </cell>
          <cell r="T617">
            <v>1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1</v>
          </cell>
          <cell r="AM617">
            <v>1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1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1</v>
          </cell>
          <cell r="Q618">
            <v>0</v>
          </cell>
          <cell r="R618">
            <v>1</v>
          </cell>
          <cell r="S618">
            <v>1</v>
          </cell>
          <cell r="T618">
            <v>1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1</v>
          </cell>
          <cell r="Q619">
            <v>1</v>
          </cell>
          <cell r="R619">
            <v>0</v>
          </cell>
          <cell r="S619">
            <v>1</v>
          </cell>
          <cell r="T619">
            <v>1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1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1</v>
          </cell>
          <cell r="R620">
            <v>1</v>
          </cell>
          <cell r="S620">
            <v>0</v>
          </cell>
          <cell r="T620">
            <v>1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1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1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1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</v>
          </cell>
          <cell r="V623">
            <v>0</v>
          </cell>
          <cell r="W623">
            <v>1</v>
          </cell>
          <cell r="X623">
            <v>1</v>
          </cell>
          <cell r="Y623">
            <v>1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1</v>
          </cell>
          <cell r="AO623">
            <v>1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1</v>
          </cell>
          <cell r="V624">
            <v>1</v>
          </cell>
          <cell r="W624">
            <v>0</v>
          </cell>
          <cell r="X624">
            <v>1</v>
          </cell>
          <cell r="Y624">
            <v>1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1</v>
          </cell>
          <cell r="AO624">
            <v>1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</v>
          </cell>
          <cell r="V626">
            <v>1</v>
          </cell>
          <cell r="W626">
            <v>1</v>
          </cell>
          <cell r="X626">
            <v>1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1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1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1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1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1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1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1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1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1</v>
          </cell>
          <cell r="AM647">
            <v>1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1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</v>
          </cell>
          <cell r="S649">
            <v>1</v>
          </cell>
          <cell r="T649">
            <v>1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1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1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1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1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</row>
        <row r="652"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1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1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1</v>
          </cell>
          <cell r="BD655">
            <v>0</v>
          </cell>
          <cell r="BE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1</v>
          </cell>
          <cell r="BC656">
            <v>0</v>
          </cell>
          <cell r="BD656">
            <v>0</v>
          </cell>
          <cell r="BE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1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</row>
        <row r="667"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1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1</v>
          </cell>
          <cell r="AA668">
            <v>1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1</v>
          </cell>
          <cell r="G669">
            <v>1</v>
          </cell>
          <cell r="H669">
            <v>1</v>
          </cell>
          <cell r="I669">
            <v>0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1</v>
          </cell>
          <cell r="Z669">
            <v>1</v>
          </cell>
          <cell r="AA669">
            <v>1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</row>
        <row r="670">
          <cell r="C670">
            <v>0</v>
          </cell>
          <cell r="D670">
            <v>0</v>
          </cell>
          <cell r="E670">
            <v>0</v>
          </cell>
          <cell r="F670">
            <v>1</v>
          </cell>
          <cell r="G670">
            <v>1</v>
          </cell>
          <cell r="H670">
            <v>1</v>
          </cell>
          <cell r="I670">
            <v>1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1</v>
          </cell>
          <cell r="AA670">
            <v>1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1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0</v>
          </cell>
          <cell r="L671">
            <v>1</v>
          </cell>
          <cell r="M671">
            <v>1</v>
          </cell>
          <cell r="N671">
            <v>1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1</v>
          </cell>
          <cell r="AA671">
            <v>1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1</v>
          </cell>
        </row>
        <row r="672"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0</v>
          </cell>
          <cell r="M672">
            <v>1</v>
          </cell>
          <cell r="N672">
            <v>1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1</v>
          </cell>
          <cell r="AA672">
            <v>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1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0</v>
          </cell>
          <cell r="N673">
            <v>1</v>
          </cell>
          <cell r="O673">
            <v>1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1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1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0</v>
          </cell>
          <cell r="O674">
            <v>1</v>
          </cell>
          <cell r="P674">
            <v>1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1</v>
          </cell>
          <cell r="N675">
            <v>1</v>
          </cell>
          <cell r="O675">
            <v>0</v>
          </cell>
          <cell r="P675">
            <v>1</v>
          </cell>
          <cell r="Q675">
            <v>1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1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1</v>
          </cell>
        </row>
        <row r="676"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1</v>
          </cell>
          <cell r="O676">
            <v>1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1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1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1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1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1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1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</row>
        <row r="682"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</row>
        <row r="685"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1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1</v>
          </cell>
          <cell r="G686">
            <v>1</v>
          </cell>
          <cell r="H686">
            <v>1</v>
          </cell>
          <cell r="I686">
            <v>1</v>
          </cell>
          <cell r="J686">
            <v>1</v>
          </cell>
          <cell r="K686">
            <v>1</v>
          </cell>
          <cell r="L686">
            <v>1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1</v>
          </cell>
          <cell r="Z686">
            <v>0</v>
          </cell>
          <cell r="AA686">
            <v>1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1</v>
          </cell>
          <cell r="AA687">
            <v>0</v>
          </cell>
          <cell r="AB687">
            <v>1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1</v>
          </cell>
          <cell r="AG688">
            <v>1</v>
          </cell>
          <cell r="AH688">
            <v>1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1</v>
          </cell>
          <cell r="AC689">
            <v>0</v>
          </cell>
          <cell r="AD689">
            <v>1</v>
          </cell>
          <cell r="AE689">
            <v>1</v>
          </cell>
          <cell r="AF689">
            <v>1</v>
          </cell>
          <cell r="AG689">
            <v>1</v>
          </cell>
          <cell r="AH689">
            <v>1</v>
          </cell>
          <cell r="AI689">
            <v>1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1</v>
          </cell>
          <cell r="AC690">
            <v>1</v>
          </cell>
          <cell r="AD690">
            <v>0</v>
          </cell>
          <cell r="AE690">
            <v>1</v>
          </cell>
          <cell r="AF690">
            <v>1</v>
          </cell>
          <cell r="AG690">
            <v>1</v>
          </cell>
          <cell r="AH690">
            <v>1</v>
          </cell>
          <cell r="AI690">
            <v>1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1</v>
          </cell>
          <cell r="AC691">
            <v>1</v>
          </cell>
          <cell r="AD691">
            <v>1</v>
          </cell>
          <cell r="AE691">
            <v>0</v>
          </cell>
          <cell r="AF691">
            <v>1</v>
          </cell>
          <cell r="AG691">
            <v>1</v>
          </cell>
          <cell r="AH691">
            <v>1</v>
          </cell>
          <cell r="AI691">
            <v>1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1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1</v>
          </cell>
          <cell r="AI692">
            <v>1</v>
          </cell>
          <cell r="AJ692">
            <v>1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1</v>
          </cell>
          <cell r="AC693">
            <v>1</v>
          </cell>
          <cell r="AD693">
            <v>1</v>
          </cell>
          <cell r="AE693">
            <v>1</v>
          </cell>
          <cell r="AF693">
            <v>1</v>
          </cell>
          <cell r="AG693">
            <v>0</v>
          </cell>
          <cell r="AH693">
            <v>1</v>
          </cell>
          <cell r="AI693">
            <v>1</v>
          </cell>
          <cell r="AJ693">
            <v>1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1</v>
          </cell>
          <cell r="AC694">
            <v>1</v>
          </cell>
          <cell r="AD694">
            <v>1</v>
          </cell>
          <cell r="AE694">
            <v>1</v>
          </cell>
          <cell r="AF694">
            <v>1</v>
          </cell>
          <cell r="AG694">
            <v>1</v>
          </cell>
          <cell r="AH694">
            <v>0</v>
          </cell>
          <cell r="AI694">
            <v>1</v>
          </cell>
          <cell r="AJ694">
            <v>1</v>
          </cell>
          <cell r="AK694">
            <v>1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1</v>
          </cell>
          <cell r="AG695">
            <v>1</v>
          </cell>
          <cell r="AH695">
            <v>1</v>
          </cell>
          <cell r="AI695">
            <v>0</v>
          </cell>
          <cell r="AJ695">
            <v>1</v>
          </cell>
          <cell r="AK695">
            <v>1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1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1</v>
          </cell>
          <cell r="AG696">
            <v>1</v>
          </cell>
          <cell r="AH696">
            <v>1</v>
          </cell>
          <cell r="AI696">
            <v>1</v>
          </cell>
          <cell r="AJ696">
            <v>0</v>
          </cell>
          <cell r="AK696">
            <v>1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1</v>
          </cell>
          <cell r="AQ696">
            <v>1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1</v>
          </cell>
          <cell r="AI697">
            <v>1</v>
          </cell>
          <cell r="AJ697">
            <v>1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1</v>
          </cell>
          <cell r="AQ697">
            <v>1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</v>
          </cell>
          <cell r="P698">
            <v>0</v>
          </cell>
          <cell r="Q698">
            <v>1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1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1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1</v>
          </cell>
          <cell r="AJ702">
            <v>1</v>
          </cell>
          <cell r="AK702">
            <v>1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1</v>
          </cell>
          <cell r="AR702">
            <v>1</v>
          </cell>
          <cell r="AS702">
            <v>1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1</v>
          </cell>
          <cell r="AK703">
            <v>1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1</v>
          </cell>
          <cell r="AQ703">
            <v>0</v>
          </cell>
          <cell r="AR703">
            <v>1</v>
          </cell>
          <cell r="AS703">
            <v>1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1</v>
          </cell>
          <cell r="AQ704">
            <v>1</v>
          </cell>
          <cell r="AR704">
            <v>0</v>
          </cell>
          <cell r="AS704">
            <v>1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1</v>
          </cell>
          <cell r="AQ705">
            <v>1</v>
          </cell>
          <cell r="AR705">
            <v>1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1</v>
          </cell>
          <cell r="T707">
            <v>1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1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1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1</v>
          </cell>
          <cell r="BB712">
            <v>1</v>
          </cell>
          <cell r="BC712">
            <v>1</v>
          </cell>
          <cell r="BD712">
            <v>0</v>
          </cell>
          <cell r="BE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1</v>
          </cell>
          <cell r="AZ713">
            <v>1</v>
          </cell>
          <cell r="BA713">
            <v>0</v>
          </cell>
          <cell r="BB713">
            <v>1</v>
          </cell>
          <cell r="BC713">
            <v>1</v>
          </cell>
          <cell r="BD713">
            <v>1</v>
          </cell>
          <cell r="BE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1</v>
          </cell>
          <cell r="BA714">
            <v>1</v>
          </cell>
          <cell r="BB714">
            <v>0</v>
          </cell>
          <cell r="BC714">
            <v>0</v>
          </cell>
          <cell r="BD714">
            <v>1</v>
          </cell>
          <cell r="BE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1</v>
          </cell>
          <cell r="BA715">
            <v>1</v>
          </cell>
          <cell r="BB715">
            <v>0</v>
          </cell>
          <cell r="BC715">
            <v>0</v>
          </cell>
          <cell r="BD715">
            <v>1</v>
          </cell>
          <cell r="BE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1</v>
          </cell>
          <cell r="BB716">
            <v>1</v>
          </cell>
          <cell r="BC716">
            <v>1</v>
          </cell>
          <cell r="BD716">
            <v>0</v>
          </cell>
          <cell r="BE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0</v>
          </cell>
          <cell r="O717">
            <v>1</v>
          </cell>
          <cell r="P717">
            <v>1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1</v>
          </cell>
          <cell r="AA722">
            <v>1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</v>
          </cell>
          <cell r="Z723">
            <v>1</v>
          </cell>
          <cell r="AA723">
            <v>1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1</v>
          </cell>
          <cell r="Z724">
            <v>1</v>
          </cell>
          <cell r="AA724">
            <v>1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1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1</v>
          </cell>
          <cell r="M725">
            <v>1</v>
          </cell>
          <cell r="N725">
            <v>1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1</v>
          </cell>
          <cell r="Y725">
            <v>1</v>
          </cell>
          <cell r="Z725">
            <v>0</v>
          </cell>
          <cell r="AA725">
            <v>1</v>
          </cell>
          <cell r="AB725">
            <v>1</v>
          </cell>
          <cell r="AC725">
            <v>1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1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1</v>
          </cell>
          <cell r="O726">
            <v>1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1</v>
          </cell>
          <cell r="Y726">
            <v>1</v>
          </cell>
          <cell r="Z726">
            <v>0</v>
          </cell>
          <cell r="AA726">
            <v>1</v>
          </cell>
          <cell r="AB726">
            <v>1</v>
          </cell>
          <cell r="AC726">
            <v>1</v>
          </cell>
          <cell r="AD726">
            <v>1</v>
          </cell>
          <cell r="AE726">
            <v>1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1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</v>
          </cell>
          <cell r="N727">
            <v>1</v>
          </cell>
          <cell r="O727">
            <v>1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1</v>
          </cell>
          <cell r="Y727">
            <v>1</v>
          </cell>
          <cell r="Z727">
            <v>0</v>
          </cell>
          <cell r="AA727">
            <v>0</v>
          </cell>
          <cell r="AB727">
            <v>1</v>
          </cell>
          <cell r="AC727">
            <v>1</v>
          </cell>
          <cell r="AD727">
            <v>1</v>
          </cell>
          <cell r="AE727">
            <v>1</v>
          </cell>
          <cell r="AF727">
            <v>1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1</v>
          </cell>
        </row>
        <row r="728">
          <cell r="C728">
            <v>1</v>
          </cell>
          <cell r="D728">
            <v>1</v>
          </cell>
          <cell r="E728">
            <v>1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</v>
          </cell>
          <cell r="O728">
            <v>1</v>
          </cell>
          <cell r="P728">
            <v>1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1</v>
          </cell>
          <cell r="Y728">
            <v>0</v>
          </cell>
          <cell r="Z728">
            <v>0</v>
          </cell>
          <cell r="AA728">
            <v>0</v>
          </cell>
          <cell r="AB728">
            <v>1</v>
          </cell>
          <cell r="AC728">
            <v>1</v>
          </cell>
          <cell r="AD728">
            <v>1</v>
          </cell>
          <cell r="AE728">
            <v>1</v>
          </cell>
          <cell r="AF728">
            <v>1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1</v>
          </cell>
        </row>
        <row r="729">
          <cell r="C729">
            <v>1</v>
          </cell>
          <cell r="D729">
            <v>1</v>
          </cell>
          <cell r="E729">
            <v>1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</v>
          </cell>
          <cell r="P729">
            <v>1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1</v>
          </cell>
          <cell r="Y729">
            <v>1</v>
          </cell>
          <cell r="Z729">
            <v>0</v>
          </cell>
          <cell r="AA729">
            <v>0</v>
          </cell>
          <cell r="AB729">
            <v>1</v>
          </cell>
          <cell r="AC729">
            <v>1</v>
          </cell>
          <cell r="AD729">
            <v>1</v>
          </cell>
          <cell r="AE729">
            <v>1</v>
          </cell>
          <cell r="AF729">
            <v>1</v>
          </cell>
          <cell r="AG729">
            <v>1</v>
          </cell>
          <cell r="AH729">
            <v>1</v>
          </cell>
          <cell r="AI729">
            <v>1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</row>
        <row r="730">
          <cell r="C730">
            <v>1</v>
          </cell>
          <cell r="D730">
            <v>1</v>
          </cell>
          <cell r="E730">
            <v>1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</v>
          </cell>
          <cell r="P730">
            <v>1</v>
          </cell>
          <cell r="Q730">
            <v>1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</v>
          </cell>
          <cell r="Y730">
            <v>1</v>
          </cell>
          <cell r="Z730">
            <v>0</v>
          </cell>
          <cell r="AA730">
            <v>0</v>
          </cell>
          <cell r="AB730">
            <v>1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1</v>
          </cell>
          <cell r="AI730">
            <v>1</v>
          </cell>
          <cell r="AJ730">
            <v>0</v>
          </cell>
          <cell r="AK730">
            <v>0</v>
          </cell>
          <cell r="AL730">
            <v>1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</row>
        <row r="731">
          <cell r="C731">
            <v>1</v>
          </cell>
          <cell r="D731">
            <v>1</v>
          </cell>
          <cell r="E731">
            <v>1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</v>
          </cell>
          <cell r="P731">
            <v>1</v>
          </cell>
          <cell r="Q731">
            <v>1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1</v>
          </cell>
          <cell r="Y731">
            <v>1</v>
          </cell>
          <cell r="Z731">
            <v>0</v>
          </cell>
          <cell r="AA731">
            <v>0</v>
          </cell>
          <cell r="AB731">
            <v>1</v>
          </cell>
          <cell r="AC731">
            <v>1</v>
          </cell>
          <cell r="AD731">
            <v>1</v>
          </cell>
          <cell r="AE731">
            <v>1</v>
          </cell>
          <cell r="AF731">
            <v>1</v>
          </cell>
          <cell r="AG731">
            <v>1</v>
          </cell>
          <cell r="AH731">
            <v>1</v>
          </cell>
          <cell r="AI731">
            <v>1</v>
          </cell>
          <cell r="AJ731">
            <v>0</v>
          </cell>
          <cell r="AK731">
            <v>0</v>
          </cell>
          <cell r="AL731">
            <v>1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</row>
        <row r="732">
          <cell r="C732">
            <v>0</v>
          </cell>
          <cell r="D732">
            <v>1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1</v>
          </cell>
          <cell r="Q732">
            <v>1</v>
          </cell>
          <cell r="R732">
            <v>1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1</v>
          </cell>
          <cell r="Z732">
            <v>1</v>
          </cell>
          <cell r="AA732">
            <v>0</v>
          </cell>
          <cell r="AB732">
            <v>1</v>
          </cell>
          <cell r="AC732">
            <v>1</v>
          </cell>
          <cell r="AD732">
            <v>1</v>
          </cell>
          <cell r="AE732">
            <v>1</v>
          </cell>
          <cell r="AF732">
            <v>1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1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</row>
        <row r="733">
          <cell r="C733">
            <v>0</v>
          </cell>
          <cell r="D733">
            <v>0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1</v>
          </cell>
          <cell r="R733">
            <v>1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1</v>
          </cell>
          <cell r="Z733">
            <v>1</v>
          </cell>
          <cell r="AA733">
            <v>1</v>
          </cell>
          <cell r="AB733">
            <v>1</v>
          </cell>
          <cell r="AC733">
            <v>1</v>
          </cell>
          <cell r="AD733">
            <v>1</v>
          </cell>
          <cell r="AE733">
            <v>1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1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1</v>
          </cell>
          <cell r="S734">
            <v>1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</v>
          </cell>
          <cell r="AA734">
            <v>1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1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1</v>
          </cell>
          <cell r="J735">
            <v>1</v>
          </cell>
          <cell r="K735">
            <v>1</v>
          </cell>
          <cell r="L735">
            <v>1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</v>
          </cell>
          <cell r="L736">
            <v>1</v>
          </cell>
          <cell r="M736">
            <v>1</v>
          </cell>
          <cell r="N736">
            <v>1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1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1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1</v>
          </cell>
          <cell r="N737">
            <v>1</v>
          </cell>
          <cell r="O737">
            <v>1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1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1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1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1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1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1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1</v>
          </cell>
          <cell r="AA743">
            <v>1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1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</row>
        <row r="744">
          <cell r="C744">
            <v>0</v>
          </cell>
          <cell r="D744">
            <v>1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1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1</v>
          </cell>
        </row>
        <row r="745">
          <cell r="C745">
            <v>1</v>
          </cell>
          <cell r="D745">
            <v>1</v>
          </cell>
          <cell r="E745">
            <v>1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1</v>
          </cell>
          <cell r="N745">
            <v>1</v>
          </cell>
          <cell r="O745">
            <v>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0</v>
          </cell>
          <cell r="Z745">
            <v>0</v>
          </cell>
          <cell r="AA745">
            <v>0</v>
          </cell>
          <cell r="AB745">
            <v>1</v>
          </cell>
          <cell r="AC745">
            <v>1</v>
          </cell>
          <cell r="AD745">
            <v>1</v>
          </cell>
          <cell r="AE745">
            <v>1</v>
          </cell>
          <cell r="AF745">
            <v>1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1</v>
          </cell>
        </row>
        <row r="746">
          <cell r="C746">
            <v>1</v>
          </cell>
          <cell r="D746">
            <v>1</v>
          </cell>
          <cell r="E746">
            <v>1</v>
          </cell>
          <cell r="F746">
            <v>1</v>
          </cell>
          <cell r="G746">
            <v>1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1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1</v>
          </cell>
          <cell r="Y746">
            <v>1</v>
          </cell>
          <cell r="Z746">
            <v>0</v>
          </cell>
          <cell r="AA746">
            <v>0</v>
          </cell>
          <cell r="AB746">
            <v>0</v>
          </cell>
          <cell r="AC746">
            <v>1</v>
          </cell>
          <cell r="AD746">
            <v>1</v>
          </cell>
          <cell r="AE746">
            <v>1</v>
          </cell>
          <cell r="AF746">
            <v>1</v>
          </cell>
          <cell r="AG746">
            <v>1</v>
          </cell>
          <cell r="AH746">
            <v>1</v>
          </cell>
          <cell r="AI746">
            <v>1</v>
          </cell>
          <cell r="AJ746">
            <v>1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1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1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1</v>
          </cell>
          <cell r="AJ747">
            <v>1</v>
          </cell>
          <cell r="AK747">
            <v>1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1</v>
          </cell>
          <cell r="AQ747">
            <v>1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1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1</v>
          </cell>
          <cell r="AA748">
            <v>1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1</v>
          </cell>
          <cell r="AK748">
            <v>1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1</v>
          </cell>
          <cell r="AQ748">
            <v>1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1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1</v>
          </cell>
          <cell r="AA749">
            <v>1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1</v>
          </cell>
          <cell r="AK749">
            <v>1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1</v>
          </cell>
          <cell r="AQ749">
            <v>1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1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1</v>
          </cell>
          <cell r="AA750">
            <v>1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1</v>
          </cell>
          <cell r="AK750">
            <v>1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1</v>
          </cell>
          <cell r="AQ750">
            <v>1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1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1</v>
          </cell>
          <cell r="I751">
            <v>1</v>
          </cell>
          <cell r="J751">
            <v>1</v>
          </cell>
          <cell r="K751">
            <v>1</v>
          </cell>
          <cell r="L751">
            <v>1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1</v>
          </cell>
          <cell r="AA751">
            <v>1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1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1</v>
          </cell>
          <cell r="AQ751">
            <v>1</v>
          </cell>
          <cell r="AR751">
            <v>1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1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1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1</v>
          </cell>
          <cell r="K753">
            <v>1</v>
          </cell>
          <cell r="L753">
            <v>1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1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</v>
          </cell>
          <cell r="K754">
            <v>1</v>
          </cell>
          <cell r="L754">
            <v>1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1</v>
          </cell>
          <cell r="AB754">
            <v>1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1</v>
          </cell>
          <cell r="AR754">
            <v>1</v>
          </cell>
          <cell r="AS754">
            <v>1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1</v>
          </cell>
          <cell r="AB755">
            <v>1</v>
          </cell>
          <cell r="AC755">
            <v>1</v>
          </cell>
          <cell r="AD755">
            <v>1</v>
          </cell>
          <cell r="AE755">
            <v>1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1</v>
          </cell>
          <cell r="AS755">
            <v>1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1</v>
          </cell>
          <cell r="AC756">
            <v>1</v>
          </cell>
          <cell r="AD756">
            <v>1</v>
          </cell>
          <cell r="AE756">
            <v>1</v>
          </cell>
          <cell r="AF756">
            <v>1</v>
          </cell>
          <cell r="AG756">
            <v>1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1</v>
          </cell>
          <cell r="AS756">
            <v>1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0</v>
          </cell>
          <cell r="P757">
            <v>0</v>
          </cell>
          <cell r="Q757">
            <v>0</v>
          </cell>
          <cell r="R757">
            <v>1</v>
          </cell>
          <cell r="S757">
            <v>1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1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1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1</v>
          </cell>
          <cell r="AC761">
            <v>1</v>
          </cell>
          <cell r="AD761">
            <v>1</v>
          </cell>
          <cell r="AE761">
            <v>1</v>
          </cell>
          <cell r="AF761">
            <v>1</v>
          </cell>
          <cell r="AG761">
            <v>1</v>
          </cell>
          <cell r="AH761">
            <v>1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1</v>
          </cell>
          <cell r="AC762">
            <v>1</v>
          </cell>
          <cell r="AD762">
            <v>1</v>
          </cell>
          <cell r="AE762">
            <v>1</v>
          </cell>
          <cell r="AF762">
            <v>1</v>
          </cell>
          <cell r="AG762">
            <v>1</v>
          </cell>
          <cell r="AH762">
            <v>1</v>
          </cell>
          <cell r="AI762">
            <v>1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1</v>
          </cell>
          <cell r="AG763">
            <v>1</v>
          </cell>
          <cell r="AH763">
            <v>1</v>
          </cell>
          <cell r="AI763">
            <v>1</v>
          </cell>
          <cell r="AJ763">
            <v>1</v>
          </cell>
          <cell r="AK763">
            <v>1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</v>
          </cell>
          <cell r="AH764">
            <v>1</v>
          </cell>
          <cell r="AI764">
            <v>1</v>
          </cell>
          <cell r="AJ764">
            <v>1</v>
          </cell>
          <cell r="AK764">
            <v>1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1</v>
          </cell>
          <cell r="R766">
            <v>1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1</v>
          </cell>
          <cell r="AZ766">
            <v>1</v>
          </cell>
          <cell r="BA766">
            <v>1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1</v>
          </cell>
          <cell r="AZ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0</v>
          </cell>
          <cell r="BE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1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1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1</v>
          </cell>
          <cell r="AV770">
            <v>1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1</v>
          </cell>
          <cell r="BC770">
            <v>1</v>
          </cell>
          <cell r="BD770">
            <v>1</v>
          </cell>
          <cell r="BE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1</v>
          </cell>
          <cell r="AV771">
            <v>1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1</v>
          </cell>
          <cell r="BE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1</v>
          </cell>
          <cell r="AV772">
            <v>1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1</v>
          </cell>
          <cell r="AW773">
            <v>0</v>
          </cell>
          <cell r="AX773">
            <v>0</v>
          </cell>
          <cell r="AY773">
            <v>1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1</v>
          </cell>
          <cell r="AW774">
            <v>0</v>
          </cell>
          <cell r="AX774">
            <v>0</v>
          </cell>
          <cell r="AY774">
            <v>1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1</v>
          </cell>
          <cell r="AZ775">
            <v>1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</row>
        <row r="776">
          <cell r="C776">
            <v>0</v>
          </cell>
          <cell r="D776">
            <v>0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1</v>
          </cell>
          <cell r="Z776">
            <v>1</v>
          </cell>
          <cell r="AA776">
            <v>1</v>
          </cell>
          <cell r="AB776">
            <v>1</v>
          </cell>
          <cell r="AC776">
            <v>1</v>
          </cell>
          <cell r="AD776">
            <v>1</v>
          </cell>
          <cell r="AE776">
            <v>1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1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</v>
          </cell>
          <cell r="U781">
            <v>1</v>
          </cell>
          <cell r="V781">
            <v>1</v>
          </cell>
          <cell r="W781">
            <v>1</v>
          </cell>
          <cell r="X781">
            <v>1</v>
          </cell>
          <cell r="Y781">
            <v>1</v>
          </cell>
          <cell r="Z781">
            <v>0</v>
          </cell>
          <cell r="AA781">
            <v>0</v>
          </cell>
          <cell r="AB781">
            <v>1</v>
          </cell>
          <cell r="AC781">
            <v>1</v>
          </cell>
          <cell r="AD781">
            <v>1</v>
          </cell>
          <cell r="AE781">
            <v>1</v>
          </cell>
          <cell r="AF781">
            <v>1</v>
          </cell>
          <cell r="AG781">
            <v>1</v>
          </cell>
          <cell r="AH781">
            <v>1</v>
          </cell>
          <cell r="AI781">
            <v>1</v>
          </cell>
          <cell r="AJ781">
            <v>1</v>
          </cell>
          <cell r="AK781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T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AZ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</v>
          </cell>
          <cell r="U782">
            <v>1</v>
          </cell>
          <cell r="V782">
            <v>1</v>
          </cell>
          <cell r="W782">
            <v>1</v>
          </cell>
          <cell r="X782">
            <v>1</v>
          </cell>
          <cell r="Y782">
            <v>0</v>
          </cell>
          <cell r="Z782">
            <v>0</v>
          </cell>
          <cell r="AA782">
            <v>0</v>
          </cell>
          <cell r="AB782">
            <v>1</v>
          </cell>
          <cell r="AC782">
            <v>1</v>
          </cell>
          <cell r="AD782">
            <v>1</v>
          </cell>
          <cell r="AE782">
            <v>1</v>
          </cell>
          <cell r="AF782">
            <v>1</v>
          </cell>
          <cell r="AG782">
            <v>1</v>
          </cell>
          <cell r="AH782">
            <v>1</v>
          </cell>
          <cell r="AI782">
            <v>1</v>
          </cell>
          <cell r="AJ782">
            <v>1</v>
          </cell>
          <cell r="AK782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T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AZ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1</v>
          </cell>
          <cell r="U783">
            <v>1</v>
          </cell>
          <cell r="V783">
            <v>1</v>
          </cell>
          <cell r="W783">
            <v>1</v>
          </cell>
          <cell r="X783">
            <v>1</v>
          </cell>
          <cell r="Y783">
            <v>0</v>
          </cell>
          <cell r="Z783">
            <v>0</v>
          </cell>
          <cell r="AA783">
            <v>0</v>
          </cell>
          <cell r="AB783">
            <v>1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1</v>
          </cell>
          <cell r="AI783">
            <v>1</v>
          </cell>
          <cell r="AJ783">
            <v>1</v>
          </cell>
          <cell r="AK783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T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AZ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1</v>
          </cell>
          <cell r="U784">
            <v>1</v>
          </cell>
          <cell r="V784">
            <v>1</v>
          </cell>
          <cell r="W784">
            <v>1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1</v>
          </cell>
          <cell r="AE784">
            <v>1</v>
          </cell>
          <cell r="AF784">
            <v>1</v>
          </cell>
          <cell r="AG784">
            <v>1</v>
          </cell>
          <cell r="AH784">
            <v>1</v>
          </cell>
          <cell r="AI784">
            <v>1</v>
          </cell>
          <cell r="AJ784">
            <v>1</v>
          </cell>
          <cell r="AK784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T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AZ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1</v>
          </cell>
          <cell r="U785">
            <v>1</v>
          </cell>
          <cell r="V785">
            <v>1</v>
          </cell>
          <cell r="W785">
            <v>1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1</v>
          </cell>
          <cell r="AG785">
            <v>1</v>
          </cell>
          <cell r="AH785">
            <v>1</v>
          </cell>
          <cell r="AI785">
            <v>1</v>
          </cell>
          <cell r="AJ785">
            <v>1</v>
          </cell>
          <cell r="AK785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T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AZ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1</v>
          </cell>
          <cell r="U786">
            <v>1</v>
          </cell>
          <cell r="V786">
            <v>1</v>
          </cell>
          <cell r="W786">
            <v>1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1</v>
          </cell>
          <cell r="AH786">
            <v>1</v>
          </cell>
          <cell r="AI786">
            <v>1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T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AZ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1</v>
          </cell>
          <cell r="R787">
            <v>1</v>
          </cell>
          <cell r="S787">
            <v>1</v>
          </cell>
          <cell r="T787">
            <v>1</v>
          </cell>
          <cell r="U787">
            <v>1</v>
          </cell>
          <cell r="V787">
            <v>1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1</v>
          </cell>
          <cell r="AI787">
            <v>1</v>
          </cell>
          <cell r="AJ787">
            <v>1</v>
          </cell>
          <cell r="AK787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T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AZ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1</v>
          </cell>
          <cell r="R788">
            <v>1</v>
          </cell>
          <cell r="S788">
            <v>1</v>
          </cell>
          <cell r="T788">
            <v>1</v>
          </cell>
          <cell r="U788">
            <v>1</v>
          </cell>
          <cell r="V788">
            <v>1</v>
          </cell>
          <cell r="W788">
            <v>1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1</v>
          </cell>
          <cell r="AK788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T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AZ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1</v>
          </cell>
          <cell r="S789">
            <v>1</v>
          </cell>
          <cell r="T789">
            <v>1</v>
          </cell>
          <cell r="U789">
            <v>1</v>
          </cell>
          <cell r="V789">
            <v>1</v>
          </cell>
          <cell r="W789">
            <v>1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  <cell r="AK789">
            <v>1</v>
          </cell>
          <cell r="AL789">
            <v>0</v>
          </cell>
          <cell r="AM789">
            <v>1</v>
          </cell>
          <cell r="AN789">
            <v>1</v>
          </cell>
          <cell r="AO789">
            <v>1</v>
          </cell>
          <cell r="AP789">
            <v>1</v>
          </cell>
          <cell r="AQ789">
            <v>1</v>
          </cell>
          <cell r="AR789">
            <v>1</v>
          </cell>
          <cell r="AS789">
            <v>1</v>
          </cell>
          <cell r="AT789">
            <v>1</v>
          </cell>
          <cell r="AU789">
            <v>1</v>
          </cell>
          <cell r="AV789">
            <v>1</v>
          </cell>
          <cell r="AW789">
            <v>1</v>
          </cell>
          <cell r="AX789">
            <v>1</v>
          </cell>
          <cell r="AY789">
            <v>1</v>
          </cell>
          <cell r="AZ789">
            <v>1</v>
          </cell>
          <cell r="BA789">
            <v>1</v>
          </cell>
          <cell r="BB789">
            <v>1</v>
          </cell>
          <cell r="BC789">
            <v>1</v>
          </cell>
          <cell r="BD789">
            <v>1</v>
          </cell>
          <cell r="BE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1</v>
          </cell>
          <cell r="S790">
            <v>1</v>
          </cell>
          <cell r="T790">
            <v>1</v>
          </cell>
          <cell r="U790">
            <v>1</v>
          </cell>
          <cell r="V790">
            <v>1</v>
          </cell>
          <cell r="W790">
            <v>1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1</v>
          </cell>
          <cell r="AK790">
            <v>1</v>
          </cell>
          <cell r="AL790">
            <v>0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T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AZ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0</v>
          </cell>
        </row>
        <row r="791">
          <cell r="C791">
            <v>1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1</v>
          </cell>
          <cell r="T791">
            <v>1</v>
          </cell>
          <cell r="U791">
            <v>1</v>
          </cell>
          <cell r="V791">
            <v>1</v>
          </cell>
          <cell r="W791">
            <v>1</v>
          </cell>
          <cell r="X791">
            <v>1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1</v>
          </cell>
          <cell r="AI791">
            <v>1</v>
          </cell>
          <cell r="AJ791">
            <v>1</v>
          </cell>
          <cell r="AK791">
            <v>1</v>
          </cell>
          <cell r="AL791">
            <v>0</v>
          </cell>
          <cell r="AM791">
            <v>1</v>
          </cell>
          <cell r="AN791">
            <v>1</v>
          </cell>
          <cell r="AO791">
            <v>1</v>
          </cell>
          <cell r="AP791">
            <v>1</v>
          </cell>
          <cell r="AQ791">
            <v>1</v>
          </cell>
          <cell r="AR791">
            <v>1</v>
          </cell>
          <cell r="AS791">
            <v>1</v>
          </cell>
          <cell r="AT791">
            <v>1</v>
          </cell>
          <cell r="AU791">
            <v>1</v>
          </cell>
          <cell r="AV791">
            <v>1</v>
          </cell>
          <cell r="AW791">
            <v>1</v>
          </cell>
          <cell r="AX791">
            <v>1</v>
          </cell>
          <cell r="AY791">
            <v>1</v>
          </cell>
          <cell r="AZ791">
            <v>1</v>
          </cell>
          <cell r="BA791">
            <v>1</v>
          </cell>
          <cell r="BB791">
            <v>1</v>
          </cell>
          <cell r="BC791">
            <v>1</v>
          </cell>
          <cell r="BD791">
            <v>1</v>
          </cell>
          <cell r="BE791">
            <v>0</v>
          </cell>
        </row>
        <row r="792">
          <cell r="C792">
            <v>1</v>
          </cell>
          <cell r="D792">
            <v>1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1</v>
          </cell>
          <cell r="T792">
            <v>1</v>
          </cell>
          <cell r="U792">
            <v>1</v>
          </cell>
          <cell r="V792">
            <v>1</v>
          </cell>
          <cell r="W792">
            <v>1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1</v>
          </cell>
          <cell r="AG792">
            <v>1</v>
          </cell>
          <cell r="AH792">
            <v>1</v>
          </cell>
          <cell r="AI792">
            <v>1</v>
          </cell>
          <cell r="AJ792">
            <v>1</v>
          </cell>
          <cell r="AK792">
            <v>1</v>
          </cell>
          <cell r="AL792">
            <v>0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1</v>
          </cell>
          <cell r="AS792">
            <v>1</v>
          </cell>
          <cell r="AT792">
            <v>1</v>
          </cell>
          <cell r="AU792">
            <v>1</v>
          </cell>
          <cell r="AV792">
            <v>1</v>
          </cell>
          <cell r="AW792">
            <v>1</v>
          </cell>
          <cell r="AX792">
            <v>1</v>
          </cell>
          <cell r="AY792">
            <v>1</v>
          </cell>
          <cell r="AZ792">
            <v>1</v>
          </cell>
          <cell r="BA792">
            <v>1</v>
          </cell>
          <cell r="BB792">
            <v>1</v>
          </cell>
          <cell r="BC792">
            <v>1</v>
          </cell>
          <cell r="BD792">
            <v>1</v>
          </cell>
          <cell r="BE792">
            <v>0</v>
          </cell>
        </row>
        <row r="793">
          <cell r="C793">
            <v>1</v>
          </cell>
          <cell r="D793">
            <v>1</v>
          </cell>
          <cell r="E793">
            <v>1</v>
          </cell>
          <cell r="F793">
            <v>1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1</v>
          </cell>
          <cell r="U793">
            <v>1</v>
          </cell>
          <cell r="V793">
            <v>1</v>
          </cell>
          <cell r="W793">
            <v>1</v>
          </cell>
          <cell r="X793">
            <v>1</v>
          </cell>
          <cell r="Y793">
            <v>1</v>
          </cell>
          <cell r="Z793">
            <v>0</v>
          </cell>
          <cell r="AA793">
            <v>0</v>
          </cell>
          <cell r="AB793">
            <v>1</v>
          </cell>
          <cell r="AC793">
            <v>1</v>
          </cell>
          <cell r="AD793">
            <v>1</v>
          </cell>
          <cell r="AE793">
            <v>1</v>
          </cell>
          <cell r="AF793">
            <v>1</v>
          </cell>
          <cell r="AG793">
            <v>1</v>
          </cell>
          <cell r="AH793">
            <v>1</v>
          </cell>
          <cell r="AI793">
            <v>1</v>
          </cell>
          <cell r="AJ793">
            <v>1</v>
          </cell>
          <cell r="AK793">
            <v>1</v>
          </cell>
          <cell r="AL793">
            <v>0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T793">
            <v>0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AZ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0</v>
          </cell>
        </row>
        <row r="794">
          <cell r="C794">
            <v>1</v>
          </cell>
          <cell r="D794">
            <v>1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1</v>
          </cell>
          <cell r="W794">
            <v>1</v>
          </cell>
          <cell r="X794">
            <v>1</v>
          </cell>
          <cell r="Y794">
            <v>1</v>
          </cell>
          <cell r="Z794">
            <v>1</v>
          </cell>
          <cell r="AA794">
            <v>0</v>
          </cell>
          <cell r="AB794">
            <v>1</v>
          </cell>
          <cell r="AC794">
            <v>1</v>
          </cell>
          <cell r="AD794">
            <v>1</v>
          </cell>
          <cell r="AE794">
            <v>1</v>
          </cell>
          <cell r="AF794">
            <v>1</v>
          </cell>
          <cell r="AG794">
            <v>1</v>
          </cell>
          <cell r="AH794">
            <v>1</v>
          </cell>
          <cell r="AI794">
            <v>1</v>
          </cell>
          <cell r="AJ794">
            <v>1</v>
          </cell>
          <cell r="AK794">
            <v>1</v>
          </cell>
          <cell r="AL794">
            <v>0</v>
          </cell>
          <cell r="AM794">
            <v>0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T794">
            <v>0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AZ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0</v>
          </cell>
        </row>
        <row r="795">
          <cell r="C795">
            <v>1</v>
          </cell>
          <cell r="D795">
            <v>1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</v>
          </cell>
          <cell r="V795">
            <v>1</v>
          </cell>
          <cell r="W795">
            <v>1</v>
          </cell>
          <cell r="X795">
            <v>1</v>
          </cell>
          <cell r="Y795">
            <v>1</v>
          </cell>
          <cell r="Z795">
            <v>1</v>
          </cell>
          <cell r="AA795">
            <v>1</v>
          </cell>
          <cell r="AB795">
            <v>1</v>
          </cell>
          <cell r="AC795">
            <v>1</v>
          </cell>
          <cell r="AD795">
            <v>1</v>
          </cell>
          <cell r="AE795">
            <v>1</v>
          </cell>
          <cell r="AF795">
            <v>1</v>
          </cell>
          <cell r="AG795">
            <v>1</v>
          </cell>
          <cell r="AH795">
            <v>1</v>
          </cell>
          <cell r="AI795">
            <v>1</v>
          </cell>
          <cell r="AJ795">
            <v>1</v>
          </cell>
          <cell r="AK795">
            <v>1</v>
          </cell>
          <cell r="AL795">
            <v>0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T795">
            <v>1</v>
          </cell>
          <cell r="AU795">
            <v>0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AZ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0</v>
          </cell>
        </row>
        <row r="796">
          <cell r="C796">
            <v>1</v>
          </cell>
          <cell r="D796">
            <v>1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</v>
          </cell>
          <cell r="W796">
            <v>1</v>
          </cell>
          <cell r="X796">
            <v>1</v>
          </cell>
          <cell r="Y796">
            <v>1</v>
          </cell>
          <cell r="Z796">
            <v>1</v>
          </cell>
          <cell r="AA796">
            <v>1</v>
          </cell>
          <cell r="AB796">
            <v>1</v>
          </cell>
          <cell r="AC796">
            <v>1</v>
          </cell>
          <cell r="AD796">
            <v>1</v>
          </cell>
          <cell r="AE796">
            <v>1</v>
          </cell>
          <cell r="AF796">
            <v>1</v>
          </cell>
          <cell r="AG796">
            <v>1</v>
          </cell>
          <cell r="AH796">
            <v>1</v>
          </cell>
          <cell r="AI796">
            <v>1</v>
          </cell>
          <cell r="AJ796">
            <v>1</v>
          </cell>
          <cell r="AK796">
            <v>1</v>
          </cell>
          <cell r="AL796">
            <v>0</v>
          </cell>
          <cell r="AM796">
            <v>1</v>
          </cell>
          <cell r="AN796">
            <v>1</v>
          </cell>
          <cell r="AO796">
            <v>1</v>
          </cell>
          <cell r="AP796">
            <v>1</v>
          </cell>
          <cell r="AQ796">
            <v>1</v>
          </cell>
          <cell r="AR796">
            <v>1</v>
          </cell>
          <cell r="AS796">
            <v>1</v>
          </cell>
          <cell r="AT796">
            <v>1</v>
          </cell>
          <cell r="AU796">
            <v>0</v>
          </cell>
          <cell r="AV796">
            <v>0</v>
          </cell>
          <cell r="AW796">
            <v>1</v>
          </cell>
          <cell r="AX796">
            <v>1</v>
          </cell>
          <cell r="AY796">
            <v>1</v>
          </cell>
          <cell r="AZ796">
            <v>1</v>
          </cell>
          <cell r="BA796">
            <v>1</v>
          </cell>
          <cell r="BB796">
            <v>1</v>
          </cell>
          <cell r="BC796">
            <v>1</v>
          </cell>
          <cell r="BD796">
            <v>1</v>
          </cell>
          <cell r="BE796">
            <v>0</v>
          </cell>
        </row>
        <row r="797">
          <cell r="C797">
            <v>1</v>
          </cell>
          <cell r="D797">
            <v>1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1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</v>
          </cell>
          <cell r="V797">
            <v>1</v>
          </cell>
          <cell r="W797">
            <v>1</v>
          </cell>
          <cell r="X797">
            <v>1</v>
          </cell>
          <cell r="Y797">
            <v>1</v>
          </cell>
          <cell r="Z797">
            <v>1</v>
          </cell>
          <cell r="AA797">
            <v>1</v>
          </cell>
          <cell r="AB797">
            <v>1</v>
          </cell>
          <cell r="AC797">
            <v>1</v>
          </cell>
          <cell r="AD797">
            <v>1</v>
          </cell>
          <cell r="AE797">
            <v>1</v>
          </cell>
          <cell r="AF797">
            <v>1</v>
          </cell>
          <cell r="AG797">
            <v>1</v>
          </cell>
          <cell r="AH797">
            <v>1</v>
          </cell>
          <cell r="AI797">
            <v>1</v>
          </cell>
          <cell r="AJ797">
            <v>1</v>
          </cell>
          <cell r="AK797">
            <v>1</v>
          </cell>
          <cell r="AL797">
            <v>0</v>
          </cell>
          <cell r="AM797">
            <v>1</v>
          </cell>
          <cell r="AN797">
            <v>1</v>
          </cell>
          <cell r="AO797">
            <v>1</v>
          </cell>
          <cell r="AP797">
            <v>1</v>
          </cell>
          <cell r="AQ797">
            <v>1</v>
          </cell>
          <cell r="AR797">
            <v>1</v>
          </cell>
          <cell r="AS797">
            <v>1</v>
          </cell>
          <cell r="AT797">
            <v>1</v>
          </cell>
          <cell r="AU797">
            <v>0</v>
          </cell>
          <cell r="AV797">
            <v>0</v>
          </cell>
          <cell r="AW797">
            <v>1</v>
          </cell>
          <cell r="AX797">
            <v>1</v>
          </cell>
          <cell r="AY797">
            <v>1</v>
          </cell>
          <cell r="AZ797">
            <v>1</v>
          </cell>
          <cell r="BA797">
            <v>1</v>
          </cell>
          <cell r="BB797">
            <v>1</v>
          </cell>
          <cell r="BC797">
            <v>1</v>
          </cell>
          <cell r="BD797">
            <v>1</v>
          </cell>
          <cell r="BE797">
            <v>1</v>
          </cell>
        </row>
        <row r="798">
          <cell r="C798">
            <v>1</v>
          </cell>
          <cell r="D798">
            <v>1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</v>
          </cell>
          <cell r="V798">
            <v>1</v>
          </cell>
          <cell r="W798">
            <v>1</v>
          </cell>
          <cell r="X798">
            <v>1</v>
          </cell>
          <cell r="Y798">
            <v>1</v>
          </cell>
          <cell r="Z798">
            <v>1</v>
          </cell>
          <cell r="AA798">
            <v>1</v>
          </cell>
          <cell r="AB798">
            <v>1</v>
          </cell>
          <cell r="AC798">
            <v>1</v>
          </cell>
          <cell r="AD798">
            <v>1</v>
          </cell>
          <cell r="AE798">
            <v>1</v>
          </cell>
          <cell r="AF798">
            <v>1</v>
          </cell>
          <cell r="AG798">
            <v>1</v>
          </cell>
          <cell r="AH798">
            <v>1</v>
          </cell>
          <cell r="AI798">
            <v>1</v>
          </cell>
          <cell r="AJ798">
            <v>1</v>
          </cell>
          <cell r="AK798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T798">
            <v>1</v>
          </cell>
          <cell r="AU798">
            <v>0</v>
          </cell>
          <cell r="AV798">
            <v>0</v>
          </cell>
          <cell r="AW798">
            <v>1</v>
          </cell>
          <cell r="AX798">
            <v>1</v>
          </cell>
          <cell r="AY798">
            <v>0</v>
          </cell>
          <cell r="AZ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</row>
        <row r="799">
          <cell r="C799">
            <v>1</v>
          </cell>
          <cell r="D799">
            <v>1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1</v>
          </cell>
          <cell r="AA799">
            <v>1</v>
          </cell>
          <cell r="AB799">
            <v>1</v>
          </cell>
          <cell r="AC799">
            <v>1</v>
          </cell>
          <cell r="AD799">
            <v>1</v>
          </cell>
          <cell r="AE799">
            <v>1</v>
          </cell>
          <cell r="AF799">
            <v>1</v>
          </cell>
          <cell r="AG799">
            <v>1</v>
          </cell>
          <cell r="AH799">
            <v>1</v>
          </cell>
          <cell r="AI799">
            <v>1</v>
          </cell>
          <cell r="AJ799">
            <v>1</v>
          </cell>
          <cell r="AK799">
            <v>1</v>
          </cell>
          <cell r="AL799">
            <v>1</v>
          </cell>
          <cell r="AM799">
            <v>1</v>
          </cell>
          <cell r="AN799">
            <v>0</v>
          </cell>
          <cell r="AO799">
            <v>0</v>
          </cell>
          <cell r="AP799">
            <v>1</v>
          </cell>
          <cell r="AQ799">
            <v>1</v>
          </cell>
          <cell r="AR799">
            <v>1</v>
          </cell>
          <cell r="AS799">
            <v>1</v>
          </cell>
          <cell r="AT799">
            <v>1</v>
          </cell>
          <cell r="AU799">
            <v>1</v>
          </cell>
          <cell r="AV799">
            <v>1</v>
          </cell>
          <cell r="AW799">
            <v>0</v>
          </cell>
          <cell r="AX799">
            <v>1</v>
          </cell>
          <cell r="AY799">
            <v>1</v>
          </cell>
          <cell r="AZ799">
            <v>1</v>
          </cell>
          <cell r="BA799">
            <v>1</v>
          </cell>
          <cell r="BB799">
            <v>1</v>
          </cell>
          <cell r="BC799">
            <v>1</v>
          </cell>
          <cell r="BD799">
            <v>1</v>
          </cell>
          <cell r="BE799">
            <v>1</v>
          </cell>
        </row>
        <row r="800">
          <cell r="C800">
            <v>1</v>
          </cell>
          <cell r="D800">
            <v>1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1</v>
          </cell>
          <cell r="AB800">
            <v>1</v>
          </cell>
          <cell r="AC800">
            <v>1</v>
          </cell>
          <cell r="AD800">
            <v>1</v>
          </cell>
          <cell r="AE800">
            <v>1</v>
          </cell>
          <cell r="AF800">
            <v>1</v>
          </cell>
          <cell r="AG800">
            <v>1</v>
          </cell>
          <cell r="AH800">
            <v>1</v>
          </cell>
          <cell r="AI800">
            <v>1</v>
          </cell>
          <cell r="AJ800">
            <v>1</v>
          </cell>
          <cell r="AK800">
            <v>1</v>
          </cell>
          <cell r="AL800">
            <v>1</v>
          </cell>
          <cell r="AM800">
            <v>1</v>
          </cell>
          <cell r="AN800">
            <v>0</v>
          </cell>
          <cell r="AO800">
            <v>0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T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AZ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</row>
        <row r="801">
          <cell r="C801">
            <v>1</v>
          </cell>
          <cell r="D801">
            <v>1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0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1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1</v>
          </cell>
          <cell r="AB801">
            <v>1</v>
          </cell>
          <cell r="AC801">
            <v>1</v>
          </cell>
          <cell r="AD801">
            <v>1</v>
          </cell>
          <cell r="AE801">
            <v>1</v>
          </cell>
          <cell r="AF801">
            <v>1</v>
          </cell>
          <cell r="AG801">
            <v>1</v>
          </cell>
          <cell r="AH801">
            <v>1</v>
          </cell>
          <cell r="AI801">
            <v>1</v>
          </cell>
          <cell r="AJ801">
            <v>1</v>
          </cell>
          <cell r="AK801">
            <v>1</v>
          </cell>
          <cell r="AL801">
            <v>1</v>
          </cell>
          <cell r="AM801">
            <v>1</v>
          </cell>
          <cell r="AN801">
            <v>0</v>
          </cell>
          <cell r="AO801">
            <v>0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T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AZ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</row>
        <row r="802">
          <cell r="C802">
            <v>1</v>
          </cell>
          <cell r="D802">
            <v>1</v>
          </cell>
          <cell r="E802">
            <v>1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1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1</v>
          </cell>
          <cell r="AC802">
            <v>1</v>
          </cell>
          <cell r="AD802">
            <v>1</v>
          </cell>
          <cell r="AE802">
            <v>1</v>
          </cell>
          <cell r="AF802">
            <v>1</v>
          </cell>
          <cell r="AG802">
            <v>1</v>
          </cell>
          <cell r="AH802">
            <v>1</v>
          </cell>
          <cell r="AI802">
            <v>1</v>
          </cell>
          <cell r="AJ802">
            <v>1</v>
          </cell>
          <cell r="AK802">
            <v>1</v>
          </cell>
          <cell r="AL802">
            <v>1</v>
          </cell>
          <cell r="AM802">
            <v>1</v>
          </cell>
          <cell r="AN802">
            <v>0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T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AZ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</row>
        <row r="803">
          <cell r="C803">
            <v>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1</v>
          </cell>
          <cell r="AC803">
            <v>1</v>
          </cell>
          <cell r="AD803">
            <v>1</v>
          </cell>
          <cell r="AE803">
            <v>1</v>
          </cell>
          <cell r="AF803">
            <v>1</v>
          </cell>
          <cell r="AG803">
            <v>1</v>
          </cell>
          <cell r="AH803">
            <v>1</v>
          </cell>
          <cell r="AI803">
            <v>1</v>
          </cell>
          <cell r="AJ803">
            <v>1</v>
          </cell>
          <cell r="AK803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T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AZ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</v>
          </cell>
          <cell r="U804">
            <v>1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1</v>
          </cell>
          <cell r="AH804">
            <v>1</v>
          </cell>
          <cell r="AI804">
            <v>1</v>
          </cell>
          <cell r="AJ804">
            <v>1</v>
          </cell>
          <cell r="AK804">
            <v>1</v>
          </cell>
          <cell r="AL804">
            <v>1</v>
          </cell>
          <cell r="AM804">
            <v>1</v>
          </cell>
          <cell r="AN804">
            <v>1</v>
          </cell>
          <cell r="AO804">
            <v>1</v>
          </cell>
          <cell r="AP804">
            <v>1</v>
          </cell>
          <cell r="AQ804">
            <v>1</v>
          </cell>
          <cell r="AR804">
            <v>1</v>
          </cell>
          <cell r="AS804">
            <v>1</v>
          </cell>
          <cell r="AT804">
            <v>1</v>
          </cell>
          <cell r="AU804">
            <v>1</v>
          </cell>
          <cell r="AV804">
            <v>1</v>
          </cell>
          <cell r="AW804">
            <v>1</v>
          </cell>
          <cell r="AX804">
            <v>1</v>
          </cell>
          <cell r="AY804">
            <v>1</v>
          </cell>
          <cell r="AZ804">
            <v>1</v>
          </cell>
          <cell r="BA804">
            <v>1</v>
          </cell>
          <cell r="BB804">
            <v>1</v>
          </cell>
          <cell r="BC804">
            <v>1</v>
          </cell>
          <cell r="BD804">
            <v>1</v>
          </cell>
          <cell r="BE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1</v>
          </cell>
          <cell r="R805">
            <v>1</v>
          </cell>
          <cell r="S805">
            <v>1</v>
          </cell>
          <cell r="T805">
            <v>1</v>
          </cell>
          <cell r="U805">
            <v>1</v>
          </cell>
          <cell r="V805">
            <v>1</v>
          </cell>
          <cell r="W805">
            <v>1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T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AZ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0</v>
          </cell>
        </row>
        <row r="806">
          <cell r="C806">
            <v>1</v>
          </cell>
          <cell r="D806">
            <v>1</v>
          </cell>
          <cell r="E806">
            <v>1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</v>
          </cell>
          <cell r="U806">
            <v>1</v>
          </cell>
          <cell r="V806">
            <v>1</v>
          </cell>
          <cell r="W806">
            <v>1</v>
          </cell>
          <cell r="X806">
            <v>1</v>
          </cell>
          <cell r="Y806">
            <v>1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0</v>
          </cell>
          <cell r="AQ806">
            <v>0</v>
          </cell>
          <cell r="AR806">
            <v>1</v>
          </cell>
          <cell r="AS806">
            <v>1</v>
          </cell>
          <cell r="AT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AZ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0</v>
          </cell>
        </row>
        <row r="807">
          <cell r="C807">
            <v>1</v>
          </cell>
          <cell r="D807">
            <v>1</v>
          </cell>
          <cell r="E807">
            <v>1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</v>
          </cell>
          <cell r="U807">
            <v>1</v>
          </cell>
          <cell r="V807">
            <v>1</v>
          </cell>
          <cell r="W807">
            <v>1</v>
          </cell>
          <cell r="X807">
            <v>1</v>
          </cell>
          <cell r="Y807">
            <v>1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0</v>
          </cell>
          <cell r="AQ807">
            <v>0</v>
          </cell>
          <cell r="AR807">
            <v>1</v>
          </cell>
          <cell r="AS807">
            <v>1</v>
          </cell>
          <cell r="AT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AZ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0</v>
          </cell>
        </row>
        <row r="808">
          <cell r="C808">
            <v>1</v>
          </cell>
          <cell r="D808">
            <v>1</v>
          </cell>
          <cell r="E808">
            <v>1</v>
          </cell>
          <cell r="F808">
            <v>1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</v>
          </cell>
          <cell r="U808">
            <v>1</v>
          </cell>
          <cell r="V808">
            <v>1</v>
          </cell>
          <cell r="W808">
            <v>1</v>
          </cell>
          <cell r="X808">
            <v>1</v>
          </cell>
          <cell r="Y808">
            <v>1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0</v>
          </cell>
          <cell r="AQ808">
            <v>0</v>
          </cell>
          <cell r="AR808">
            <v>1</v>
          </cell>
          <cell r="AS808">
            <v>1</v>
          </cell>
          <cell r="AT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AZ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0</v>
          </cell>
        </row>
        <row r="809">
          <cell r="C809">
            <v>1</v>
          </cell>
          <cell r="D809">
            <v>1</v>
          </cell>
          <cell r="E809">
            <v>1</v>
          </cell>
          <cell r="F809">
            <v>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1</v>
          </cell>
          <cell r="U809">
            <v>1</v>
          </cell>
          <cell r="V809">
            <v>1</v>
          </cell>
          <cell r="W809">
            <v>1</v>
          </cell>
          <cell r="X809">
            <v>1</v>
          </cell>
          <cell r="Y809">
            <v>1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0</v>
          </cell>
          <cell r="AQ809">
            <v>0</v>
          </cell>
          <cell r="AR809">
            <v>1</v>
          </cell>
          <cell r="AS809">
            <v>1</v>
          </cell>
          <cell r="AT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AZ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0</v>
          </cell>
        </row>
        <row r="810">
          <cell r="C810">
            <v>1</v>
          </cell>
          <cell r="D810">
            <v>1</v>
          </cell>
          <cell r="E810">
            <v>1</v>
          </cell>
          <cell r="F810">
            <v>1</v>
          </cell>
          <cell r="G810">
            <v>1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1</v>
          </cell>
          <cell r="U810">
            <v>1</v>
          </cell>
          <cell r="V810">
            <v>1</v>
          </cell>
          <cell r="W810">
            <v>1</v>
          </cell>
          <cell r="X810">
            <v>1</v>
          </cell>
          <cell r="Y810">
            <v>1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0</v>
          </cell>
          <cell r="AQ810">
            <v>0</v>
          </cell>
          <cell r="AR810">
            <v>0</v>
          </cell>
          <cell r="AS810">
            <v>1</v>
          </cell>
          <cell r="AT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AZ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</row>
        <row r="811">
          <cell r="C811">
            <v>1</v>
          </cell>
          <cell r="D811">
            <v>1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1</v>
          </cell>
          <cell r="Y811">
            <v>1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AZ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</row>
        <row r="812">
          <cell r="C812">
            <v>1</v>
          </cell>
          <cell r="D812">
            <v>1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0</v>
          </cell>
          <cell r="K812">
            <v>0</v>
          </cell>
          <cell r="L812">
            <v>0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1</v>
          </cell>
          <cell r="U812">
            <v>1</v>
          </cell>
          <cell r="V812">
            <v>1</v>
          </cell>
          <cell r="W812">
            <v>1</v>
          </cell>
          <cell r="X812">
            <v>1</v>
          </cell>
          <cell r="Y812">
            <v>1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AZ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</row>
        <row r="813">
          <cell r="C813">
            <v>1</v>
          </cell>
          <cell r="D813">
            <v>1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1</v>
          </cell>
          <cell r="J813">
            <v>0</v>
          </cell>
          <cell r="K813">
            <v>0</v>
          </cell>
          <cell r="L813">
            <v>0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1</v>
          </cell>
          <cell r="U813">
            <v>1</v>
          </cell>
          <cell r="V813">
            <v>1</v>
          </cell>
          <cell r="W813">
            <v>1</v>
          </cell>
          <cell r="X813">
            <v>1</v>
          </cell>
          <cell r="Y813">
            <v>1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1</v>
          </cell>
          <cell r="AM813">
            <v>1</v>
          </cell>
          <cell r="AN813">
            <v>1</v>
          </cell>
          <cell r="AO813">
            <v>1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1</v>
          </cell>
          <cell r="AU813">
            <v>1</v>
          </cell>
          <cell r="AV813">
            <v>1</v>
          </cell>
          <cell r="AW813">
            <v>1</v>
          </cell>
          <cell r="AX813">
            <v>1</v>
          </cell>
          <cell r="AY813">
            <v>1</v>
          </cell>
          <cell r="AZ813">
            <v>1</v>
          </cell>
          <cell r="BA813">
            <v>1</v>
          </cell>
          <cell r="BB813">
            <v>1</v>
          </cell>
          <cell r="BC813">
            <v>1</v>
          </cell>
          <cell r="BD813">
            <v>1</v>
          </cell>
          <cell r="BE813">
            <v>1</v>
          </cell>
        </row>
        <row r="814">
          <cell r="C814">
            <v>1</v>
          </cell>
          <cell r="D814">
            <v>1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1</v>
          </cell>
          <cell r="U814">
            <v>1</v>
          </cell>
          <cell r="V814">
            <v>1</v>
          </cell>
          <cell r="W814">
            <v>1</v>
          </cell>
          <cell r="X814">
            <v>1</v>
          </cell>
          <cell r="Y814">
            <v>1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AZ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</row>
        <row r="815">
          <cell r="C815">
            <v>1</v>
          </cell>
          <cell r="D815">
            <v>1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1</v>
          </cell>
          <cell r="J815">
            <v>1</v>
          </cell>
          <cell r="K815">
            <v>1</v>
          </cell>
          <cell r="L815">
            <v>1</v>
          </cell>
          <cell r="M815">
            <v>1</v>
          </cell>
          <cell r="N815">
            <v>1</v>
          </cell>
          <cell r="O815">
            <v>1</v>
          </cell>
          <cell r="P815">
            <v>1</v>
          </cell>
          <cell r="Q815">
            <v>1</v>
          </cell>
          <cell r="R815">
            <v>1</v>
          </cell>
          <cell r="S815">
            <v>1</v>
          </cell>
          <cell r="T815">
            <v>1</v>
          </cell>
          <cell r="U815">
            <v>1</v>
          </cell>
          <cell r="V815">
            <v>1</v>
          </cell>
          <cell r="W815">
            <v>1</v>
          </cell>
          <cell r="X815">
            <v>1</v>
          </cell>
          <cell r="Y815">
            <v>1</v>
          </cell>
          <cell r="Z815">
            <v>1</v>
          </cell>
          <cell r="AA815">
            <v>1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1</v>
          </cell>
          <cell r="AU815">
            <v>1</v>
          </cell>
          <cell r="AV815">
            <v>1</v>
          </cell>
          <cell r="AW815">
            <v>1</v>
          </cell>
          <cell r="AX815">
            <v>1</v>
          </cell>
          <cell r="AY815">
            <v>1</v>
          </cell>
          <cell r="AZ815">
            <v>1</v>
          </cell>
          <cell r="BA815">
            <v>1</v>
          </cell>
          <cell r="BB815">
            <v>1</v>
          </cell>
          <cell r="BC815">
            <v>1</v>
          </cell>
          <cell r="BD815">
            <v>1</v>
          </cell>
          <cell r="BE815">
            <v>1</v>
          </cell>
        </row>
        <row r="816">
          <cell r="C816">
            <v>1</v>
          </cell>
          <cell r="D816">
            <v>1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1</v>
          </cell>
          <cell r="U816">
            <v>1</v>
          </cell>
          <cell r="V816">
            <v>1</v>
          </cell>
          <cell r="W816">
            <v>1</v>
          </cell>
          <cell r="X816">
            <v>1</v>
          </cell>
          <cell r="Y816">
            <v>1</v>
          </cell>
          <cell r="Z816">
            <v>1</v>
          </cell>
          <cell r="AA816">
            <v>1</v>
          </cell>
          <cell r="AB816">
            <v>1</v>
          </cell>
          <cell r="AC816">
            <v>1</v>
          </cell>
          <cell r="AD816">
            <v>1</v>
          </cell>
          <cell r="AE816">
            <v>1</v>
          </cell>
          <cell r="AF816">
            <v>1</v>
          </cell>
          <cell r="AG816">
            <v>1</v>
          </cell>
          <cell r="AH816">
            <v>1</v>
          </cell>
          <cell r="AI816">
            <v>1</v>
          </cell>
          <cell r="AJ816">
            <v>1</v>
          </cell>
          <cell r="AK816">
            <v>1</v>
          </cell>
          <cell r="AL816">
            <v>0</v>
          </cell>
          <cell r="AM816">
            <v>0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T816">
            <v>0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AZ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0</v>
          </cell>
        </row>
        <row r="817">
          <cell r="C817">
            <v>1</v>
          </cell>
          <cell r="D817">
            <v>1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0</v>
          </cell>
          <cell r="Q817">
            <v>1</v>
          </cell>
          <cell r="R817">
            <v>1</v>
          </cell>
          <cell r="S817">
            <v>1</v>
          </cell>
          <cell r="T817">
            <v>1</v>
          </cell>
          <cell r="U817">
            <v>1</v>
          </cell>
          <cell r="V817">
            <v>1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1</v>
          </cell>
          <cell r="AB817">
            <v>1</v>
          </cell>
          <cell r="AC817">
            <v>1</v>
          </cell>
          <cell r="AD817">
            <v>1</v>
          </cell>
          <cell r="AE817">
            <v>1</v>
          </cell>
          <cell r="AF817">
            <v>1</v>
          </cell>
          <cell r="AG817">
            <v>1</v>
          </cell>
          <cell r="AH817">
            <v>1</v>
          </cell>
          <cell r="AI817">
            <v>1</v>
          </cell>
          <cell r="AJ817">
            <v>1</v>
          </cell>
          <cell r="AK817">
            <v>1</v>
          </cell>
          <cell r="AL817">
            <v>0</v>
          </cell>
          <cell r="AM817">
            <v>0</v>
          </cell>
          <cell r="AN817">
            <v>1</v>
          </cell>
          <cell r="AO817">
            <v>1</v>
          </cell>
          <cell r="AP817">
            <v>1</v>
          </cell>
          <cell r="AQ817">
            <v>1</v>
          </cell>
          <cell r="AR817">
            <v>1</v>
          </cell>
          <cell r="AS817">
            <v>1</v>
          </cell>
          <cell r="AT817">
            <v>0</v>
          </cell>
          <cell r="AU817">
            <v>1</v>
          </cell>
          <cell r="AV817">
            <v>1</v>
          </cell>
          <cell r="AW817">
            <v>1</v>
          </cell>
          <cell r="AX817">
            <v>1</v>
          </cell>
          <cell r="AY817">
            <v>1</v>
          </cell>
          <cell r="AZ817">
            <v>1</v>
          </cell>
          <cell r="BA817">
            <v>1</v>
          </cell>
          <cell r="BB817">
            <v>1</v>
          </cell>
          <cell r="BC817">
            <v>1</v>
          </cell>
          <cell r="BD817">
            <v>1</v>
          </cell>
          <cell r="BE817">
            <v>1</v>
          </cell>
        </row>
        <row r="818">
          <cell r="C818">
            <v>1</v>
          </cell>
          <cell r="D818">
            <v>1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1</v>
          </cell>
          <cell r="J818">
            <v>1</v>
          </cell>
          <cell r="K818">
            <v>1</v>
          </cell>
          <cell r="L818">
            <v>1</v>
          </cell>
          <cell r="M818">
            <v>1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</v>
          </cell>
          <cell r="Z818">
            <v>1</v>
          </cell>
          <cell r="AA818">
            <v>1</v>
          </cell>
          <cell r="AB818">
            <v>1</v>
          </cell>
          <cell r="AC818">
            <v>1</v>
          </cell>
          <cell r="AD818">
            <v>1</v>
          </cell>
          <cell r="AE818">
            <v>1</v>
          </cell>
          <cell r="AF818">
            <v>1</v>
          </cell>
          <cell r="AG818">
            <v>1</v>
          </cell>
          <cell r="AH818">
            <v>1</v>
          </cell>
          <cell r="AI818">
            <v>1</v>
          </cell>
          <cell r="AJ818">
            <v>1</v>
          </cell>
          <cell r="AK818">
            <v>1</v>
          </cell>
          <cell r="AL818">
            <v>1</v>
          </cell>
          <cell r="AM818">
            <v>1</v>
          </cell>
          <cell r="AN818">
            <v>0</v>
          </cell>
          <cell r="AO818">
            <v>0</v>
          </cell>
          <cell r="AP818">
            <v>1</v>
          </cell>
          <cell r="AQ818">
            <v>1</v>
          </cell>
          <cell r="AR818">
            <v>1</v>
          </cell>
          <cell r="AS818">
            <v>1</v>
          </cell>
          <cell r="AT818">
            <v>1</v>
          </cell>
          <cell r="AU818">
            <v>1</v>
          </cell>
          <cell r="AV818">
            <v>1</v>
          </cell>
          <cell r="AW818">
            <v>0</v>
          </cell>
          <cell r="AX818">
            <v>0</v>
          </cell>
          <cell r="AY818">
            <v>1</v>
          </cell>
          <cell r="AZ818">
            <v>1</v>
          </cell>
          <cell r="BA818">
            <v>1</v>
          </cell>
          <cell r="BB818">
            <v>1</v>
          </cell>
          <cell r="BC818">
            <v>1</v>
          </cell>
          <cell r="BD818">
            <v>1</v>
          </cell>
          <cell r="BE818">
            <v>1</v>
          </cell>
        </row>
        <row r="819">
          <cell r="C819">
            <v>1</v>
          </cell>
          <cell r="D819">
            <v>1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</v>
          </cell>
          <cell r="U819">
            <v>0</v>
          </cell>
          <cell r="V819">
            <v>0</v>
          </cell>
          <cell r="W819">
            <v>0</v>
          </cell>
          <cell r="X819">
            <v>1</v>
          </cell>
          <cell r="Y819">
            <v>1</v>
          </cell>
          <cell r="Z819">
            <v>1</v>
          </cell>
          <cell r="AA819">
            <v>1</v>
          </cell>
          <cell r="AB819">
            <v>1</v>
          </cell>
          <cell r="AC819">
            <v>1</v>
          </cell>
          <cell r="AD819">
            <v>1</v>
          </cell>
          <cell r="AE819">
            <v>1</v>
          </cell>
          <cell r="AF819">
            <v>1</v>
          </cell>
          <cell r="AG819">
            <v>1</v>
          </cell>
          <cell r="AH819">
            <v>1</v>
          </cell>
          <cell r="AI819">
            <v>1</v>
          </cell>
          <cell r="AJ819">
            <v>1</v>
          </cell>
          <cell r="AK819">
            <v>1</v>
          </cell>
          <cell r="AL819">
            <v>1</v>
          </cell>
          <cell r="AM819">
            <v>1</v>
          </cell>
          <cell r="AN819">
            <v>0</v>
          </cell>
          <cell r="AO819">
            <v>0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T819">
            <v>1</v>
          </cell>
          <cell r="AU819">
            <v>1</v>
          </cell>
          <cell r="AV819">
            <v>1</v>
          </cell>
          <cell r="AW819">
            <v>0</v>
          </cell>
          <cell r="AX819">
            <v>0</v>
          </cell>
          <cell r="AY819">
            <v>1</v>
          </cell>
          <cell r="AZ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</row>
        <row r="820">
          <cell r="C820">
            <v>1</v>
          </cell>
          <cell r="D820">
            <v>1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</v>
          </cell>
          <cell r="U820">
            <v>1</v>
          </cell>
          <cell r="V820">
            <v>1</v>
          </cell>
          <cell r="W820">
            <v>1</v>
          </cell>
          <cell r="X820">
            <v>1</v>
          </cell>
          <cell r="Y820">
            <v>1</v>
          </cell>
          <cell r="Z820">
            <v>1</v>
          </cell>
          <cell r="AA820">
            <v>1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AZ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</row>
        <row r="821">
          <cell r="C821">
            <v>1</v>
          </cell>
          <cell r="D821">
            <v>1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</v>
          </cell>
          <cell r="U821">
            <v>1</v>
          </cell>
          <cell r="V821">
            <v>1</v>
          </cell>
          <cell r="W821">
            <v>1</v>
          </cell>
          <cell r="X821">
            <v>1</v>
          </cell>
          <cell r="Y821">
            <v>1</v>
          </cell>
          <cell r="Z821">
            <v>1</v>
          </cell>
          <cell r="AA821">
            <v>1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1</v>
          </cell>
          <cell r="AM821">
            <v>1</v>
          </cell>
          <cell r="AN821">
            <v>1</v>
          </cell>
          <cell r="AO821">
            <v>1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1</v>
          </cell>
          <cell r="AU821">
            <v>1</v>
          </cell>
          <cell r="AV821">
            <v>1</v>
          </cell>
          <cell r="AW821">
            <v>1</v>
          </cell>
          <cell r="AX821">
            <v>1</v>
          </cell>
          <cell r="AY821">
            <v>1</v>
          </cell>
          <cell r="AZ821">
            <v>1</v>
          </cell>
          <cell r="BA821">
            <v>1</v>
          </cell>
          <cell r="BB821">
            <v>1</v>
          </cell>
          <cell r="BC821">
            <v>1</v>
          </cell>
          <cell r="BD821">
            <v>1</v>
          </cell>
          <cell r="BE821">
            <v>1</v>
          </cell>
        </row>
        <row r="822">
          <cell r="C822">
            <v>1</v>
          </cell>
          <cell r="D822">
            <v>1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</v>
          </cell>
          <cell r="U822">
            <v>1</v>
          </cell>
          <cell r="V822">
            <v>1</v>
          </cell>
          <cell r="W822">
            <v>1</v>
          </cell>
          <cell r="X822">
            <v>1</v>
          </cell>
          <cell r="Y822">
            <v>1</v>
          </cell>
          <cell r="Z822">
            <v>1</v>
          </cell>
          <cell r="AA822">
            <v>1</v>
          </cell>
          <cell r="AB822">
            <v>1</v>
          </cell>
          <cell r="AC822">
            <v>1</v>
          </cell>
          <cell r="AD822">
            <v>1</v>
          </cell>
          <cell r="AE822">
            <v>1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1</v>
          </cell>
          <cell r="AM822">
            <v>1</v>
          </cell>
          <cell r="AN822">
            <v>1</v>
          </cell>
          <cell r="AO822">
            <v>1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1</v>
          </cell>
          <cell r="AU822">
            <v>1</v>
          </cell>
          <cell r="AV822">
            <v>1</v>
          </cell>
          <cell r="AW822">
            <v>1</v>
          </cell>
          <cell r="AX822">
            <v>1</v>
          </cell>
          <cell r="AY822">
            <v>1</v>
          </cell>
          <cell r="AZ822">
            <v>1</v>
          </cell>
          <cell r="BA822">
            <v>1</v>
          </cell>
          <cell r="BB822">
            <v>1</v>
          </cell>
          <cell r="BC822">
            <v>1</v>
          </cell>
          <cell r="BD822">
            <v>1</v>
          </cell>
          <cell r="BE822">
            <v>1</v>
          </cell>
        </row>
        <row r="823">
          <cell r="C823">
            <v>1</v>
          </cell>
          <cell r="D823">
            <v>1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1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</v>
          </cell>
          <cell r="U823">
            <v>1</v>
          </cell>
          <cell r="V823">
            <v>1</v>
          </cell>
          <cell r="W823">
            <v>1</v>
          </cell>
          <cell r="X823">
            <v>1</v>
          </cell>
          <cell r="Y823">
            <v>1</v>
          </cell>
          <cell r="Z823">
            <v>1</v>
          </cell>
          <cell r="AA823">
            <v>1</v>
          </cell>
          <cell r="AB823">
            <v>1</v>
          </cell>
          <cell r="AC823">
            <v>1</v>
          </cell>
          <cell r="AD823">
            <v>1</v>
          </cell>
          <cell r="AE823">
            <v>1</v>
          </cell>
          <cell r="AF823">
            <v>1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1</v>
          </cell>
          <cell r="AM823">
            <v>1</v>
          </cell>
          <cell r="AN823">
            <v>1</v>
          </cell>
          <cell r="AO823">
            <v>1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1</v>
          </cell>
          <cell r="AU823">
            <v>1</v>
          </cell>
          <cell r="AV823">
            <v>1</v>
          </cell>
          <cell r="AW823">
            <v>1</v>
          </cell>
          <cell r="AX823">
            <v>1</v>
          </cell>
          <cell r="AY823">
            <v>1</v>
          </cell>
          <cell r="AZ823">
            <v>1</v>
          </cell>
          <cell r="BA823">
            <v>1</v>
          </cell>
          <cell r="BB823">
            <v>1</v>
          </cell>
          <cell r="BC823">
            <v>1</v>
          </cell>
          <cell r="BD823">
            <v>1</v>
          </cell>
          <cell r="BE823">
            <v>1</v>
          </cell>
        </row>
        <row r="824">
          <cell r="C824">
            <v>1</v>
          </cell>
          <cell r="D824">
            <v>1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0</v>
          </cell>
          <cell r="P824">
            <v>0</v>
          </cell>
          <cell r="Q824">
            <v>1</v>
          </cell>
          <cell r="R824">
            <v>1</v>
          </cell>
          <cell r="S824">
            <v>1</v>
          </cell>
          <cell r="T824">
            <v>1</v>
          </cell>
          <cell r="U824">
            <v>1</v>
          </cell>
          <cell r="V824">
            <v>1</v>
          </cell>
          <cell r="W824">
            <v>1</v>
          </cell>
          <cell r="X824">
            <v>1</v>
          </cell>
          <cell r="Y824">
            <v>1</v>
          </cell>
          <cell r="Z824">
            <v>1</v>
          </cell>
          <cell r="AA824">
            <v>1</v>
          </cell>
          <cell r="AB824">
            <v>1</v>
          </cell>
          <cell r="AC824">
            <v>1</v>
          </cell>
          <cell r="AD824">
            <v>1</v>
          </cell>
          <cell r="AE824">
            <v>1</v>
          </cell>
          <cell r="AF824">
            <v>1</v>
          </cell>
          <cell r="AG824">
            <v>1</v>
          </cell>
          <cell r="AH824">
            <v>1</v>
          </cell>
          <cell r="AI824">
            <v>1</v>
          </cell>
          <cell r="AJ824">
            <v>1</v>
          </cell>
          <cell r="AK824">
            <v>1</v>
          </cell>
          <cell r="AL824">
            <v>0</v>
          </cell>
          <cell r="AM824">
            <v>0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T824">
            <v>0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AZ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</row>
        <row r="825">
          <cell r="C825">
            <v>1</v>
          </cell>
          <cell r="D825">
            <v>1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1</v>
          </cell>
          <cell r="V825">
            <v>1</v>
          </cell>
          <cell r="W825">
            <v>1</v>
          </cell>
          <cell r="X825">
            <v>1</v>
          </cell>
          <cell r="Y825">
            <v>1</v>
          </cell>
          <cell r="Z825">
            <v>1</v>
          </cell>
          <cell r="AA825">
            <v>1</v>
          </cell>
          <cell r="AB825">
            <v>1</v>
          </cell>
          <cell r="AC825">
            <v>1</v>
          </cell>
          <cell r="AD825">
            <v>1</v>
          </cell>
          <cell r="AE825">
            <v>1</v>
          </cell>
          <cell r="AF825">
            <v>1</v>
          </cell>
          <cell r="AG825">
            <v>1</v>
          </cell>
          <cell r="AH825">
            <v>1</v>
          </cell>
          <cell r="AI825">
            <v>1</v>
          </cell>
          <cell r="AJ825">
            <v>1</v>
          </cell>
          <cell r="AK825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T825">
            <v>1</v>
          </cell>
          <cell r="AU825">
            <v>0</v>
          </cell>
          <cell r="AV825">
            <v>0</v>
          </cell>
          <cell r="AW825">
            <v>1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</row>
        <row r="826">
          <cell r="C826">
            <v>1</v>
          </cell>
          <cell r="D826">
            <v>1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0</v>
          </cell>
          <cell r="S826">
            <v>0</v>
          </cell>
          <cell r="T826">
            <v>0</v>
          </cell>
          <cell r="U826">
            <v>1</v>
          </cell>
          <cell r="V826">
            <v>1</v>
          </cell>
          <cell r="W826">
            <v>1</v>
          </cell>
          <cell r="X826">
            <v>1</v>
          </cell>
          <cell r="Y826">
            <v>1</v>
          </cell>
          <cell r="Z826">
            <v>1</v>
          </cell>
          <cell r="AA826">
            <v>1</v>
          </cell>
          <cell r="AB826">
            <v>1</v>
          </cell>
          <cell r="AC826">
            <v>1</v>
          </cell>
          <cell r="AD826">
            <v>1</v>
          </cell>
          <cell r="AE826">
            <v>1</v>
          </cell>
          <cell r="AF826">
            <v>1</v>
          </cell>
          <cell r="AG826">
            <v>1</v>
          </cell>
          <cell r="AH826">
            <v>1</v>
          </cell>
          <cell r="AI826">
            <v>1</v>
          </cell>
          <cell r="AJ826">
            <v>1</v>
          </cell>
          <cell r="AK826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T826">
            <v>1</v>
          </cell>
          <cell r="AU826">
            <v>0</v>
          </cell>
          <cell r="AV826">
            <v>0</v>
          </cell>
          <cell r="AW826">
            <v>1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1</v>
          </cell>
          <cell r="BE826">
            <v>1</v>
          </cell>
        </row>
        <row r="827">
          <cell r="C827">
            <v>1</v>
          </cell>
          <cell r="D827">
            <v>1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1</v>
          </cell>
          <cell r="U827">
            <v>0</v>
          </cell>
          <cell r="V827">
            <v>1</v>
          </cell>
          <cell r="W827">
            <v>1</v>
          </cell>
          <cell r="X827">
            <v>1</v>
          </cell>
          <cell r="Y827">
            <v>1</v>
          </cell>
          <cell r="Z827">
            <v>1</v>
          </cell>
          <cell r="AA827">
            <v>1</v>
          </cell>
          <cell r="AB827">
            <v>1</v>
          </cell>
          <cell r="AC827">
            <v>1</v>
          </cell>
          <cell r="AD827">
            <v>1</v>
          </cell>
          <cell r="AE827">
            <v>1</v>
          </cell>
          <cell r="AF827">
            <v>1</v>
          </cell>
          <cell r="AG827">
            <v>1</v>
          </cell>
          <cell r="AH827">
            <v>1</v>
          </cell>
          <cell r="AI827">
            <v>1</v>
          </cell>
          <cell r="AJ827">
            <v>1</v>
          </cell>
          <cell r="AK827">
            <v>1</v>
          </cell>
          <cell r="AL827">
            <v>1</v>
          </cell>
          <cell r="AM827">
            <v>1</v>
          </cell>
          <cell r="AN827">
            <v>0</v>
          </cell>
          <cell r="AO827">
            <v>0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T827">
            <v>1</v>
          </cell>
          <cell r="AU827">
            <v>1</v>
          </cell>
          <cell r="AV827">
            <v>1</v>
          </cell>
          <cell r="AW827">
            <v>0</v>
          </cell>
          <cell r="AX827">
            <v>0</v>
          </cell>
          <cell r="AY827">
            <v>1</v>
          </cell>
          <cell r="AZ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</row>
        <row r="828">
          <cell r="C828">
            <v>1</v>
          </cell>
          <cell r="D828">
            <v>1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1</v>
          </cell>
          <cell r="U828">
            <v>1</v>
          </cell>
          <cell r="V828">
            <v>1</v>
          </cell>
          <cell r="W828">
            <v>1</v>
          </cell>
          <cell r="X828">
            <v>1</v>
          </cell>
          <cell r="Y828">
            <v>1</v>
          </cell>
          <cell r="Z828">
            <v>1</v>
          </cell>
          <cell r="AA828">
            <v>1</v>
          </cell>
          <cell r="AB828">
            <v>1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1</v>
          </cell>
          <cell r="AI828">
            <v>1</v>
          </cell>
          <cell r="AJ828">
            <v>1</v>
          </cell>
          <cell r="AK828">
            <v>1</v>
          </cell>
          <cell r="AL828">
            <v>1</v>
          </cell>
          <cell r="AM828">
            <v>1</v>
          </cell>
          <cell r="AN828">
            <v>0</v>
          </cell>
          <cell r="AO828">
            <v>0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T828">
            <v>1</v>
          </cell>
          <cell r="AU828">
            <v>1</v>
          </cell>
          <cell r="AV828">
            <v>1</v>
          </cell>
          <cell r="AW828">
            <v>0</v>
          </cell>
          <cell r="AX828">
            <v>0</v>
          </cell>
          <cell r="AY828">
            <v>1</v>
          </cell>
          <cell r="AZ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</row>
        <row r="829">
          <cell r="C829">
            <v>1</v>
          </cell>
          <cell r="D829">
            <v>1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0</v>
          </cell>
          <cell r="U829">
            <v>1</v>
          </cell>
          <cell r="V829">
            <v>1</v>
          </cell>
          <cell r="W829">
            <v>1</v>
          </cell>
          <cell r="X829">
            <v>1</v>
          </cell>
          <cell r="Y829">
            <v>1</v>
          </cell>
          <cell r="Z829">
            <v>1</v>
          </cell>
          <cell r="AA829">
            <v>1</v>
          </cell>
          <cell r="AB829">
            <v>1</v>
          </cell>
          <cell r="AC829">
            <v>1</v>
          </cell>
          <cell r="AD829">
            <v>1</v>
          </cell>
          <cell r="AE829">
            <v>1</v>
          </cell>
          <cell r="AF829">
            <v>1</v>
          </cell>
          <cell r="AG829">
            <v>1</v>
          </cell>
          <cell r="AH829">
            <v>1</v>
          </cell>
          <cell r="AI829">
            <v>1</v>
          </cell>
          <cell r="AJ829">
            <v>1</v>
          </cell>
          <cell r="AK829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T829">
            <v>1</v>
          </cell>
          <cell r="AU829">
            <v>0</v>
          </cell>
          <cell r="AV829">
            <v>0</v>
          </cell>
          <cell r="AW829">
            <v>1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1</v>
          </cell>
        </row>
        <row r="830">
          <cell r="C830">
            <v>1</v>
          </cell>
          <cell r="D830">
            <v>1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1</v>
          </cell>
          <cell r="J830">
            <v>1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</v>
          </cell>
          <cell r="U830">
            <v>1</v>
          </cell>
          <cell r="V830">
            <v>1</v>
          </cell>
          <cell r="W830">
            <v>1</v>
          </cell>
          <cell r="X830">
            <v>1</v>
          </cell>
          <cell r="Y830">
            <v>1</v>
          </cell>
          <cell r="Z830">
            <v>1</v>
          </cell>
          <cell r="AA830">
            <v>1</v>
          </cell>
          <cell r="AB830">
            <v>1</v>
          </cell>
          <cell r="AC830">
            <v>1</v>
          </cell>
          <cell r="AD830">
            <v>1</v>
          </cell>
          <cell r="AE830">
            <v>1</v>
          </cell>
          <cell r="AF830">
            <v>1</v>
          </cell>
          <cell r="AG830">
            <v>1</v>
          </cell>
          <cell r="AH830">
            <v>1</v>
          </cell>
          <cell r="AI830">
            <v>1</v>
          </cell>
          <cell r="AJ830">
            <v>1</v>
          </cell>
          <cell r="AK830">
            <v>1</v>
          </cell>
          <cell r="AL830">
            <v>1</v>
          </cell>
          <cell r="AM830">
            <v>1</v>
          </cell>
          <cell r="AN830">
            <v>1</v>
          </cell>
          <cell r="AO830">
            <v>1</v>
          </cell>
          <cell r="AP830">
            <v>1</v>
          </cell>
          <cell r="AQ830">
            <v>1</v>
          </cell>
          <cell r="AR830">
            <v>1</v>
          </cell>
          <cell r="AS830">
            <v>1</v>
          </cell>
          <cell r="AT830">
            <v>1</v>
          </cell>
          <cell r="AU830">
            <v>0</v>
          </cell>
          <cell r="AV830">
            <v>0</v>
          </cell>
          <cell r="AW830">
            <v>1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1</v>
          </cell>
        </row>
        <row r="831">
          <cell r="C831">
            <v>1</v>
          </cell>
          <cell r="D831">
            <v>1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</v>
          </cell>
          <cell r="U831">
            <v>1</v>
          </cell>
          <cell r="V831">
            <v>1</v>
          </cell>
          <cell r="W831">
            <v>1</v>
          </cell>
          <cell r="X831">
            <v>1</v>
          </cell>
          <cell r="Y831">
            <v>1</v>
          </cell>
          <cell r="Z831">
            <v>1</v>
          </cell>
          <cell r="AA831">
            <v>1</v>
          </cell>
          <cell r="AB831">
            <v>1</v>
          </cell>
          <cell r="AC831">
            <v>1</v>
          </cell>
          <cell r="AD831">
            <v>1</v>
          </cell>
          <cell r="AE831">
            <v>1</v>
          </cell>
          <cell r="AF831">
            <v>1</v>
          </cell>
          <cell r="AG831">
            <v>1</v>
          </cell>
          <cell r="AH831">
            <v>1</v>
          </cell>
          <cell r="AI831">
            <v>1</v>
          </cell>
          <cell r="AJ831">
            <v>1</v>
          </cell>
          <cell r="AK831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T831">
            <v>1</v>
          </cell>
          <cell r="AU831">
            <v>0</v>
          </cell>
          <cell r="AV831">
            <v>0</v>
          </cell>
          <cell r="AW831">
            <v>1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1</v>
          </cell>
        </row>
        <row r="832">
          <cell r="C832">
            <v>1</v>
          </cell>
          <cell r="D832">
            <v>1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1</v>
          </cell>
          <cell r="W832">
            <v>1</v>
          </cell>
          <cell r="X832">
            <v>1</v>
          </cell>
          <cell r="Y832">
            <v>1</v>
          </cell>
          <cell r="Z832">
            <v>1</v>
          </cell>
          <cell r="AA832">
            <v>1</v>
          </cell>
          <cell r="AB832">
            <v>1</v>
          </cell>
          <cell r="AC832">
            <v>1</v>
          </cell>
          <cell r="AD832">
            <v>1</v>
          </cell>
          <cell r="AE832">
            <v>1</v>
          </cell>
          <cell r="AF832">
            <v>1</v>
          </cell>
          <cell r="AG832">
            <v>1</v>
          </cell>
          <cell r="AH832">
            <v>1</v>
          </cell>
          <cell r="AI832">
            <v>1</v>
          </cell>
          <cell r="AJ832">
            <v>1</v>
          </cell>
          <cell r="AK832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T832">
            <v>1</v>
          </cell>
          <cell r="AU832">
            <v>1</v>
          </cell>
          <cell r="AV832">
            <v>0</v>
          </cell>
          <cell r="AW832">
            <v>1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1</v>
          </cell>
        </row>
        <row r="833">
          <cell r="C833">
            <v>1</v>
          </cell>
          <cell r="D833">
            <v>1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1</v>
          </cell>
          <cell r="Z833">
            <v>1</v>
          </cell>
          <cell r="AA833">
            <v>1</v>
          </cell>
          <cell r="AB833">
            <v>1</v>
          </cell>
          <cell r="AC833">
            <v>1</v>
          </cell>
          <cell r="AD833">
            <v>1</v>
          </cell>
          <cell r="AE833">
            <v>1</v>
          </cell>
          <cell r="AF833">
            <v>1</v>
          </cell>
          <cell r="AG833">
            <v>1</v>
          </cell>
          <cell r="AH833">
            <v>1</v>
          </cell>
          <cell r="AI833">
            <v>1</v>
          </cell>
          <cell r="AJ833">
            <v>1</v>
          </cell>
          <cell r="AK833">
            <v>1</v>
          </cell>
          <cell r="AL833">
            <v>1</v>
          </cell>
          <cell r="AM833">
            <v>1</v>
          </cell>
          <cell r="AN833">
            <v>1</v>
          </cell>
          <cell r="AO833">
            <v>1</v>
          </cell>
          <cell r="AP833">
            <v>1</v>
          </cell>
          <cell r="AQ833">
            <v>1</v>
          </cell>
          <cell r="AR833">
            <v>1</v>
          </cell>
          <cell r="AS833">
            <v>1</v>
          </cell>
          <cell r="AT833">
            <v>1</v>
          </cell>
          <cell r="AU833">
            <v>1</v>
          </cell>
          <cell r="AV833">
            <v>0</v>
          </cell>
          <cell r="AW833">
            <v>1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1</v>
          </cell>
        </row>
        <row r="834">
          <cell r="C834">
            <v>1</v>
          </cell>
          <cell r="D834">
            <v>1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</v>
          </cell>
          <cell r="U834">
            <v>1</v>
          </cell>
          <cell r="V834">
            <v>1</v>
          </cell>
          <cell r="W834">
            <v>1</v>
          </cell>
          <cell r="X834">
            <v>1</v>
          </cell>
          <cell r="Y834">
            <v>1</v>
          </cell>
          <cell r="Z834">
            <v>1</v>
          </cell>
          <cell r="AA834">
            <v>1</v>
          </cell>
          <cell r="AB834">
            <v>1</v>
          </cell>
          <cell r="AC834">
            <v>1</v>
          </cell>
          <cell r="AD834">
            <v>1</v>
          </cell>
          <cell r="AE834">
            <v>1</v>
          </cell>
          <cell r="AF834">
            <v>1</v>
          </cell>
          <cell r="AG834">
            <v>1</v>
          </cell>
          <cell r="AH834">
            <v>1</v>
          </cell>
          <cell r="AI834">
            <v>1</v>
          </cell>
          <cell r="AJ834">
            <v>1</v>
          </cell>
          <cell r="AK834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T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1</v>
          </cell>
        </row>
        <row r="835">
          <cell r="C835">
            <v>1</v>
          </cell>
          <cell r="D835">
            <v>1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1</v>
          </cell>
          <cell r="T835">
            <v>1</v>
          </cell>
          <cell r="U835">
            <v>1</v>
          </cell>
          <cell r="V835">
            <v>1</v>
          </cell>
          <cell r="W835">
            <v>1</v>
          </cell>
          <cell r="X835">
            <v>1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1</v>
          </cell>
          <cell r="AG835">
            <v>1</v>
          </cell>
          <cell r="AH835">
            <v>1</v>
          </cell>
          <cell r="AI835">
            <v>1</v>
          </cell>
          <cell r="AJ835">
            <v>1</v>
          </cell>
          <cell r="AK835">
            <v>1</v>
          </cell>
          <cell r="AL835">
            <v>0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T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AZ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0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</row>
        <row r="841"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1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1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</row>
        <row r="899">
          <cell r="C899">
            <v>1</v>
          </cell>
          <cell r="D899">
            <v>1</v>
          </cell>
          <cell r="E899">
            <v>1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</v>
          </cell>
          <cell r="U899">
            <v>1</v>
          </cell>
          <cell r="V899">
            <v>1</v>
          </cell>
          <cell r="W899">
            <v>1</v>
          </cell>
          <cell r="X899">
            <v>1</v>
          </cell>
          <cell r="Y899">
            <v>1</v>
          </cell>
          <cell r="Z899">
            <v>1</v>
          </cell>
          <cell r="AA899">
            <v>1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AZ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</row>
        <row r="900">
          <cell r="C900">
            <v>1</v>
          </cell>
          <cell r="D900">
            <v>1</v>
          </cell>
          <cell r="E900">
            <v>1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</v>
          </cell>
          <cell r="U900">
            <v>1</v>
          </cell>
          <cell r="V900">
            <v>1</v>
          </cell>
          <cell r="W900">
            <v>1</v>
          </cell>
          <cell r="X900">
            <v>1</v>
          </cell>
          <cell r="Y900">
            <v>1</v>
          </cell>
          <cell r="Z900">
            <v>1</v>
          </cell>
          <cell r="AA900">
            <v>1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AZ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</row>
        <row r="901">
          <cell r="C901">
            <v>1</v>
          </cell>
          <cell r="D901">
            <v>1</v>
          </cell>
          <cell r="E901">
            <v>1</v>
          </cell>
          <cell r="F901">
            <v>1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</v>
          </cell>
          <cell r="U901">
            <v>1</v>
          </cell>
          <cell r="V901">
            <v>1</v>
          </cell>
          <cell r="W901">
            <v>1</v>
          </cell>
          <cell r="X901">
            <v>1</v>
          </cell>
          <cell r="Y901">
            <v>1</v>
          </cell>
          <cell r="Z901">
            <v>1</v>
          </cell>
          <cell r="AA901">
            <v>1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AZ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</row>
        <row r="902">
          <cell r="C902">
            <v>1</v>
          </cell>
          <cell r="D902">
            <v>1</v>
          </cell>
          <cell r="E902">
            <v>1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</v>
          </cell>
          <cell r="U902">
            <v>1</v>
          </cell>
          <cell r="V902">
            <v>1</v>
          </cell>
          <cell r="W902">
            <v>1</v>
          </cell>
          <cell r="X902">
            <v>1</v>
          </cell>
          <cell r="Y902">
            <v>1</v>
          </cell>
          <cell r="Z902">
            <v>1</v>
          </cell>
          <cell r="AA902">
            <v>1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AZ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</row>
        <row r="903">
          <cell r="C903">
            <v>1</v>
          </cell>
          <cell r="D903">
            <v>1</v>
          </cell>
          <cell r="E903">
            <v>1</v>
          </cell>
          <cell r="F903">
            <v>1</v>
          </cell>
          <cell r="G903">
            <v>1</v>
          </cell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</v>
          </cell>
          <cell r="U903">
            <v>1</v>
          </cell>
          <cell r="V903">
            <v>1</v>
          </cell>
          <cell r="W903">
            <v>1</v>
          </cell>
          <cell r="X903">
            <v>1</v>
          </cell>
          <cell r="Y903">
            <v>1</v>
          </cell>
          <cell r="Z903">
            <v>1</v>
          </cell>
          <cell r="AA903">
            <v>1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1</v>
          </cell>
          <cell r="AU903">
            <v>1</v>
          </cell>
          <cell r="AV903">
            <v>1</v>
          </cell>
          <cell r="AW903">
            <v>1</v>
          </cell>
          <cell r="AX903">
            <v>1</v>
          </cell>
          <cell r="AY903">
            <v>1</v>
          </cell>
          <cell r="AZ903">
            <v>1</v>
          </cell>
          <cell r="BA903">
            <v>1</v>
          </cell>
          <cell r="BB903">
            <v>1</v>
          </cell>
          <cell r="BC903">
            <v>1</v>
          </cell>
          <cell r="BD903">
            <v>1</v>
          </cell>
          <cell r="BE903">
            <v>1</v>
          </cell>
        </row>
        <row r="904">
          <cell r="C904">
            <v>1</v>
          </cell>
          <cell r="D904">
            <v>1</v>
          </cell>
          <cell r="E904">
            <v>1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</v>
          </cell>
          <cell r="U904">
            <v>1</v>
          </cell>
          <cell r="V904">
            <v>1</v>
          </cell>
          <cell r="W904">
            <v>1</v>
          </cell>
          <cell r="X904">
            <v>1</v>
          </cell>
          <cell r="Y904">
            <v>1</v>
          </cell>
          <cell r="Z904">
            <v>1</v>
          </cell>
          <cell r="AA904">
            <v>1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AZ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</row>
        <row r="905">
          <cell r="C905">
            <v>1</v>
          </cell>
          <cell r="D905">
            <v>1</v>
          </cell>
          <cell r="E905">
            <v>1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</v>
          </cell>
          <cell r="U905">
            <v>1</v>
          </cell>
          <cell r="V905">
            <v>1</v>
          </cell>
          <cell r="W905">
            <v>1</v>
          </cell>
          <cell r="X905">
            <v>1</v>
          </cell>
          <cell r="Y905">
            <v>1</v>
          </cell>
          <cell r="Z905">
            <v>1</v>
          </cell>
          <cell r="AA905">
            <v>1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AZ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</row>
        <row r="906">
          <cell r="C906">
            <v>1</v>
          </cell>
          <cell r="D906">
            <v>1</v>
          </cell>
          <cell r="E906">
            <v>1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</v>
          </cell>
          <cell r="U906">
            <v>1</v>
          </cell>
          <cell r="V906">
            <v>1</v>
          </cell>
          <cell r="W906">
            <v>1</v>
          </cell>
          <cell r="X906">
            <v>1</v>
          </cell>
          <cell r="Y906">
            <v>1</v>
          </cell>
          <cell r="Z906">
            <v>1</v>
          </cell>
          <cell r="AA906">
            <v>1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AZ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</row>
        <row r="907">
          <cell r="C907">
            <v>1</v>
          </cell>
          <cell r="D907">
            <v>1</v>
          </cell>
          <cell r="E907">
            <v>1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</v>
          </cell>
          <cell r="U907">
            <v>1</v>
          </cell>
          <cell r="V907">
            <v>1</v>
          </cell>
          <cell r="W907">
            <v>1</v>
          </cell>
          <cell r="X907">
            <v>1</v>
          </cell>
          <cell r="Y907">
            <v>1</v>
          </cell>
          <cell r="Z907">
            <v>1</v>
          </cell>
          <cell r="AA907">
            <v>1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AZ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</row>
        <row r="908">
          <cell r="C908">
            <v>1</v>
          </cell>
          <cell r="D908">
            <v>1</v>
          </cell>
          <cell r="E908">
            <v>1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1</v>
          </cell>
          <cell r="U908">
            <v>1</v>
          </cell>
          <cell r="V908">
            <v>1</v>
          </cell>
          <cell r="W908">
            <v>1</v>
          </cell>
          <cell r="X908">
            <v>1</v>
          </cell>
          <cell r="Y908">
            <v>1</v>
          </cell>
          <cell r="Z908">
            <v>1</v>
          </cell>
          <cell r="AA908">
            <v>1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AZ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</row>
        <row r="909">
          <cell r="C909">
            <v>1</v>
          </cell>
          <cell r="D909">
            <v>1</v>
          </cell>
          <cell r="E909">
            <v>1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1</v>
          </cell>
          <cell r="U909">
            <v>1</v>
          </cell>
          <cell r="V909">
            <v>1</v>
          </cell>
          <cell r="W909">
            <v>1</v>
          </cell>
          <cell r="X909">
            <v>1</v>
          </cell>
          <cell r="Y909">
            <v>1</v>
          </cell>
          <cell r="Z909">
            <v>1</v>
          </cell>
          <cell r="AA909">
            <v>1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AZ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</row>
        <row r="910">
          <cell r="C910">
            <v>1</v>
          </cell>
          <cell r="D910">
            <v>1</v>
          </cell>
          <cell r="E910">
            <v>1</v>
          </cell>
          <cell r="F910">
            <v>1</v>
          </cell>
          <cell r="G910">
            <v>1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1</v>
          </cell>
          <cell r="U910">
            <v>1</v>
          </cell>
          <cell r="V910">
            <v>1</v>
          </cell>
          <cell r="W910">
            <v>1</v>
          </cell>
          <cell r="X910">
            <v>1</v>
          </cell>
          <cell r="Y910">
            <v>1</v>
          </cell>
          <cell r="Z910">
            <v>1</v>
          </cell>
          <cell r="AA910">
            <v>1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1</v>
          </cell>
          <cell r="AM910">
            <v>1</v>
          </cell>
          <cell r="AN910">
            <v>1</v>
          </cell>
          <cell r="AO910">
            <v>1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1</v>
          </cell>
          <cell r="AU910">
            <v>1</v>
          </cell>
          <cell r="AV910">
            <v>1</v>
          </cell>
          <cell r="AW910">
            <v>1</v>
          </cell>
          <cell r="AX910">
            <v>1</v>
          </cell>
          <cell r="AY910">
            <v>1</v>
          </cell>
          <cell r="AZ910">
            <v>1</v>
          </cell>
          <cell r="BA910">
            <v>1</v>
          </cell>
          <cell r="BB910">
            <v>1</v>
          </cell>
          <cell r="BC910">
            <v>1</v>
          </cell>
          <cell r="BD910">
            <v>1</v>
          </cell>
          <cell r="BE910">
            <v>1</v>
          </cell>
        </row>
        <row r="911">
          <cell r="C911">
            <v>1</v>
          </cell>
          <cell r="D911">
            <v>1</v>
          </cell>
          <cell r="E911">
            <v>1</v>
          </cell>
          <cell r="F911">
            <v>1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1</v>
          </cell>
          <cell r="U911">
            <v>1</v>
          </cell>
          <cell r="V911">
            <v>1</v>
          </cell>
          <cell r="W911">
            <v>1</v>
          </cell>
          <cell r="X911">
            <v>1</v>
          </cell>
          <cell r="Y911">
            <v>1</v>
          </cell>
          <cell r="Z911">
            <v>1</v>
          </cell>
          <cell r="AA911">
            <v>1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AZ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</row>
        <row r="912">
          <cell r="C912">
            <v>1</v>
          </cell>
          <cell r="D912">
            <v>1</v>
          </cell>
          <cell r="E912">
            <v>1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1</v>
          </cell>
          <cell r="U912">
            <v>1</v>
          </cell>
          <cell r="V912">
            <v>1</v>
          </cell>
          <cell r="W912">
            <v>1</v>
          </cell>
          <cell r="X912">
            <v>1</v>
          </cell>
          <cell r="Y912">
            <v>1</v>
          </cell>
          <cell r="Z912">
            <v>1</v>
          </cell>
          <cell r="AA912">
            <v>1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AZ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</row>
        <row r="913">
          <cell r="C913">
            <v>1</v>
          </cell>
          <cell r="D913">
            <v>1</v>
          </cell>
          <cell r="E913">
            <v>1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1</v>
          </cell>
          <cell r="U913">
            <v>1</v>
          </cell>
          <cell r="V913">
            <v>1</v>
          </cell>
          <cell r="W913">
            <v>1</v>
          </cell>
          <cell r="X913">
            <v>1</v>
          </cell>
          <cell r="Y913">
            <v>1</v>
          </cell>
          <cell r="Z913">
            <v>1</v>
          </cell>
          <cell r="AA913">
            <v>1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AZ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</row>
        <row r="914">
          <cell r="C914">
            <v>1</v>
          </cell>
          <cell r="D914">
            <v>1</v>
          </cell>
          <cell r="E914">
            <v>1</v>
          </cell>
          <cell r="F914">
            <v>1</v>
          </cell>
          <cell r="G914">
            <v>1</v>
          </cell>
          <cell r="H914">
            <v>1</v>
          </cell>
          <cell r="I914">
            <v>1</v>
          </cell>
          <cell r="J914">
            <v>1</v>
          </cell>
          <cell r="K914">
            <v>1</v>
          </cell>
          <cell r="L914">
            <v>1</v>
          </cell>
          <cell r="M914">
            <v>1</v>
          </cell>
          <cell r="N914">
            <v>1</v>
          </cell>
          <cell r="O914">
            <v>1</v>
          </cell>
          <cell r="P914">
            <v>1</v>
          </cell>
          <cell r="Q914">
            <v>1</v>
          </cell>
          <cell r="R914">
            <v>1</v>
          </cell>
          <cell r="S914">
            <v>1</v>
          </cell>
          <cell r="T914">
            <v>1</v>
          </cell>
          <cell r="U914">
            <v>1</v>
          </cell>
          <cell r="V914">
            <v>1</v>
          </cell>
          <cell r="W914">
            <v>1</v>
          </cell>
          <cell r="X914">
            <v>1</v>
          </cell>
          <cell r="Y914">
            <v>1</v>
          </cell>
          <cell r="Z914">
            <v>1</v>
          </cell>
          <cell r="AA914">
            <v>1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1</v>
          </cell>
          <cell r="AM914">
            <v>1</v>
          </cell>
          <cell r="AN914">
            <v>1</v>
          </cell>
          <cell r="AO914">
            <v>1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1</v>
          </cell>
          <cell r="AU914">
            <v>1</v>
          </cell>
          <cell r="AV914">
            <v>1</v>
          </cell>
          <cell r="AW914">
            <v>1</v>
          </cell>
          <cell r="AX914">
            <v>1</v>
          </cell>
          <cell r="AY914">
            <v>1</v>
          </cell>
          <cell r="AZ914">
            <v>1</v>
          </cell>
          <cell r="BA914">
            <v>1</v>
          </cell>
          <cell r="BB914">
            <v>1</v>
          </cell>
          <cell r="BC914">
            <v>1</v>
          </cell>
          <cell r="BD914">
            <v>1</v>
          </cell>
          <cell r="BE914">
            <v>1</v>
          </cell>
        </row>
        <row r="915">
          <cell r="C915">
            <v>1</v>
          </cell>
          <cell r="D915">
            <v>1</v>
          </cell>
          <cell r="E915">
            <v>1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</v>
          </cell>
          <cell r="U915">
            <v>1</v>
          </cell>
          <cell r="V915">
            <v>1</v>
          </cell>
          <cell r="W915">
            <v>1</v>
          </cell>
          <cell r="X915">
            <v>1</v>
          </cell>
          <cell r="Y915">
            <v>1</v>
          </cell>
          <cell r="Z915">
            <v>1</v>
          </cell>
          <cell r="AA915">
            <v>1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AZ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</row>
        <row r="916">
          <cell r="C916">
            <v>1</v>
          </cell>
          <cell r="D916">
            <v>1</v>
          </cell>
          <cell r="E916">
            <v>1</v>
          </cell>
          <cell r="F916">
            <v>1</v>
          </cell>
          <cell r="G916">
            <v>1</v>
          </cell>
          <cell r="H916">
            <v>1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</v>
          </cell>
          <cell r="U916">
            <v>1</v>
          </cell>
          <cell r="V916">
            <v>1</v>
          </cell>
          <cell r="W916">
            <v>1</v>
          </cell>
          <cell r="X916">
            <v>1</v>
          </cell>
          <cell r="Y916">
            <v>1</v>
          </cell>
          <cell r="Z916">
            <v>1</v>
          </cell>
          <cell r="AA916">
            <v>1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1</v>
          </cell>
          <cell r="AM916">
            <v>1</v>
          </cell>
          <cell r="AN916">
            <v>1</v>
          </cell>
          <cell r="AO916">
            <v>1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1</v>
          </cell>
          <cell r="AU916">
            <v>1</v>
          </cell>
          <cell r="AV916">
            <v>1</v>
          </cell>
          <cell r="AW916">
            <v>1</v>
          </cell>
          <cell r="AX916">
            <v>1</v>
          </cell>
          <cell r="AY916">
            <v>1</v>
          </cell>
          <cell r="AZ916">
            <v>1</v>
          </cell>
          <cell r="BA916">
            <v>1</v>
          </cell>
          <cell r="BB916">
            <v>1</v>
          </cell>
          <cell r="BC916">
            <v>1</v>
          </cell>
          <cell r="BD916">
            <v>1</v>
          </cell>
          <cell r="BE916">
            <v>1</v>
          </cell>
        </row>
        <row r="917">
          <cell r="C917">
            <v>1</v>
          </cell>
          <cell r="D917">
            <v>1</v>
          </cell>
          <cell r="E917">
            <v>1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</v>
          </cell>
          <cell r="U917">
            <v>1</v>
          </cell>
          <cell r="V917">
            <v>1</v>
          </cell>
          <cell r="W917">
            <v>1</v>
          </cell>
          <cell r="X917">
            <v>1</v>
          </cell>
          <cell r="Y917">
            <v>1</v>
          </cell>
          <cell r="Z917">
            <v>1</v>
          </cell>
          <cell r="AA917">
            <v>1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AZ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</row>
        <row r="918">
          <cell r="C918">
            <v>1</v>
          </cell>
          <cell r="D918">
            <v>1</v>
          </cell>
          <cell r="E918">
            <v>1</v>
          </cell>
          <cell r="F918">
            <v>1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</v>
          </cell>
          <cell r="U918">
            <v>1</v>
          </cell>
          <cell r="V918">
            <v>1</v>
          </cell>
          <cell r="W918">
            <v>1</v>
          </cell>
          <cell r="X918">
            <v>1</v>
          </cell>
          <cell r="Y918">
            <v>1</v>
          </cell>
          <cell r="Z918">
            <v>1</v>
          </cell>
          <cell r="AA918">
            <v>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AZ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</row>
        <row r="919">
          <cell r="C919">
            <v>1</v>
          </cell>
          <cell r="D919">
            <v>1</v>
          </cell>
          <cell r="E919">
            <v>1</v>
          </cell>
          <cell r="F919">
            <v>1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</v>
          </cell>
          <cell r="U919">
            <v>1</v>
          </cell>
          <cell r="V919">
            <v>1</v>
          </cell>
          <cell r="W919">
            <v>1</v>
          </cell>
          <cell r="X919">
            <v>1</v>
          </cell>
          <cell r="Y919">
            <v>1</v>
          </cell>
          <cell r="Z919">
            <v>1</v>
          </cell>
          <cell r="AA919">
            <v>1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1</v>
          </cell>
          <cell r="AM919">
            <v>1</v>
          </cell>
          <cell r="AN919">
            <v>1</v>
          </cell>
          <cell r="AO919">
            <v>1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1</v>
          </cell>
          <cell r="AU919">
            <v>1</v>
          </cell>
          <cell r="AV919">
            <v>1</v>
          </cell>
          <cell r="AW919">
            <v>1</v>
          </cell>
          <cell r="AX919">
            <v>1</v>
          </cell>
          <cell r="AY919">
            <v>1</v>
          </cell>
          <cell r="AZ919">
            <v>1</v>
          </cell>
          <cell r="BA919">
            <v>1</v>
          </cell>
          <cell r="BB919">
            <v>1</v>
          </cell>
          <cell r="BC919">
            <v>1</v>
          </cell>
          <cell r="BD919">
            <v>1</v>
          </cell>
          <cell r="BE919">
            <v>1</v>
          </cell>
        </row>
        <row r="920">
          <cell r="C920">
            <v>1</v>
          </cell>
          <cell r="D920">
            <v>1</v>
          </cell>
          <cell r="E920">
            <v>1</v>
          </cell>
          <cell r="F920">
            <v>1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</v>
          </cell>
          <cell r="U920">
            <v>1</v>
          </cell>
          <cell r="V920">
            <v>1</v>
          </cell>
          <cell r="W920">
            <v>1</v>
          </cell>
          <cell r="X920">
            <v>1</v>
          </cell>
          <cell r="Y920">
            <v>1</v>
          </cell>
          <cell r="Z920">
            <v>1</v>
          </cell>
          <cell r="AA920">
            <v>1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AZ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</row>
        <row r="921">
          <cell r="C921">
            <v>1</v>
          </cell>
          <cell r="D921">
            <v>1</v>
          </cell>
          <cell r="E921">
            <v>1</v>
          </cell>
          <cell r="F921">
            <v>1</v>
          </cell>
          <cell r="G921">
            <v>1</v>
          </cell>
          <cell r="H921">
            <v>1</v>
          </cell>
          <cell r="I921">
            <v>1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</v>
          </cell>
          <cell r="U921">
            <v>1</v>
          </cell>
          <cell r="V921">
            <v>1</v>
          </cell>
          <cell r="W921">
            <v>1</v>
          </cell>
          <cell r="X921">
            <v>1</v>
          </cell>
          <cell r="Y921">
            <v>1</v>
          </cell>
          <cell r="Z921">
            <v>1</v>
          </cell>
          <cell r="AA921">
            <v>1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1</v>
          </cell>
          <cell r="AM921">
            <v>1</v>
          </cell>
          <cell r="AN921">
            <v>1</v>
          </cell>
          <cell r="AO921">
            <v>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1</v>
          </cell>
          <cell r="AU921">
            <v>1</v>
          </cell>
          <cell r="AV921">
            <v>1</v>
          </cell>
          <cell r="AW921">
            <v>1</v>
          </cell>
          <cell r="AX921">
            <v>1</v>
          </cell>
          <cell r="AY921">
            <v>1</v>
          </cell>
          <cell r="AZ921">
            <v>1</v>
          </cell>
          <cell r="BA921">
            <v>1</v>
          </cell>
          <cell r="BB921">
            <v>1</v>
          </cell>
          <cell r="BC921">
            <v>1</v>
          </cell>
          <cell r="BD921">
            <v>1</v>
          </cell>
          <cell r="BE921">
            <v>1</v>
          </cell>
        </row>
        <row r="922">
          <cell r="C922">
            <v>1</v>
          </cell>
          <cell r="D922">
            <v>1</v>
          </cell>
          <cell r="E922">
            <v>1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</v>
          </cell>
          <cell r="U922">
            <v>1</v>
          </cell>
          <cell r="V922">
            <v>1</v>
          </cell>
          <cell r="W922">
            <v>1</v>
          </cell>
          <cell r="X922">
            <v>1</v>
          </cell>
          <cell r="Y922">
            <v>1</v>
          </cell>
          <cell r="Z922">
            <v>1</v>
          </cell>
          <cell r="AA922">
            <v>1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AZ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</row>
        <row r="923">
          <cell r="C923">
            <v>1</v>
          </cell>
          <cell r="D923">
            <v>1</v>
          </cell>
          <cell r="E923">
            <v>1</v>
          </cell>
          <cell r="F923">
            <v>1</v>
          </cell>
          <cell r="G923">
            <v>1</v>
          </cell>
          <cell r="H923">
            <v>1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</v>
          </cell>
          <cell r="U923">
            <v>1</v>
          </cell>
          <cell r="V923">
            <v>1</v>
          </cell>
          <cell r="W923">
            <v>1</v>
          </cell>
          <cell r="X923">
            <v>1</v>
          </cell>
          <cell r="Y923">
            <v>1</v>
          </cell>
          <cell r="Z923">
            <v>1</v>
          </cell>
          <cell r="AA923">
            <v>1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1</v>
          </cell>
          <cell r="AM923">
            <v>1</v>
          </cell>
          <cell r="AN923">
            <v>1</v>
          </cell>
          <cell r="AO923">
            <v>1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1</v>
          </cell>
          <cell r="AU923">
            <v>1</v>
          </cell>
          <cell r="AV923">
            <v>1</v>
          </cell>
          <cell r="AW923">
            <v>1</v>
          </cell>
          <cell r="AX923">
            <v>1</v>
          </cell>
          <cell r="AY923">
            <v>1</v>
          </cell>
          <cell r="AZ923">
            <v>1</v>
          </cell>
          <cell r="BA923">
            <v>1</v>
          </cell>
          <cell r="BB923">
            <v>1</v>
          </cell>
          <cell r="BC923">
            <v>1</v>
          </cell>
          <cell r="BD923">
            <v>1</v>
          </cell>
          <cell r="BE923">
            <v>1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</row>
        <row r="934">
          <cell r="C934">
            <v>1</v>
          </cell>
          <cell r="D934">
            <v>1</v>
          </cell>
          <cell r="E934">
            <v>1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1</v>
          </cell>
          <cell r="U934">
            <v>1</v>
          </cell>
          <cell r="V934">
            <v>1</v>
          </cell>
          <cell r="W934">
            <v>1</v>
          </cell>
          <cell r="X934">
            <v>1</v>
          </cell>
          <cell r="Y934">
            <v>1</v>
          </cell>
          <cell r="Z934">
            <v>1</v>
          </cell>
          <cell r="AA934">
            <v>1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AZ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</row>
        <row r="935">
          <cell r="C935">
            <v>1</v>
          </cell>
          <cell r="D935">
            <v>1</v>
          </cell>
          <cell r="E935">
            <v>1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1</v>
          </cell>
          <cell r="U935">
            <v>1</v>
          </cell>
          <cell r="V935">
            <v>1</v>
          </cell>
          <cell r="W935">
            <v>1</v>
          </cell>
          <cell r="X935">
            <v>1</v>
          </cell>
          <cell r="Y935">
            <v>1</v>
          </cell>
          <cell r="Z935">
            <v>1</v>
          </cell>
          <cell r="AA935">
            <v>1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AZ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</row>
        <row r="936">
          <cell r="C936">
            <v>1</v>
          </cell>
          <cell r="D936">
            <v>1</v>
          </cell>
          <cell r="E936">
            <v>1</v>
          </cell>
          <cell r="F936">
            <v>1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  <cell r="W936">
            <v>1</v>
          </cell>
          <cell r="X936">
            <v>1</v>
          </cell>
          <cell r="Y936">
            <v>1</v>
          </cell>
          <cell r="Z936">
            <v>1</v>
          </cell>
          <cell r="AA936">
            <v>1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AZ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</row>
        <row r="937">
          <cell r="C937">
            <v>1</v>
          </cell>
          <cell r="D937">
            <v>1</v>
          </cell>
          <cell r="E937">
            <v>1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1</v>
          </cell>
          <cell r="U937">
            <v>1</v>
          </cell>
          <cell r="V937">
            <v>1</v>
          </cell>
          <cell r="W937">
            <v>1</v>
          </cell>
          <cell r="X937">
            <v>1</v>
          </cell>
          <cell r="Y937">
            <v>1</v>
          </cell>
          <cell r="Z937">
            <v>1</v>
          </cell>
          <cell r="AA937">
            <v>1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AZ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</row>
        <row r="942">
          <cell r="C942">
            <v>1</v>
          </cell>
          <cell r="D942">
            <v>1</v>
          </cell>
          <cell r="E942">
            <v>1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</v>
          </cell>
          <cell r="U942">
            <v>1</v>
          </cell>
          <cell r="V942">
            <v>1</v>
          </cell>
          <cell r="W942">
            <v>1</v>
          </cell>
          <cell r="X942">
            <v>1</v>
          </cell>
          <cell r="Y942">
            <v>1</v>
          </cell>
          <cell r="Z942">
            <v>1</v>
          </cell>
          <cell r="AA942">
            <v>1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AZ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</row>
        <row r="943">
          <cell r="C943">
            <v>1</v>
          </cell>
          <cell r="D943">
            <v>1</v>
          </cell>
          <cell r="E943">
            <v>1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</v>
          </cell>
          <cell r="U943">
            <v>1</v>
          </cell>
          <cell r="V943">
            <v>1</v>
          </cell>
          <cell r="W943">
            <v>1</v>
          </cell>
          <cell r="X943">
            <v>1</v>
          </cell>
          <cell r="Y943">
            <v>1</v>
          </cell>
          <cell r="Z943">
            <v>1</v>
          </cell>
          <cell r="AA943">
            <v>1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AZ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</row>
        <row r="944">
          <cell r="C944">
            <v>1</v>
          </cell>
          <cell r="D944">
            <v>1</v>
          </cell>
          <cell r="E944">
            <v>1</v>
          </cell>
          <cell r="F944">
            <v>1</v>
          </cell>
          <cell r="G944">
            <v>1</v>
          </cell>
          <cell r="H944">
            <v>1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</v>
          </cell>
          <cell r="U944">
            <v>1</v>
          </cell>
          <cell r="V944">
            <v>1</v>
          </cell>
          <cell r="W944">
            <v>1</v>
          </cell>
          <cell r="X944">
            <v>1</v>
          </cell>
          <cell r="Y944">
            <v>1</v>
          </cell>
          <cell r="Z944">
            <v>1</v>
          </cell>
          <cell r="AA944">
            <v>1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1</v>
          </cell>
          <cell r="AM944">
            <v>1</v>
          </cell>
          <cell r="AN944">
            <v>1</v>
          </cell>
          <cell r="AO944">
            <v>1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1</v>
          </cell>
          <cell r="AU944">
            <v>1</v>
          </cell>
          <cell r="AV944">
            <v>1</v>
          </cell>
          <cell r="AW944">
            <v>1</v>
          </cell>
          <cell r="AX944">
            <v>1</v>
          </cell>
          <cell r="AY944">
            <v>1</v>
          </cell>
          <cell r="AZ944">
            <v>1</v>
          </cell>
          <cell r="BA944">
            <v>1</v>
          </cell>
          <cell r="BB944">
            <v>1</v>
          </cell>
          <cell r="BC944">
            <v>1</v>
          </cell>
          <cell r="BD944">
            <v>1</v>
          </cell>
          <cell r="BE944">
            <v>1</v>
          </cell>
        </row>
        <row r="945">
          <cell r="C945">
            <v>1</v>
          </cell>
          <cell r="D945">
            <v>1</v>
          </cell>
          <cell r="E945">
            <v>1</v>
          </cell>
          <cell r="F945">
            <v>1</v>
          </cell>
          <cell r="G945">
            <v>1</v>
          </cell>
          <cell r="H945">
            <v>1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</v>
          </cell>
          <cell r="U945">
            <v>1</v>
          </cell>
          <cell r="V945">
            <v>1</v>
          </cell>
          <cell r="W945">
            <v>1</v>
          </cell>
          <cell r="X945">
            <v>1</v>
          </cell>
          <cell r="Y945">
            <v>1</v>
          </cell>
          <cell r="Z945">
            <v>1</v>
          </cell>
          <cell r="AA945">
            <v>1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1</v>
          </cell>
          <cell r="AM945">
            <v>1</v>
          </cell>
          <cell r="AN945">
            <v>1</v>
          </cell>
          <cell r="AO945">
            <v>1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1</v>
          </cell>
          <cell r="AU945">
            <v>1</v>
          </cell>
          <cell r="AV945">
            <v>1</v>
          </cell>
          <cell r="AW945">
            <v>1</v>
          </cell>
          <cell r="AX945">
            <v>1</v>
          </cell>
          <cell r="AY945">
            <v>1</v>
          </cell>
          <cell r="AZ945">
            <v>1</v>
          </cell>
          <cell r="BA945">
            <v>1</v>
          </cell>
          <cell r="BB945">
            <v>1</v>
          </cell>
          <cell r="BC945">
            <v>1</v>
          </cell>
          <cell r="BD945">
            <v>1</v>
          </cell>
          <cell r="BE945">
            <v>1</v>
          </cell>
        </row>
        <row r="946">
          <cell r="C946">
            <v>1</v>
          </cell>
          <cell r="D946">
            <v>1</v>
          </cell>
          <cell r="E946">
            <v>1</v>
          </cell>
          <cell r="F946">
            <v>1</v>
          </cell>
          <cell r="G946">
            <v>1</v>
          </cell>
          <cell r="H946">
            <v>1</v>
          </cell>
          <cell r="I946">
            <v>1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</v>
          </cell>
          <cell r="U946">
            <v>1</v>
          </cell>
          <cell r="V946">
            <v>1</v>
          </cell>
          <cell r="W946">
            <v>1</v>
          </cell>
          <cell r="X946">
            <v>1</v>
          </cell>
          <cell r="Y946">
            <v>1</v>
          </cell>
          <cell r="Z946">
            <v>1</v>
          </cell>
          <cell r="AA946">
            <v>1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1</v>
          </cell>
          <cell r="AM946">
            <v>1</v>
          </cell>
          <cell r="AN946">
            <v>1</v>
          </cell>
          <cell r="AO946">
            <v>1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1</v>
          </cell>
          <cell r="AU946">
            <v>1</v>
          </cell>
          <cell r="AV946">
            <v>1</v>
          </cell>
          <cell r="AW946">
            <v>1</v>
          </cell>
          <cell r="AX946">
            <v>1</v>
          </cell>
          <cell r="AY946">
            <v>1</v>
          </cell>
          <cell r="AZ946">
            <v>1</v>
          </cell>
          <cell r="BA946">
            <v>1</v>
          </cell>
          <cell r="BB946">
            <v>1</v>
          </cell>
          <cell r="BC946">
            <v>1</v>
          </cell>
          <cell r="BD946">
            <v>1</v>
          </cell>
          <cell r="BE946">
            <v>1</v>
          </cell>
        </row>
        <row r="947">
          <cell r="C947">
            <v>1</v>
          </cell>
          <cell r="D947">
            <v>1</v>
          </cell>
          <cell r="E947">
            <v>1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</v>
          </cell>
          <cell r="U947">
            <v>1</v>
          </cell>
          <cell r="V947">
            <v>1</v>
          </cell>
          <cell r="W947">
            <v>1</v>
          </cell>
          <cell r="X947">
            <v>1</v>
          </cell>
          <cell r="Y947">
            <v>1</v>
          </cell>
          <cell r="Z947">
            <v>1</v>
          </cell>
          <cell r="AA947">
            <v>1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AZ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</row>
        <row r="948">
          <cell r="C948">
            <v>1</v>
          </cell>
          <cell r="D948">
            <v>1</v>
          </cell>
          <cell r="E948">
            <v>1</v>
          </cell>
          <cell r="F948">
            <v>1</v>
          </cell>
          <cell r="G948">
            <v>1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</v>
          </cell>
          <cell r="U948">
            <v>1</v>
          </cell>
          <cell r="V948">
            <v>1</v>
          </cell>
          <cell r="W948">
            <v>1</v>
          </cell>
          <cell r="X948">
            <v>1</v>
          </cell>
          <cell r="Y948">
            <v>1</v>
          </cell>
          <cell r="Z948">
            <v>1</v>
          </cell>
          <cell r="AA948">
            <v>1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1</v>
          </cell>
          <cell r="AM948">
            <v>1</v>
          </cell>
          <cell r="AN948">
            <v>1</v>
          </cell>
          <cell r="AO948">
            <v>1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1</v>
          </cell>
          <cell r="AU948">
            <v>1</v>
          </cell>
          <cell r="AV948">
            <v>1</v>
          </cell>
          <cell r="AW948">
            <v>1</v>
          </cell>
          <cell r="AX948">
            <v>1</v>
          </cell>
          <cell r="AY948">
            <v>1</v>
          </cell>
          <cell r="AZ948">
            <v>1</v>
          </cell>
          <cell r="BA948">
            <v>1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</row>
        <row r="949">
          <cell r="C949">
            <v>1</v>
          </cell>
          <cell r="D949">
            <v>1</v>
          </cell>
          <cell r="E949">
            <v>1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</v>
          </cell>
          <cell r="U949">
            <v>1</v>
          </cell>
          <cell r="V949">
            <v>1</v>
          </cell>
          <cell r="W949">
            <v>1</v>
          </cell>
          <cell r="X949">
            <v>1</v>
          </cell>
          <cell r="Y949">
            <v>1</v>
          </cell>
          <cell r="Z949">
            <v>1</v>
          </cell>
          <cell r="AA949">
            <v>1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AZ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</row>
        <row r="950">
          <cell r="C950">
            <v>1</v>
          </cell>
          <cell r="D950">
            <v>1</v>
          </cell>
          <cell r="E950">
            <v>1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</v>
          </cell>
          <cell r="U950">
            <v>1</v>
          </cell>
          <cell r="V950">
            <v>1</v>
          </cell>
          <cell r="W950">
            <v>1</v>
          </cell>
          <cell r="X950">
            <v>1</v>
          </cell>
          <cell r="Y950">
            <v>1</v>
          </cell>
          <cell r="Z950">
            <v>1</v>
          </cell>
          <cell r="AA950">
            <v>1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AZ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</row>
        <row r="951">
          <cell r="C951">
            <v>1</v>
          </cell>
          <cell r="D951">
            <v>1</v>
          </cell>
          <cell r="E951">
            <v>1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</v>
          </cell>
          <cell r="U951">
            <v>1</v>
          </cell>
          <cell r="V951">
            <v>1</v>
          </cell>
          <cell r="W951">
            <v>1</v>
          </cell>
          <cell r="X951">
            <v>1</v>
          </cell>
          <cell r="Y951">
            <v>1</v>
          </cell>
          <cell r="Z951">
            <v>1</v>
          </cell>
          <cell r="AA951">
            <v>1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AZ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</row>
        <row r="952">
          <cell r="C952">
            <v>1</v>
          </cell>
          <cell r="D952">
            <v>1</v>
          </cell>
          <cell r="E952">
            <v>1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</v>
          </cell>
          <cell r="U952">
            <v>1</v>
          </cell>
          <cell r="V952">
            <v>1</v>
          </cell>
          <cell r="W952">
            <v>1</v>
          </cell>
          <cell r="X952">
            <v>1</v>
          </cell>
          <cell r="Y952">
            <v>1</v>
          </cell>
          <cell r="Z952">
            <v>1</v>
          </cell>
          <cell r="AA952">
            <v>1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AZ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</row>
        <row r="953">
          <cell r="C953">
            <v>1</v>
          </cell>
          <cell r="D953">
            <v>1</v>
          </cell>
          <cell r="E953">
            <v>1</v>
          </cell>
          <cell r="F953">
            <v>1</v>
          </cell>
          <cell r="G953">
            <v>1</v>
          </cell>
          <cell r="H953">
            <v>1</v>
          </cell>
          <cell r="I953">
            <v>1</v>
          </cell>
          <cell r="J953">
            <v>1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</v>
          </cell>
          <cell r="U953">
            <v>1</v>
          </cell>
          <cell r="V953">
            <v>1</v>
          </cell>
          <cell r="W953">
            <v>1</v>
          </cell>
          <cell r="X953">
            <v>1</v>
          </cell>
          <cell r="Y953">
            <v>1</v>
          </cell>
          <cell r="Z953">
            <v>1</v>
          </cell>
          <cell r="AA953">
            <v>1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1</v>
          </cell>
          <cell r="AM953">
            <v>1</v>
          </cell>
          <cell r="AN953">
            <v>1</v>
          </cell>
          <cell r="AO953">
            <v>1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1</v>
          </cell>
          <cell r="AU953">
            <v>1</v>
          </cell>
          <cell r="AV953">
            <v>1</v>
          </cell>
          <cell r="AW953">
            <v>1</v>
          </cell>
          <cell r="AX953">
            <v>1</v>
          </cell>
          <cell r="AY953">
            <v>1</v>
          </cell>
          <cell r="AZ953">
            <v>1</v>
          </cell>
          <cell r="BA953">
            <v>1</v>
          </cell>
          <cell r="BB953">
            <v>1</v>
          </cell>
          <cell r="BC953">
            <v>1</v>
          </cell>
          <cell r="BD953">
            <v>1</v>
          </cell>
          <cell r="BE953">
            <v>1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</row>
        <row r="981"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</row>
        <row r="982"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1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1</v>
          </cell>
          <cell r="AI983">
            <v>1</v>
          </cell>
          <cell r="AJ983">
            <v>1</v>
          </cell>
          <cell r="AK983">
            <v>1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1</v>
          </cell>
          <cell r="AQ983">
            <v>1</v>
          </cell>
          <cell r="AR983">
            <v>1</v>
          </cell>
          <cell r="AS983">
            <v>1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</row>
        <row r="984"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1</v>
          </cell>
          <cell r="AC984">
            <v>1</v>
          </cell>
          <cell r="AD984">
            <v>1</v>
          </cell>
          <cell r="AE984">
            <v>1</v>
          </cell>
          <cell r="AF984">
            <v>1</v>
          </cell>
          <cell r="AG984">
            <v>1</v>
          </cell>
          <cell r="AH984">
            <v>1</v>
          </cell>
          <cell r="AI984">
            <v>1</v>
          </cell>
          <cell r="AJ984">
            <v>1</v>
          </cell>
          <cell r="AK984">
            <v>1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1</v>
          </cell>
          <cell r="AQ984">
            <v>1</v>
          </cell>
          <cell r="AR984">
            <v>1</v>
          </cell>
          <cell r="AS984">
            <v>1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1</v>
          </cell>
          <cell r="AC985">
            <v>1</v>
          </cell>
          <cell r="AD985">
            <v>1</v>
          </cell>
          <cell r="AE985">
            <v>1</v>
          </cell>
          <cell r="AF985">
            <v>1</v>
          </cell>
          <cell r="AG985">
            <v>1</v>
          </cell>
          <cell r="AH985">
            <v>1</v>
          </cell>
          <cell r="AI985">
            <v>1</v>
          </cell>
          <cell r="AJ985">
            <v>1</v>
          </cell>
          <cell r="AK985">
            <v>1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1</v>
          </cell>
          <cell r="AQ985">
            <v>1</v>
          </cell>
          <cell r="AR985">
            <v>1</v>
          </cell>
          <cell r="AS985">
            <v>1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</row>
        <row r="986"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1</v>
          </cell>
          <cell r="AC986">
            <v>1</v>
          </cell>
          <cell r="AD986">
            <v>1</v>
          </cell>
          <cell r="AE986">
            <v>1</v>
          </cell>
          <cell r="AF986">
            <v>1</v>
          </cell>
          <cell r="AG986">
            <v>1</v>
          </cell>
          <cell r="AH986">
            <v>1</v>
          </cell>
          <cell r="AI986">
            <v>1</v>
          </cell>
          <cell r="AJ986">
            <v>1</v>
          </cell>
          <cell r="AK986">
            <v>1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1</v>
          </cell>
          <cell r="AQ986">
            <v>1</v>
          </cell>
          <cell r="AR986">
            <v>1</v>
          </cell>
          <cell r="AS986">
            <v>1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1</v>
          </cell>
          <cell r="AC987">
            <v>1</v>
          </cell>
          <cell r="AD987">
            <v>1</v>
          </cell>
          <cell r="AE987">
            <v>1</v>
          </cell>
          <cell r="AF987">
            <v>1</v>
          </cell>
          <cell r="AG987">
            <v>1</v>
          </cell>
          <cell r="AH987">
            <v>1</v>
          </cell>
          <cell r="AI987">
            <v>1</v>
          </cell>
          <cell r="AJ987">
            <v>1</v>
          </cell>
          <cell r="AK987">
            <v>1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1</v>
          </cell>
          <cell r="AQ987">
            <v>1</v>
          </cell>
          <cell r="AR987">
            <v>1</v>
          </cell>
          <cell r="AS987">
            <v>1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1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1</v>
          </cell>
          <cell r="AH988">
            <v>1</v>
          </cell>
          <cell r="AI988">
            <v>1</v>
          </cell>
          <cell r="AJ988">
            <v>1</v>
          </cell>
          <cell r="AK988">
            <v>1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1</v>
          </cell>
          <cell r="AQ988">
            <v>1</v>
          </cell>
          <cell r="AR988">
            <v>1</v>
          </cell>
          <cell r="AS988">
            <v>1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1</v>
          </cell>
          <cell r="AC989">
            <v>1</v>
          </cell>
          <cell r="AD989">
            <v>1</v>
          </cell>
          <cell r="AE989">
            <v>1</v>
          </cell>
          <cell r="AF989">
            <v>1</v>
          </cell>
          <cell r="AG989">
            <v>1</v>
          </cell>
          <cell r="AH989">
            <v>1</v>
          </cell>
          <cell r="AI989">
            <v>1</v>
          </cell>
          <cell r="AJ989">
            <v>1</v>
          </cell>
          <cell r="AK989">
            <v>1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1</v>
          </cell>
          <cell r="AQ989">
            <v>1</v>
          </cell>
          <cell r="AR989">
            <v>1</v>
          </cell>
          <cell r="AS989">
            <v>1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1</v>
          </cell>
          <cell r="AC990">
            <v>1</v>
          </cell>
          <cell r="AD990">
            <v>1</v>
          </cell>
          <cell r="AE990">
            <v>1</v>
          </cell>
          <cell r="AF990">
            <v>1</v>
          </cell>
          <cell r="AG990">
            <v>1</v>
          </cell>
          <cell r="AH990">
            <v>1</v>
          </cell>
          <cell r="AI990">
            <v>1</v>
          </cell>
          <cell r="AJ990">
            <v>1</v>
          </cell>
          <cell r="AK990">
            <v>1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1</v>
          </cell>
          <cell r="AQ990">
            <v>1</v>
          </cell>
          <cell r="AR990">
            <v>1</v>
          </cell>
          <cell r="AS990">
            <v>1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1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1</v>
          </cell>
          <cell r="AH991">
            <v>1</v>
          </cell>
          <cell r="AI991">
            <v>1</v>
          </cell>
          <cell r="AJ991">
            <v>1</v>
          </cell>
          <cell r="AK991">
            <v>1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1</v>
          </cell>
          <cell r="AQ991">
            <v>1</v>
          </cell>
          <cell r="AR991">
            <v>1</v>
          </cell>
          <cell r="AS991">
            <v>1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</row>
        <row r="992"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1</v>
          </cell>
          <cell r="AC992">
            <v>1</v>
          </cell>
          <cell r="AD992">
            <v>1</v>
          </cell>
          <cell r="AE992">
            <v>1</v>
          </cell>
          <cell r="AF992">
            <v>1</v>
          </cell>
          <cell r="AG992">
            <v>1</v>
          </cell>
          <cell r="AH992">
            <v>1</v>
          </cell>
          <cell r="AI992">
            <v>1</v>
          </cell>
          <cell r="AJ992">
            <v>1</v>
          </cell>
          <cell r="AK992">
            <v>1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1</v>
          </cell>
          <cell r="AQ992">
            <v>1</v>
          </cell>
          <cell r="AR992">
            <v>1</v>
          </cell>
          <cell r="AS992">
            <v>1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</row>
        <row r="993"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1</v>
          </cell>
          <cell r="AC997">
            <v>1</v>
          </cell>
          <cell r="AD997">
            <v>1</v>
          </cell>
          <cell r="AE997">
            <v>1</v>
          </cell>
          <cell r="AF997">
            <v>1</v>
          </cell>
          <cell r="AG997">
            <v>1</v>
          </cell>
          <cell r="AH997">
            <v>1</v>
          </cell>
          <cell r="AI997">
            <v>1</v>
          </cell>
          <cell r="AJ997">
            <v>1</v>
          </cell>
          <cell r="AK997">
            <v>1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1</v>
          </cell>
          <cell r="AQ997">
            <v>1</v>
          </cell>
          <cell r="AR997">
            <v>1</v>
          </cell>
          <cell r="AS997">
            <v>1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1</v>
          </cell>
          <cell r="AC998">
            <v>1</v>
          </cell>
          <cell r="AD998">
            <v>1</v>
          </cell>
          <cell r="AE998">
            <v>1</v>
          </cell>
          <cell r="AF998">
            <v>1</v>
          </cell>
          <cell r="AG998">
            <v>1</v>
          </cell>
          <cell r="AH998">
            <v>1</v>
          </cell>
          <cell r="AI998">
            <v>1</v>
          </cell>
          <cell r="AJ998">
            <v>1</v>
          </cell>
          <cell r="AK998">
            <v>1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1</v>
          </cell>
          <cell r="AQ998">
            <v>1</v>
          </cell>
          <cell r="AR998">
            <v>1</v>
          </cell>
          <cell r="AS998">
            <v>1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1</v>
          </cell>
          <cell r="AC999">
            <v>1</v>
          </cell>
          <cell r="AD999">
            <v>1</v>
          </cell>
          <cell r="AE999">
            <v>1</v>
          </cell>
          <cell r="AF999">
            <v>1</v>
          </cell>
          <cell r="AG999">
            <v>1</v>
          </cell>
          <cell r="AH999">
            <v>1</v>
          </cell>
          <cell r="AI999">
            <v>1</v>
          </cell>
          <cell r="AJ999">
            <v>1</v>
          </cell>
          <cell r="AK999">
            <v>1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1</v>
          </cell>
          <cell r="AQ999">
            <v>1</v>
          </cell>
          <cell r="AR999">
            <v>1</v>
          </cell>
          <cell r="AS999">
            <v>1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</row>
        <row r="1000"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1</v>
          </cell>
          <cell r="AC1000">
            <v>1</v>
          </cell>
          <cell r="AD1000">
            <v>1</v>
          </cell>
          <cell r="AE1000">
            <v>1</v>
          </cell>
          <cell r="AF1000">
            <v>1</v>
          </cell>
          <cell r="AG1000">
            <v>1</v>
          </cell>
          <cell r="AH1000">
            <v>1</v>
          </cell>
          <cell r="AI1000">
            <v>1</v>
          </cell>
          <cell r="AJ1000">
            <v>1</v>
          </cell>
          <cell r="AK1000">
            <v>1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1</v>
          </cell>
          <cell r="AQ1000">
            <v>1</v>
          </cell>
          <cell r="AR1000">
            <v>1</v>
          </cell>
          <cell r="AS1000">
            <v>1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</row>
        <row r="1001"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</row>
        <row r="1003"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</row>
        <row r="1004"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</row>
        <row r="1042">
          <cell r="C1042">
            <v>1</v>
          </cell>
          <cell r="D1042">
            <v>1</v>
          </cell>
          <cell r="E1042">
            <v>1</v>
          </cell>
          <cell r="F1042">
            <v>1</v>
          </cell>
          <cell r="G1042">
            <v>1</v>
          </cell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  <cell r="Q1042">
            <v>1</v>
          </cell>
          <cell r="R1042">
            <v>1</v>
          </cell>
          <cell r="S1042">
            <v>1</v>
          </cell>
          <cell r="T1042">
            <v>1</v>
          </cell>
          <cell r="U1042">
            <v>1</v>
          </cell>
          <cell r="V1042">
            <v>1</v>
          </cell>
          <cell r="W1042">
            <v>1</v>
          </cell>
          <cell r="X1042">
            <v>1</v>
          </cell>
          <cell r="Y1042">
            <v>1</v>
          </cell>
          <cell r="Z1042">
            <v>1</v>
          </cell>
          <cell r="AA1042">
            <v>1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1</v>
          </cell>
          <cell r="AM1042">
            <v>1</v>
          </cell>
          <cell r="AN1042">
            <v>1</v>
          </cell>
          <cell r="AO1042">
            <v>1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1</v>
          </cell>
          <cell r="AU1042">
            <v>1</v>
          </cell>
          <cell r="AV1042">
            <v>1</v>
          </cell>
          <cell r="AW1042">
            <v>1</v>
          </cell>
          <cell r="AX1042">
            <v>1</v>
          </cell>
          <cell r="AY1042">
            <v>1</v>
          </cell>
          <cell r="AZ1042">
            <v>1</v>
          </cell>
          <cell r="BA1042">
            <v>1</v>
          </cell>
          <cell r="BB1042">
            <v>1</v>
          </cell>
          <cell r="BC1042">
            <v>1</v>
          </cell>
          <cell r="BD1042">
            <v>1</v>
          </cell>
          <cell r="BE1042">
            <v>1</v>
          </cell>
        </row>
        <row r="1043">
          <cell r="C1043">
            <v>1</v>
          </cell>
          <cell r="D1043">
            <v>1</v>
          </cell>
          <cell r="E1043">
            <v>1</v>
          </cell>
          <cell r="F1043">
            <v>1</v>
          </cell>
          <cell r="G1043">
            <v>1</v>
          </cell>
          <cell r="H1043">
            <v>1</v>
          </cell>
          <cell r="I1043">
            <v>1</v>
          </cell>
          <cell r="J1043">
            <v>1</v>
          </cell>
          <cell r="K1043">
            <v>1</v>
          </cell>
          <cell r="L1043">
            <v>1</v>
          </cell>
          <cell r="M1043">
            <v>1</v>
          </cell>
          <cell r="N1043">
            <v>1</v>
          </cell>
          <cell r="O1043">
            <v>1</v>
          </cell>
          <cell r="P1043">
            <v>1</v>
          </cell>
          <cell r="Q1043">
            <v>1</v>
          </cell>
          <cell r="R1043">
            <v>1</v>
          </cell>
          <cell r="S1043">
            <v>1</v>
          </cell>
          <cell r="T1043">
            <v>1</v>
          </cell>
          <cell r="U1043">
            <v>1</v>
          </cell>
          <cell r="V1043">
            <v>1</v>
          </cell>
          <cell r="W1043">
            <v>1</v>
          </cell>
          <cell r="X1043">
            <v>1</v>
          </cell>
          <cell r="Y1043">
            <v>1</v>
          </cell>
          <cell r="Z1043">
            <v>1</v>
          </cell>
          <cell r="AA1043">
            <v>1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1</v>
          </cell>
          <cell r="AM1043">
            <v>1</v>
          </cell>
          <cell r="AN1043">
            <v>1</v>
          </cell>
          <cell r="AO1043">
            <v>1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1</v>
          </cell>
          <cell r="AU1043">
            <v>1</v>
          </cell>
          <cell r="AV1043">
            <v>1</v>
          </cell>
          <cell r="AW1043">
            <v>1</v>
          </cell>
          <cell r="AX1043">
            <v>1</v>
          </cell>
          <cell r="AY1043">
            <v>1</v>
          </cell>
          <cell r="AZ1043">
            <v>1</v>
          </cell>
          <cell r="BA1043">
            <v>1</v>
          </cell>
          <cell r="BB1043">
            <v>1</v>
          </cell>
          <cell r="BC1043">
            <v>1</v>
          </cell>
          <cell r="BD1043">
            <v>1</v>
          </cell>
          <cell r="BE1043">
            <v>1</v>
          </cell>
        </row>
        <row r="1044">
          <cell r="C1044">
            <v>1</v>
          </cell>
          <cell r="D1044">
            <v>1</v>
          </cell>
          <cell r="E1044">
            <v>1</v>
          </cell>
          <cell r="F1044">
            <v>1</v>
          </cell>
          <cell r="G1044">
            <v>1</v>
          </cell>
          <cell r="H1044">
            <v>1</v>
          </cell>
          <cell r="I1044">
            <v>1</v>
          </cell>
          <cell r="J1044">
            <v>1</v>
          </cell>
          <cell r="K1044">
            <v>1</v>
          </cell>
          <cell r="L1044">
            <v>1</v>
          </cell>
          <cell r="M1044">
            <v>1</v>
          </cell>
          <cell r="N1044">
            <v>1</v>
          </cell>
          <cell r="O1044">
            <v>1</v>
          </cell>
          <cell r="P1044">
            <v>1</v>
          </cell>
          <cell r="Q1044">
            <v>1</v>
          </cell>
          <cell r="R1044">
            <v>1</v>
          </cell>
          <cell r="S1044">
            <v>1</v>
          </cell>
          <cell r="T1044">
            <v>1</v>
          </cell>
          <cell r="U1044">
            <v>1</v>
          </cell>
          <cell r="V1044">
            <v>1</v>
          </cell>
          <cell r="W1044">
            <v>1</v>
          </cell>
          <cell r="X1044">
            <v>1</v>
          </cell>
          <cell r="Y1044">
            <v>1</v>
          </cell>
          <cell r="Z1044">
            <v>1</v>
          </cell>
          <cell r="AA1044">
            <v>1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1</v>
          </cell>
          <cell r="AM1044">
            <v>1</v>
          </cell>
          <cell r="AN1044">
            <v>1</v>
          </cell>
          <cell r="AO1044">
            <v>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1</v>
          </cell>
          <cell r="AU1044">
            <v>1</v>
          </cell>
          <cell r="AV1044">
            <v>1</v>
          </cell>
          <cell r="AW1044">
            <v>1</v>
          </cell>
          <cell r="AX1044">
            <v>1</v>
          </cell>
          <cell r="AY1044">
            <v>1</v>
          </cell>
          <cell r="AZ1044">
            <v>1</v>
          </cell>
          <cell r="BA1044">
            <v>1</v>
          </cell>
          <cell r="BB1044">
            <v>1</v>
          </cell>
          <cell r="BC1044">
            <v>1</v>
          </cell>
          <cell r="BD1044">
            <v>1</v>
          </cell>
          <cell r="BE1044">
            <v>1</v>
          </cell>
        </row>
        <row r="1045">
          <cell r="C1045">
            <v>1</v>
          </cell>
          <cell r="D1045">
            <v>1</v>
          </cell>
          <cell r="E1045">
            <v>1</v>
          </cell>
          <cell r="F1045">
            <v>1</v>
          </cell>
          <cell r="G1045">
            <v>1</v>
          </cell>
          <cell r="H1045">
            <v>1</v>
          </cell>
          <cell r="I1045">
            <v>1</v>
          </cell>
          <cell r="J1045">
            <v>1</v>
          </cell>
          <cell r="K1045">
            <v>1</v>
          </cell>
          <cell r="L1045">
            <v>1</v>
          </cell>
          <cell r="M1045">
            <v>1</v>
          </cell>
          <cell r="N1045">
            <v>1</v>
          </cell>
          <cell r="O1045">
            <v>1</v>
          </cell>
          <cell r="P1045">
            <v>1</v>
          </cell>
          <cell r="Q1045">
            <v>1</v>
          </cell>
          <cell r="R1045">
            <v>1</v>
          </cell>
          <cell r="S1045">
            <v>1</v>
          </cell>
          <cell r="T1045">
            <v>1</v>
          </cell>
          <cell r="U1045">
            <v>1</v>
          </cell>
          <cell r="V1045">
            <v>1</v>
          </cell>
          <cell r="W1045">
            <v>1</v>
          </cell>
          <cell r="X1045">
            <v>1</v>
          </cell>
          <cell r="Y1045">
            <v>1</v>
          </cell>
          <cell r="Z1045">
            <v>1</v>
          </cell>
          <cell r="AA1045">
            <v>1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1</v>
          </cell>
          <cell r="AM1045">
            <v>1</v>
          </cell>
          <cell r="AN1045">
            <v>1</v>
          </cell>
          <cell r="AO1045">
            <v>1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1</v>
          </cell>
          <cell r="AU1045">
            <v>1</v>
          </cell>
          <cell r="AV1045">
            <v>1</v>
          </cell>
          <cell r="AW1045">
            <v>1</v>
          </cell>
          <cell r="AX1045">
            <v>1</v>
          </cell>
          <cell r="AY1045">
            <v>1</v>
          </cell>
          <cell r="AZ1045">
            <v>1</v>
          </cell>
          <cell r="BA1045">
            <v>1</v>
          </cell>
          <cell r="BB1045">
            <v>1</v>
          </cell>
          <cell r="BC1045">
            <v>1</v>
          </cell>
          <cell r="BD1045">
            <v>1</v>
          </cell>
          <cell r="BE1045">
            <v>1</v>
          </cell>
        </row>
        <row r="1046">
          <cell r="C1046">
            <v>1</v>
          </cell>
          <cell r="D1046">
            <v>1</v>
          </cell>
          <cell r="E1046">
            <v>1</v>
          </cell>
          <cell r="F1046">
            <v>1</v>
          </cell>
          <cell r="G1046">
            <v>1</v>
          </cell>
          <cell r="H1046">
            <v>1</v>
          </cell>
          <cell r="I1046">
            <v>1</v>
          </cell>
          <cell r="J1046">
            <v>1</v>
          </cell>
          <cell r="K1046">
            <v>1</v>
          </cell>
          <cell r="L1046">
            <v>1</v>
          </cell>
          <cell r="M1046">
            <v>1</v>
          </cell>
          <cell r="N1046">
            <v>1</v>
          </cell>
          <cell r="O1046">
            <v>1</v>
          </cell>
          <cell r="P1046">
            <v>1</v>
          </cell>
          <cell r="Q1046">
            <v>1</v>
          </cell>
          <cell r="R1046">
            <v>1</v>
          </cell>
          <cell r="S1046">
            <v>1</v>
          </cell>
          <cell r="T1046">
            <v>1</v>
          </cell>
          <cell r="U1046">
            <v>1</v>
          </cell>
          <cell r="V1046">
            <v>1</v>
          </cell>
          <cell r="W1046">
            <v>1</v>
          </cell>
          <cell r="X1046">
            <v>1</v>
          </cell>
          <cell r="Y1046">
            <v>1</v>
          </cell>
          <cell r="Z1046">
            <v>1</v>
          </cell>
          <cell r="AA1046">
            <v>1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1</v>
          </cell>
          <cell r="AM1046">
            <v>1</v>
          </cell>
          <cell r="AN1046">
            <v>1</v>
          </cell>
          <cell r="AO1046">
            <v>1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1</v>
          </cell>
          <cell r="AU1046">
            <v>1</v>
          </cell>
          <cell r="AV1046">
            <v>1</v>
          </cell>
          <cell r="AW1046">
            <v>1</v>
          </cell>
          <cell r="AX1046">
            <v>1</v>
          </cell>
          <cell r="AY1046">
            <v>1</v>
          </cell>
          <cell r="AZ1046">
            <v>1</v>
          </cell>
          <cell r="BA1046">
            <v>1</v>
          </cell>
          <cell r="BB1046">
            <v>1</v>
          </cell>
          <cell r="BC1046">
            <v>1</v>
          </cell>
          <cell r="BD1046">
            <v>1</v>
          </cell>
          <cell r="BE1046">
            <v>1</v>
          </cell>
        </row>
        <row r="1047">
          <cell r="C1047">
            <v>1</v>
          </cell>
          <cell r="D1047">
            <v>1</v>
          </cell>
          <cell r="E1047">
            <v>1</v>
          </cell>
          <cell r="F1047">
            <v>1</v>
          </cell>
          <cell r="G1047">
            <v>1</v>
          </cell>
          <cell r="H1047">
            <v>1</v>
          </cell>
          <cell r="I1047">
            <v>1</v>
          </cell>
          <cell r="J1047">
            <v>1</v>
          </cell>
          <cell r="K1047">
            <v>1</v>
          </cell>
          <cell r="L1047">
            <v>1</v>
          </cell>
          <cell r="M1047">
            <v>1</v>
          </cell>
          <cell r="N1047">
            <v>1</v>
          </cell>
          <cell r="O1047">
            <v>1</v>
          </cell>
          <cell r="P1047">
            <v>1</v>
          </cell>
          <cell r="Q1047">
            <v>1</v>
          </cell>
          <cell r="R1047">
            <v>1</v>
          </cell>
          <cell r="S1047">
            <v>1</v>
          </cell>
          <cell r="T1047">
            <v>1</v>
          </cell>
          <cell r="U1047">
            <v>1</v>
          </cell>
          <cell r="V1047">
            <v>1</v>
          </cell>
          <cell r="W1047">
            <v>1</v>
          </cell>
          <cell r="X1047">
            <v>1</v>
          </cell>
          <cell r="Y1047">
            <v>1</v>
          </cell>
          <cell r="Z1047">
            <v>1</v>
          </cell>
          <cell r="AA1047">
            <v>1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1</v>
          </cell>
          <cell r="AM1047">
            <v>1</v>
          </cell>
          <cell r="AN1047">
            <v>1</v>
          </cell>
          <cell r="AO1047">
            <v>1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1</v>
          </cell>
          <cell r="AU1047">
            <v>1</v>
          </cell>
          <cell r="AV1047">
            <v>1</v>
          </cell>
          <cell r="AW1047">
            <v>1</v>
          </cell>
          <cell r="AX1047">
            <v>1</v>
          </cell>
          <cell r="AY1047">
            <v>1</v>
          </cell>
          <cell r="AZ1047">
            <v>1</v>
          </cell>
          <cell r="BA1047">
            <v>1</v>
          </cell>
          <cell r="BB1047">
            <v>1</v>
          </cell>
          <cell r="BC1047">
            <v>1</v>
          </cell>
          <cell r="BD1047">
            <v>1</v>
          </cell>
          <cell r="BE1047">
            <v>1</v>
          </cell>
        </row>
        <row r="1048">
          <cell r="C1048">
            <v>1</v>
          </cell>
          <cell r="D1048">
            <v>1</v>
          </cell>
          <cell r="E1048">
            <v>1</v>
          </cell>
          <cell r="F1048">
            <v>1</v>
          </cell>
          <cell r="G1048">
            <v>1</v>
          </cell>
          <cell r="H1048">
            <v>1</v>
          </cell>
          <cell r="I1048">
            <v>1</v>
          </cell>
          <cell r="J1048">
            <v>1</v>
          </cell>
          <cell r="K1048">
            <v>1</v>
          </cell>
          <cell r="L1048">
            <v>1</v>
          </cell>
          <cell r="M1048">
            <v>1</v>
          </cell>
          <cell r="N1048">
            <v>1</v>
          </cell>
          <cell r="O1048">
            <v>1</v>
          </cell>
          <cell r="P1048">
            <v>1</v>
          </cell>
          <cell r="Q1048">
            <v>1</v>
          </cell>
          <cell r="R1048">
            <v>1</v>
          </cell>
          <cell r="S1048">
            <v>1</v>
          </cell>
          <cell r="T1048">
            <v>1</v>
          </cell>
          <cell r="U1048">
            <v>1</v>
          </cell>
          <cell r="V1048">
            <v>1</v>
          </cell>
          <cell r="W1048">
            <v>1</v>
          </cell>
          <cell r="X1048">
            <v>1</v>
          </cell>
          <cell r="Y1048">
            <v>1</v>
          </cell>
          <cell r="Z1048">
            <v>1</v>
          </cell>
          <cell r="AA1048">
            <v>1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1</v>
          </cell>
          <cell r="AM1048">
            <v>1</v>
          </cell>
          <cell r="AN1048">
            <v>1</v>
          </cell>
          <cell r="AO1048">
            <v>1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1</v>
          </cell>
          <cell r="AU1048">
            <v>1</v>
          </cell>
          <cell r="AV1048">
            <v>1</v>
          </cell>
          <cell r="AW1048">
            <v>1</v>
          </cell>
          <cell r="AX1048">
            <v>1</v>
          </cell>
          <cell r="AY1048">
            <v>1</v>
          </cell>
          <cell r="AZ1048">
            <v>1</v>
          </cell>
          <cell r="BA1048">
            <v>1</v>
          </cell>
          <cell r="BB1048">
            <v>1</v>
          </cell>
          <cell r="BC1048">
            <v>1</v>
          </cell>
          <cell r="BD1048">
            <v>1</v>
          </cell>
          <cell r="BE1048">
            <v>1</v>
          </cell>
        </row>
        <row r="1049">
          <cell r="C1049">
            <v>1</v>
          </cell>
          <cell r="D1049">
            <v>1</v>
          </cell>
          <cell r="E1049">
            <v>1</v>
          </cell>
          <cell r="F1049">
            <v>1</v>
          </cell>
          <cell r="G1049">
            <v>1</v>
          </cell>
          <cell r="H1049">
            <v>1</v>
          </cell>
          <cell r="I1049">
            <v>1</v>
          </cell>
          <cell r="J1049">
            <v>1</v>
          </cell>
          <cell r="K1049">
            <v>1</v>
          </cell>
          <cell r="L1049">
            <v>1</v>
          </cell>
          <cell r="M1049">
            <v>1</v>
          </cell>
          <cell r="N1049">
            <v>1</v>
          </cell>
          <cell r="O1049">
            <v>1</v>
          </cell>
          <cell r="P1049">
            <v>1</v>
          </cell>
          <cell r="Q1049">
            <v>1</v>
          </cell>
          <cell r="R1049">
            <v>1</v>
          </cell>
          <cell r="S1049">
            <v>1</v>
          </cell>
          <cell r="T1049">
            <v>1</v>
          </cell>
          <cell r="U1049">
            <v>1</v>
          </cell>
          <cell r="V1049">
            <v>1</v>
          </cell>
          <cell r="W1049">
            <v>1</v>
          </cell>
          <cell r="X1049">
            <v>1</v>
          </cell>
          <cell r="Y1049">
            <v>1</v>
          </cell>
          <cell r="Z1049">
            <v>1</v>
          </cell>
          <cell r="AA1049">
            <v>1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1</v>
          </cell>
          <cell r="AM1049">
            <v>1</v>
          </cell>
          <cell r="AN1049">
            <v>1</v>
          </cell>
          <cell r="AO1049">
            <v>1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1</v>
          </cell>
          <cell r="AU1049">
            <v>1</v>
          </cell>
          <cell r="AV1049">
            <v>1</v>
          </cell>
          <cell r="AW1049">
            <v>1</v>
          </cell>
          <cell r="AX1049">
            <v>1</v>
          </cell>
          <cell r="AY1049">
            <v>1</v>
          </cell>
          <cell r="AZ1049">
            <v>1</v>
          </cell>
          <cell r="BA1049">
            <v>1</v>
          </cell>
          <cell r="BB1049">
            <v>1</v>
          </cell>
          <cell r="BC1049">
            <v>1</v>
          </cell>
          <cell r="BD1049">
            <v>1</v>
          </cell>
          <cell r="BE1049">
            <v>1</v>
          </cell>
        </row>
        <row r="1050">
          <cell r="C1050">
            <v>1</v>
          </cell>
          <cell r="D1050">
            <v>1</v>
          </cell>
          <cell r="E1050">
            <v>1</v>
          </cell>
          <cell r="F1050">
            <v>1</v>
          </cell>
          <cell r="G1050">
            <v>1</v>
          </cell>
          <cell r="H1050">
            <v>1</v>
          </cell>
          <cell r="I1050">
            <v>1</v>
          </cell>
          <cell r="J1050">
            <v>1</v>
          </cell>
          <cell r="K1050">
            <v>1</v>
          </cell>
          <cell r="L1050">
            <v>1</v>
          </cell>
          <cell r="M1050">
            <v>1</v>
          </cell>
          <cell r="N1050">
            <v>1</v>
          </cell>
          <cell r="O1050">
            <v>1</v>
          </cell>
          <cell r="P1050">
            <v>1</v>
          </cell>
          <cell r="Q1050">
            <v>1</v>
          </cell>
          <cell r="R1050">
            <v>1</v>
          </cell>
          <cell r="S1050">
            <v>1</v>
          </cell>
          <cell r="T1050">
            <v>1</v>
          </cell>
          <cell r="U1050">
            <v>1</v>
          </cell>
          <cell r="V1050">
            <v>1</v>
          </cell>
          <cell r="W1050">
            <v>1</v>
          </cell>
          <cell r="X1050">
            <v>1</v>
          </cell>
          <cell r="Y1050">
            <v>1</v>
          </cell>
          <cell r="Z1050">
            <v>1</v>
          </cell>
          <cell r="AA1050">
            <v>1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1</v>
          </cell>
          <cell r="AM1050">
            <v>1</v>
          </cell>
          <cell r="AN1050">
            <v>1</v>
          </cell>
          <cell r="AO1050">
            <v>1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1</v>
          </cell>
          <cell r="AU1050">
            <v>1</v>
          </cell>
          <cell r="AV1050">
            <v>1</v>
          </cell>
          <cell r="AW1050">
            <v>1</v>
          </cell>
          <cell r="AX1050">
            <v>1</v>
          </cell>
          <cell r="AY1050">
            <v>1</v>
          </cell>
          <cell r="AZ1050">
            <v>1</v>
          </cell>
          <cell r="BA1050">
            <v>1</v>
          </cell>
          <cell r="BB1050">
            <v>1</v>
          </cell>
          <cell r="BC1050">
            <v>1</v>
          </cell>
          <cell r="BD1050">
            <v>1</v>
          </cell>
          <cell r="BE1050">
            <v>1</v>
          </cell>
        </row>
        <row r="1051">
          <cell r="C1051">
            <v>1</v>
          </cell>
          <cell r="D1051">
            <v>1</v>
          </cell>
          <cell r="E1051">
            <v>1</v>
          </cell>
          <cell r="F1051">
            <v>1</v>
          </cell>
          <cell r="G1051">
            <v>1</v>
          </cell>
          <cell r="H1051">
            <v>1</v>
          </cell>
          <cell r="I1051">
            <v>1</v>
          </cell>
          <cell r="J1051">
            <v>1</v>
          </cell>
          <cell r="K1051">
            <v>1</v>
          </cell>
          <cell r="L1051">
            <v>1</v>
          </cell>
          <cell r="M1051">
            <v>1</v>
          </cell>
          <cell r="N1051">
            <v>1</v>
          </cell>
          <cell r="O1051">
            <v>1</v>
          </cell>
          <cell r="P1051">
            <v>1</v>
          </cell>
          <cell r="Q1051">
            <v>1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1</v>
          </cell>
          <cell r="W1051">
            <v>1</v>
          </cell>
          <cell r="X1051">
            <v>1</v>
          </cell>
          <cell r="Y1051">
            <v>1</v>
          </cell>
          <cell r="Z1051">
            <v>1</v>
          </cell>
          <cell r="AA1051">
            <v>1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1</v>
          </cell>
          <cell r="AM1051">
            <v>1</v>
          </cell>
          <cell r="AN1051">
            <v>1</v>
          </cell>
          <cell r="AO1051">
            <v>1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1</v>
          </cell>
          <cell r="AU1051">
            <v>1</v>
          </cell>
          <cell r="AV1051">
            <v>1</v>
          </cell>
          <cell r="AW1051">
            <v>1</v>
          </cell>
          <cell r="AX1051">
            <v>1</v>
          </cell>
          <cell r="AY1051">
            <v>1</v>
          </cell>
          <cell r="AZ1051">
            <v>1</v>
          </cell>
          <cell r="BA1051">
            <v>1</v>
          </cell>
          <cell r="BB1051">
            <v>1</v>
          </cell>
          <cell r="BC1051">
            <v>1</v>
          </cell>
          <cell r="BD1051">
            <v>1</v>
          </cell>
          <cell r="BE1051">
            <v>1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</row>
        <row r="1056">
          <cell r="C1056">
            <v>1</v>
          </cell>
          <cell r="D1056">
            <v>1</v>
          </cell>
          <cell r="E1056">
            <v>1</v>
          </cell>
          <cell r="F1056">
            <v>1</v>
          </cell>
          <cell r="G1056">
            <v>1</v>
          </cell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  <cell r="Q1056">
            <v>1</v>
          </cell>
          <cell r="R1056">
            <v>1</v>
          </cell>
          <cell r="S1056">
            <v>1</v>
          </cell>
          <cell r="T1056">
            <v>1</v>
          </cell>
          <cell r="U1056">
            <v>1</v>
          </cell>
          <cell r="V1056">
            <v>1</v>
          </cell>
          <cell r="W1056">
            <v>1</v>
          </cell>
          <cell r="X1056">
            <v>1</v>
          </cell>
          <cell r="Y1056">
            <v>1</v>
          </cell>
          <cell r="Z1056">
            <v>1</v>
          </cell>
          <cell r="AA1056">
            <v>1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1</v>
          </cell>
          <cell r="AM1056">
            <v>1</v>
          </cell>
          <cell r="AN1056">
            <v>1</v>
          </cell>
          <cell r="AO1056">
            <v>1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1</v>
          </cell>
          <cell r="AU1056">
            <v>1</v>
          </cell>
          <cell r="AV1056">
            <v>1</v>
          </cell>
          <cell r="AW1056">
            <v>1</v>
          </cell>
          <cell r="AX1056">
            <v>1</v>
          </cell>
          <cell r="AY1056">
            <v>1</v>
          </cell>
          <cell r="AZ1056">
            <v>1</v>
          </cell>
          <cell r="BA1056">
            <v>1</v>
          </cell>
          <cell r="BB1056">
            <v>1</v>
          </cell>
          <cell r="BC1056">
            <v>1</v>
          </cell>
          <cell r="BD1056">
            <v>1</v>
          </cell>
          <cell r="BE1056">
            <v>1</v>
          </cell>
        </row>
        <row r="1057">
          <cell r="C1057">
            <v>1</v>
          </cell>
          <cell r="D1057">
            <v>1</v>
          </cell>
          <cell r="E1057">
            <v>1</v>
          </cell>
          <cell r="F1057">
            <v>1</v>
          </cell>
          <cell r="G1057">
            <v>1</v>
          </cell>
          <cell r="H1057">
            <v>1</v>
          </cell>
          <cell r="I1057">
            <v>1</v>
          </cell>
          <cell r="J1057">
            <v>1</v>
          </cell>
          <cell r="K1057">
            <v>1</v>
          </cell>
          <cell r="L1057">
            <v>1</v>
          </cell>
          <cell r="M1057">
            <v>1</v>
          </cell>
          <cell r="N1057">
            <v>1</v>
          </cell>
          <cell r="O1057">
            <v>1</v>
          </cell>
          <cell r="P1057">
            <v>1</v>
          </cell>
          <cell r="Q1057">
            <v>1</v>
          </cell>
          <cell r="R1057">
            <v>1</v>
          </cell>
          <cell r="S1057">
            <v>1</v>
          </cell>
          <cell r="T1057">
            <v>1</v>
          </cell>
          <cell r="U1057">
            <v>1</v>
          </cell>
          <cell r="V1057">
            <v>1</v>
          </cell>
          <cell r="W1057">
            <v>1</v>
          </cell>
          <cell r="X1057">
            <v>1</v>
          </cell>
          <cell r="Y1057">
            <v>1</v>
          </cell>
          <cell r="Z1057">
            <v>1</v>
          </cell>
          <cell r="AA1057">
            <v>1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1</v>
          </cell>
          <cell r="AM1057">
            <v>1</v>
          </cell>
          <cell r="AN1057">
            <v>1</v>
          </cell>
          <cell r="AO1057">
            <v>1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1</v>
          </cell>
          <cell r="AU1057">
            <v>1</v>
          </cell>
          <cell r="AV1057">
            <v>1</v>
          </cell>
          <cell r="AW1057">
            <v>1</v>
          </cell>
          <cell r="AX1057">
            <v>1</v>
          </cell>
          <cell r="AY1057">
            <v>1</v>
          </cell>
          <cell r="AZ1057">
            <v>1</v>
          </cell>
          <cell r="BA1057">
            <v>1</v>
          </cell>
          <cell r="BB1057">
            <v>1</v>
          </cell>
          <cell r="BC1057">
            <v>1</v>
          </cell>
          <cell r="BD1057">
            <v>1</v>
          </cell>
          <cell r="BE1057">
            <v>1</v>
          </cell>
        </row>
        <row r="1058">
          <cell r="C1058">
            <v>1</v>
          </cell>
          <cell r="D1058">
            <v>1</v>
          </cell>
          <cell r="E1058">
            <v>1</v>
          </cell>
          <cell r="F1058">
            <v>1</v>
          </cell>
          <cell r="G1058">
            <v>1</v>
          </cell>
          <cell r="H1058">
            <v>1</v>
          </cell>
          <cell r="I1058">
            <v>1</v>
          </cell>
          <cell r="J1058">
            <v>1</v>
          </cell>
          <cell r="K1058">
            <v>1</v>
          </cell>
          <cell r="L1058">
            <v>1</v>
          </cell>
          <cell r="M1058">
            <v>1</v>
          </cell>
          <cell r="N1058">
            <v>1</v>
          </cell>
          <cell r="O1058">
            <v>1</v>
          </cell>
          <cell r="P1058">
            <v>1</v>
          </cell>
          <cell r="Q1058">
            <v>1</v>
          </cell>
          <cell r="R1058">
            <v>1</v>
          </cell>
          <cell r="S1058">
            <v>1</v>
          </cell>
          <cell r="T1058">
            <v>1</v>
          </cell>
          <cell r="U1058">
            <v>1</v>
          </cell>
          <cell r="V1058">
            <v>1</v>
          </cell>
          <cell r="W1058">
            <v>1</v>
          </cell>
          <cell r="X1058">
            <v>1</v>
          </cell>
          <cell r="Y1058">
            <v>1</v>
          </cell>
          <cell r="Z1058">
            <v>1</v>
          </cell>
          <cell r="AA1058">
            <v>1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1</v>
          </cell>
          <cell r="AU1058">
            <v>1</v>
          </cell>
          <cell r="AV1058">
            <v>1</v>
          </cell>
          <cell r="AW1058">
            <v>1</v>
          </cell>
          <cell r="AX1058">
            <v>1</v>
          </cell>
          <cell r="AY1058">
            <v>1</v>
          </cell>
          <cell r="AZ1058">
            <v>1</v>
          </cell>
          <cell r="BA1058">
            <v>1</v>
          </cell>
          <cell r="BB1058">
            <v>1</v>
          </cell>
          <cell r="BC1058">
            <v>1</v>
          </cell>
          <cell r="BD1058">
            <v>1</v>
          </cell>
          <cell r="BE1058">
            <v>1</v>
          </cell>
        </row>
        <row r="1059">
          <cell r="C1059">
            <v>1</v>
          </cell>
          <cell r="D1059">
            <v>1</v>
          </cell>
          <cell r="E1059">
            <v>1</v>
          </cell>
          <cell r="F1059">
            <v>1</v>
          </cell>
          <cell r="G1059">
            <v>1</v>
          </cell>
          <cell r="H1059">
            <v>1</v>
          </cell>
          <cell r="I1059">
            <v>1</v>
          </cell>
          <cell r="J1059">
            <v>1</v>
          </cell>
          <cell r="K1059">
            <v>1</v>
          </cell>
          <cell r="L1059">
            <v>1</v>
          </cell>
          <cell r="M1059">
            <v>1</v>
          </cell>
          <cell r="N1059">
            <v>1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S1059">
            <v>1</v>
          </cell>
          <cell r="T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>
            <v>1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1</v>
          </cell>
          <cell r="AU1059">
            <v>1</v>
          </cell>
          <cell r="AV1059">
            <v>1</v>
          </cell>
          <cell r="AW1059">
            <v>1</v>
          </cell>
          <cell r="AX1059">
            <v>1</v>
          </cell>
          <cell r="AY1059">
            <v>1</v>
          </cell>
          <cell r="AZ1059">
            <v>1</v>
          </cell>
          <cell r="BA1059">
            <v>1</v>
          </cell>
          <cell r="BB1059">
            <v>1</v>
          </cell>
          <cell r="BC1059">
            <v>1</v>
          </cell>
          <cell r="BD1059">
            <v>1</v>
          </cell>
          <cell r="BE1059">
            <v>1</v>
          </cell>
        </row>
        <row r="1060"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</row>
        <row r="1061"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</row>
        <row r="1062"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</row>
        <row r="1063"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</row>
        <row r="1065"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</row>
        <row r="1067"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</row>
        <row r="1069"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1</v>
          </cell>
          <cell r="AC1076">
            <v>1</v>
          </cell>
          <cell r="AD1076">
            <v>1</v>
          </cell>
          <cell r="AE1076">
            <v>1</v>
          </cell>
          <cell r="AF1076">
            <v>1</v>
          </cell>
          <cell r="AG1076">
            <v>1</v>
          </cell>
          <cell r="AH1076">
            <v>1</v>
          </cell>
          <cell r="AI1076">
            <v>1</v>
          </cell>
          <cell r="AJ1076">
            <v>1</v>
          </cell>
          <cell r="AK1076">
            <v>1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1</v>
          </cell>
          <cell r="AQ1076">
            <v>1</v>
          </cell>
          <cell r="AR1076">
            <v>1</v>
          </cell>
          <cell r="AS1076">
            <v>1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</row>
        <row r="1077"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1</v>
          </cell>
          <cell r="AC1077">
            <v>1</v>
          </cell>
          <cell r="AD1077">
            <v>1</v>
          </cell>
          <cell r="AE1077">
            <v>1</v>
          </cell>
          <cell r="AF1077">
            <v>1</v>
          </cell>
          <cell r="AG1077">
            <v>1</v>
          </cell>
          <cell r="AH1077">
            <v>1</v>
          </cell>
          <cell r="AI1077">
            <v>1</v>
          </cell>
          <cell r="AJ1077">
            <v>1</v>
          </cell>
          <cell r="AK1077">
            <v>1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1</v>
          </cell>
          <cell r="AQ1077">
            <v>1</v>
          </cell>
          <cell r="AR1077">
            <v>1</v>
          </cell>
          <cell r="AS1077">
            <v>1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</row>
        <row r="1078"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1</v>
          </cell>
          <cell r="AC1078">
            <v>1</v>
          </cell>
          <cell r="AD1078">
            <v>1</v>
          </cell>
          <cell r="AE1078">
            <v>1</v>
          </cell>
          <cell r="AF1078">
            <v>1</v>
          </cell>
          <cell r="AG1078">
            <v>1</v>
          </cell>
          <cell r="AH1078">
            <v>1</v>
          </cell>
          <cell r="AI1078">
            <v>1</v>
          </cell>
          <cell r="AJ1078">
            <v>1</v>
          </cell>
          <cell r="AK1078">
            <v>1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1</v>
          </cell>
          <cell r="AQ1078">
            <v>1</v>
          </cell>
          <cell r="AR1078">
            <v>1</v>
          </cell>
          <cell r="AS1078">
            <v>1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</row>
        <row r="1079"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1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1</v>
          </cell>
          <cell r="AH1079">
            <v>1</v>
          </cell>
          <cell r="AI1079">
            <v>1</v>
          </cell>
          <cell r="AJ1079">
            <v>1</v>
          </cell>
          <cell r="AK1079">
            <v>1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1</v>
          </cell>
          <cell r="AQ1079">
            <v>1</v>
          </cell>
          <cell r="AR1079">
            <v>1</v>
          </cell>
          <cell r="AS1079">
            <v>1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</row>
        <row r="1080"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1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1</v>
          </cell>
          <cell r="AI1080">
            <v>1</v>
          </cell>
          <cell r="AJ1080">
            <v>1</v>
          </cell>
          <cell r="AK1080">
            <v>1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1</v>
          </cell>
          <cell r="AQ1080">
            <v>1</v>
          </cell>
          <cell r="AR1080">
            <v>1</v>
          </cell>
          <cell r="AS1080">
            <v>1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1</v>
          </cell>
          <cell r="AC1081">
            <v>1</v>
          </cell>
          <cell r="AD1081">
            <v>1</v>
          </cell>
          <cell r="AE1081">
            <v>1</v>
          </cell>
          <cell r="AF1081">
            <v>1</v>
          </cell>
          <cell r="AG1081">
            <v>1</v>
          </cell>
          <cell r="AH1081">
            <v>1</v>
          </cell>
          <cell r="AI1081">
            <v>1</v>
          </cell>
          <cell r="AJ1081">
            <v>1</v>
          </cell>
          <cell r="AK1081">
            <v>1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1</v>
          </cell>
          <cell r="AQ1081">
            <v>1</v>
          </cell>
          <cell r="AR1081">
            <v>1</v>
          </cell>
          <cell r="AS1081">
            <v>1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1</v>
          </cell>
          <cell r="AC1082">
            <v>1</v>
          </cell>
          <cell r="AD1082">
            <v>1</v>
          </cell>
          <cell r="AE1082">
            <v>1</v>
          </cell>
          <cell r="AF1082">
            <v>1</v>
          </cell>
          <cell r="AG1082">
            <v>1</v>
          </cell>
          <cell r="AH1082">
            <v>1</v>
          </cell>
          <cell r="AI1082">
            <v>1</v>
          </cell>
          <cell r="AJ1082">
            <v>1</v>
          </cell>
          <cell r="AK1082">
            <v>1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1</v>
          </cell>
          <cell r="AQ1082">
            <v>1</v>
          </cell>
          <cell r="AR1082">
            <v>1</v>
          </cell>
          <cell r="AS1082">
            <v>1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1</v>
          </cell>
          <cell r="AC1083">
            <v>1</v>
          </cell>
          <cell r="AD1083">
            <v>1</v>
          </cell>
          <cell r="AE1083">
            <v>1</v>
          </cell>
          <cell r="AF1083">
            <v>1</v>
          </cell>
          <cell r="AG1083">
            <v>1</v>
          </cell>
          <cell r="AH1083">
            <v>1</v>
          </cell>
          <cell r="AI1083">
            <v>1</v>
          </cell>
          <cell r="AJ1083">
            <v>1</v>
          </cell>
          <cell r="AK1083">
            <v>1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1</v>
          </cell>
          <cell r="AQ1083">
            <v>1</v>
          </cell>
          <cell r="AR1083">
            <v>1</v>
          </cell>
          <cell r="AS1083">
            <v>1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1</v>
          </cell>
          <cell r="AC1084">
            <v>1</v>
          </cell>
          <cell r="AD1084">
            <v>1</v>
          </cell>
          <cell r="AE1084">
            <v>1</v>
          </cell>
          <cell r="AF1084">
            <v>1</v>
          </cell>
          <cell r="AG1084">
            <v>1</v>
          </cell>
          <cell r="AH1084">
            <v>1</v>
          </cell>
          <cell r="AI1084">
            <v>1</v>
          </cell>
          <cell r="AJ1084">
            <v>1</v>
          </cell>
          <cell r="AK1084">
            <v>1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1</v>
          </cell>
          <cell r="AQ1084">
            <v>1</v>
          </cell>
          <cell r="AR1084">
            <v>1</v>
          </cell>
          <cell r="AS1084">
            <v>1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1</v>
          </cell>
          <cell r="AC1085">
            <v>1</v>
          </cell>
          <cell r="AD1085">
            <v>1</v>
          </cell>
          <cell r="AE1085">
            <v>1</v>
          </cell>
          <cell r="AF1085">
            <v>1</v>
          </cell>
          <cell r="AG1085">
            <v>1</v>
          </cell>
          <cell r="AH1085">
            <v>1</v>
          </cell>
          <cell r="AI1085">
            <v>1</v>
          </cell>
          <cell r="AJ1085">
            <v>1</v>
          </cell>
          <cell r="AK1085">
            <v>1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1</v>
          </cell>
          <cell r="AC1086">
            <v>1</v>
          </cell>
          <cell r="AD1086">
            <v>1</v>
          </cell>
          <cell r="AE1086">
            <v>1</v>
          </cell>
          <cell r="AF1086">
            <v>1</v>
          </cell>
          <cell r="AG1086">
            <v>1</v>
          </cell>
          <cell r="AH1086">
            <v>1</v>
          </cell>
          <cell r="AI1086">
            <v>1</v>
          </cell>
          <cell r="AJ1086">
            <v>1</v>
          </cell>
          <cell r="AK1086">
            <v>1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1</v>
          </cell>
          <cell r="AQ1086">
            <v>1</v>
          </cell>
          <cell r="AR1086">
            <v>1</v>
          </cell>
          <cell r="AS1086">
            <v>1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1</v>
          </cell>
          <cell r="AC1087">
            <v>1</v>
          </cell>
          <cell r="AD1087">
            <v>1</v>
          </cell>
          <cell r="AE1087">
            <v>1</v>
          </cell>
          <cell r="AF1087">
            <v>1</v>
          </cell>
          <cell r="AG1087">
            <v>1</v>
          </cell>
          <cell r="AH1087">
            <v>1</v>
          </cell>
          <cell r="AI1087">
            <v>1</v>
          </cell>
          <cell r="AJ1087">
            <v>1</v>
          </cell>
          <cell r="AK1087">
            <v>1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1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1</v>
          </cell>
          <cell r="AI1088">
            <v>1</v>
          </cell>
          <cell r="AJ1088">
            <v>1</v>
          </cell>
          <cell r="AK1088">
            <v>1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1</v>
          </cell>
          <cell r="AQ1088">
            <v>1</v>
          </cell>
          <cell r="AR1088">
            <v>1</v>
          </cell>
          <cell r="AS1088">
            <v>1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1</v>
          </cell>
          <cell r="AC1089">
            <v>1</v>
          </cell>
          <cell r="AD1089">
            <v>1</v>
          </cell>
          <cell r="AE1089">
            <v>1</v>
          </cell>
          <cell r="AF1089">
            <v>1</v>
          </cell>
          <cell r="AG1089">
            <v>1</v>
          </cell>
          <cell r="AH1089">
            <v>1</v>
          </cell>
          <cell r="AI1089">
            <v>1</v>
          </cell>
          <cell r="AJ1089">
            <v>1</v>
          </cell>
          <cell r="AK1089">
            <v>1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1</v>
          </cell>
          <cell r="AQ1089">
            <v>1</v>
          </cell>
          <cell r="AR1089">
            <v>1</v>
          </cell>
          <cell r="AS1089">
            <v>1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1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1</v>
          </cell>
          <cell r="AH1090">
            <v>1</v>
          </cell>
          <cell r="AI1090">
            <v>1</v>
          </cell>
          <cell r="AJ1090">
            <v>1</v>
          </cell>
          <cell r="AK1090">
            <v>1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1</v>
          </cell>
          <cell r="AQ1090">
            <v>1</v>
          </cell>
          <cell r="AR1090">
            <v>1</v>
          </cell>
          <cell r="AS1090">
            <v>1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1</v>
          </cell>
          <cell r="AC1091">
            <v>1</v>
          </cell>
          <cell r="AD1091">
            <v>1</v>
          </cell>
          <cell r="AE1091">
            <v>1</v>
          </cell>
          <cell r="AF1091">
            <v>1</v>
          </cell>
          <cell r="AG1091">
            <v>1</v>
          </cell>
          <cell r="AH1091">
            <v>1</v>
          </cell>
          <cell r="AI1091">
            <v>1</v>
          </cell>
          <cell r="AJ1091">
            <v>1</v>
          </cell>
          <cell r="AK1091">
            <v>1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1</v>
          </cell>
          <cell r="AQ1091">
            <v>1</v>
          </cell>
          <cell r="AR1091">
            <v>1</v>
          </cell>
          <cell r="AS1091">
            <v>1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1</v>
          </cell>
          <cell r="AC1092">
            <v>1</v>
          </cell>
          <cell r="AD1092">
            <v>1</v>
          </cell>
          <cell r="AE1092">
            <v>1</v>
          </cell>
          <cell r="AF1092">
            <v>1</v>
          </cell>
          <cell r="AG1092">
            <v>1</v>
          </cell>
          <cell r="AH1092">
            <v>1</v>
          </cell>
          <cell r="AI1092">
            <v>1</v>
          </cell>
          <cell r="AJ1092">
            <v>1</v>
          </cell>
          <cell r="AK1092">
            <v>1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1</v>
          </cell>
          <cell r="AQ1092">
            <v>1</v>
          </cell>
          <cell r="AR1092">
            <v>1</v>
          </cell>
          <cell r="AS1092">
            <v>1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1</v>
          </cell>
          <cell r="AC1093">
            <v>1</v>
          </cell>
          <cell r="AD1093">
            <v>1</v>
          </cell>
          <cell r="AE1093">
            <v>1</v>
          </cell>
          <cell r="AF1093">
            <v>1</v>
          </cell>
          <cell r="AG1093">
            <v>1</v>
          </cell>
          <cell r="AH1093">
            <v>1</v>
          </cell>
          <cell r="AI1093">
            <v>1</v>
          </cell>
          <cell r="AJ1093">
            <v>1</v>
          </cell>
          <cell r="AK1093">
            <v>1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1</v>
          </cell>
          <cell r="AQ1093">
            <v>1</v>
          </cell>
          <cell r="AR1093">
            <v>1</v>
          </cell>
          <cell r="AS1093">
            <v>1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1</v>
          </cell>
          <cell r="AC1094">
            <v>1</v>
          </cell>
          <cell r="AD1094">
            <v>1</v>
          </cell>
          <cell r="AE1094">
            <v>1</v>
          </cell>
          <cell r="AF1094">
            <v>1</v>
          </cell>
          <cell r="AG1094">
            <v>1</v>
          </cell>
          <cell r="AH1094">
            <v>1</v>
          </cell>
          <cell r="AI1094">
            <v>1</v>
          </cell>
          <cell r="AJ1094">
            <v>1</v>
          </cell>
          <cell r="AK1094">
            <v>1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1</v>
          </cell>
          <cell r="AQ1094">
            <v>1</v>
          </cell>
          <cell r="AR1094">
            <v>1</v>
          </cell>
          <cell r="AS1094">
            <v>1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1</v>
          </cell>
          <cell r="AC1095">
            <v>1</v>
          </cell>
          <cell r="AD1095">
            <v>1</v>
          </cell>
          <cell r="AE1095">
            <v>1</v>
          </cell>
          <cell r="AF1095">
            <v>1</v>
          </cell>
          <cell r="AG1095">
            <v>1</v>
          </cell>
          <cell r="AH1095">
            <v>1</v>
          </cell>
          <cell r="AI1095">
            <v>1</v>
          </cell>
          <cell r="AJ1095">
            <v>1</v>
          </cell>
          <cell r="AK1095">
            <v>1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1</v>
          </cell>
          <cell r="AQ1095">
            <v>1</v>
          </cell>
          <cell r="AR1095">
            <v>1</v>
          </cell>
          <cell r="AS1095">
            <v>1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1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1</v>
          </cell>
          <cell r="AI1096">
            <v>1</v>
          </cell>
          <cell r="AJ1096">
            <v>1</v>
          </cell>
          <cell r="AK1096">
            <v>1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1</v>
          </cell>
          <cell r="AQ1096">
            <v>1</v>
          </cell>
          <cell r="AR1096">
            <v>1</v>
          </cell>
          <cell r="AS1096">
            <v>1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1</v>
          </cell>
          <cell r="AC1097">
            <v>1</v>
          </cell>
          <cell r="AD1097">
            <v>1</v>
          </cell>
          <cell r="AE1097">
            <v>1</v>
          </cell>
          <cell r="AF1097">
            <v>1</v>
          </cell>
          <cell r="AG1097">
            <v>1</v>
          </cell>
          <cell r="AH1097">
            <v>1</v>
          </cell>
          <cell r="AI1097">
            <v>1</v>
          </cell>
          <cell r="AJ1097">
            <v>1</v>
          </cell>
          <cell r="AK1097">
            <v>1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1</v>
          </cell>
          <cell r="AQ1097">
            <v>1</v>
          </cell>
          <cell r="AR1097">
            <v>1</v>
          </cell>
          <cell r="AS1097">
            <v>1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1</v>
          </cell>
          <cell r="AC1098">
            <v>1</v>
          </cell>
          <cell r="AD1098">
            <v>1</v>
          </cell>
          <cell r="AE1098">
            <v>1</v>
          </cell>
          <cell r="AF1098">
            <v>1</v>
          </cell>
          <cell r="AG1098">
            <v>1</v>
          </cell>
          <cell r="AH1098">
            <v>1</v>
          </cell>
          <cell r="AI1098">
            <v>1</v>
          </cell>
          <cell r="AJ1098">
            <v>1</v>
          </cell>
          <cell r="AK1098">
            <v>1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1</v>
          </cell>
          <cell r="AQ1098">
            <v>1</v>
          </cell>
          <cell r="AR1098">
            <v>1</v>
          </cell>
          <cell r="AS1098">
            <v>1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1</v>
          </cell>
          <cell r="AC1099">
            <v>1</v>
          </cell>
          <cell r="AD1099">
            <v>1</v>
          </cell>
          <cell r="AE1099">
            <v>1</v>
          </cell>
          <cell r="AF1099">
            <v>1</v>
          </cell>
          <cell r="AG1099">
            <v>1</v>
          </cell>
          <cell r="AH1099">
            <v>1</v>
          </cell>
          <cell r="AI1099">
            <v>1</v>
          </cell>
          <cell r="AJ1099">
            <v>1</v>
          </cell>
          <cell r="AK1099">
            <v>1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1</v>
          </cell>
          <cell r="AQ1099">
            <v>1</v>
          </cell>
          <cell r="AR1099">
            <v>1</v>
          </cell>
          <cell r="AS1099">
            <v>1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1</v>
          </cell>
          <cell r="AC1100">
            <v>1</v>
          </cell>
          <cell r="AD1100">
            <v>1</v>
          </cell>
          <cell r="AE1100">
            <v>1</v>
          </cell>
          <cell r="AF1100">
            <v>1</v>
          </cell>
          <cell r="AG1100">
            <v>1</v>
          </cell>
          <cell r="AH1100">
            <v>1</v>
          </cell>
          <cell r="AI1100">
            <v>1</v>
          </cell>
          <cell r="AJ1100">
            <v>1</v>
          </cell>
          <cell r="AK1100">
            <v>1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1</v>
          </cell>
          <cell r="AQ1100">
            <v>1</v>
          </cell>
          <cell r="AR1100">
            <v>1</v>
          </cell>
          <cell r="AS1100">
            <v>1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1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1</v>
          </cell>
          <cell r="AH1111">
            <v>1</v>
          </cell>
          <cell r="AI1111">
            <v>1</v>
          </cell>
          <cell r="AJ1111">
            <v>1</v>
          </cell>
          <cell r="AK1111">
            <v>1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1</v>
          </cell>
          <cell r="AQ1111">
            <v>1</v>
          </cell>
          <cell r="AR1111">
            <v>1</v>
          </cell>
          <cell r="AS1111">
            <v>1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1</v>
          </cell>
          <cell r="AC1112">
            <v>1</v>
          </cell>
          <cell r="AD1112">
            <v>1</v>
          </cell>
          <cell r="AE1112">
            <v>1</v>
          </cell>
          <cell r="AF1112">
            <v>1</v>
          </cell>
          <cell r="AG1112">
            <v>1</v>
          </cell>
          <cell r="AH1112">
            <v>1</v>
          </cell>
          <cell r="AI1112">
            <v>1</v>
          </cell>
          <cell r="AJ1112">
            <v>1</v>
          </cell>
          <cell r="AK1112">
            <v>1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1</v>
          </cell>
          <cell r="AQ1112">
            <v>1</v>
          </cell>
          <cell r="AR1112">
            <v>1</v>
          </cell>
          <cell r="AS1112">
            <v>1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1</v>
          </cell>
          <cell r="AC1113">
            <v>1</v>
          </cell>
          <cell r="AD1113">
            <v>1</v>
          </cell>
          <cell r="AE1113">
            <v>1</v>
          </cell>
          <cell r="AF1113">
            <v>1</v>
          </cell>
          <cell r="AG1113">
            <v>1</v>
          </cell>
          <cell r="AH1113">
            <v>1</v>
          </cell>
          <cell r="AI1113">
            <v>1</v>
          </cell>
          <cell r="AJ1113">
            <v>1</v>
          </cell>
          <cell r="AK1113">
            <v>1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1</v>
          </cell>
          <cell r="AQ1113">
            <v>1</v>
          </cell>
          <cell r="AR1113">
            <v>1</v>
          </cell>
          <cell r="AS1113">
            <v>1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1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1</v>
          </cell>
          <cell r="AH1114">
            <v>1</v>
          </cell>
          <cell r="AI1114">
            <v>1</v>
          </cell>
          <cell r="AJ1114">
            <v>1</v>
          </cell>
          <cell r="AK1114">
            <v>1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1</v>
          </cell>
          <cell r="AQ1114">
            <v>1</v>
          </cell>
          <cell r="AR1114">
            <v>1</v>
          </cell>
          <cell r="AS1114">
            <v>1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1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1</v>
          </cell>
          <cell r="AH1119">
            <v>1</v>
          </cell>
          <cell r="AI1119">
            <v>1</v>
          </cell>
          <cell r="AJ1119">
            <v>1</v>
          </cell>
          <cell r="AK1119">
            <v>1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1</v>
          </cell>
          <cell r="AQ1119">
            <v>1</v>
          </cell>
          <cell r="AR1119">
            <v>1</v>
          </cell>
          <cell r="AS1119">
            <v>1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1</v>
          </cell>
          <cell r="AC1120">
            <v>1</v>
          </cell>
          <cell r="AD1120">
            <v>1</v>
          </cell>
          <cell r="AE1120">
            <v>1</v>
          </cell>
          <cell r="AF1120">
            <v>1</v>
          </cell>
          <cell r="AG1120">
            <v>1</v>
          </cell>
          <cell r="AH1120">
            <v>1</v>
          </cell>
          <cell r="AI1120">
            <v>1</v>
          </cell>
          <cell r="AJ1120">
            <v>1</v>
          </cell>
          <cell r="AK1120">
            <v>1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1</v>
          </cell>
          <cell r="AQ1120">
            <v>1</v>
          </cell>
          <cell r="AR1120">
            <v>1</v>
          </cell>
          <cell r="AS1120">
            <v>1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1</v>
          </cell>
          <cell r="AC1121">
            <v>1</v>
          </cell>
          <cell r="AD1121">
            <v>1</v>
          </cell>
          <cell r="AE1121">
            <v>1</v>
          </cell>
          <cell r="AF1121">
            <v>1</v>
          </cell>
          <cell r="AG1121">
            <v>1</v>
          </cell>
          <cell r="AH1121">
            <v>1</v>
          </cell>
          <cell r="AI1121">
            <v>1</v>
          </cell>
          <cell r="AJ1121">
            <v>1</v>
          </cell>
          <cell r="AK1121">
            <v>1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1</v>
          </cell>
          <cell r="AQ1121">
            <v>1</v>
          </cell>
          <cell r="AR1121">
            <v>1</v>
          </cell>
          <cell r="AS1121">
            <v>1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1</v>
          </cell>
          <cell r="AC1122">
            <v>1</v>
          </cell>
          <cell r="AD1122">
            <v>1</v>
          </cell>
          <cell r="AE1122">
            <v>1</v>
          </cell>
          <cell r="AF1122">
            <v>1</v>
          </cell>
          <cell r="AG1122">
            <v>1</v>
          </cell>
          <cell r="AH1122">
            <v>1</v>
          </cell>
          <cell r="AI1122">
            <v>1</v>
          </cell>
          <cell r="AJ1122">
            <v>1</v>
          </cell>
          <cell r="AK1122">
            <v>1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1</v>
          </cell>
          <cell r="AQ1122">
            <v>1</v>
          </cell>
          <cell r="AR1122">
            <v>1</v>
          </cell>
          <cell r="AS1122">
            <v>1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1</v>
          </cell>
          <cell r="AC1123">
            <v>1</v>
          </cell>
          <cell r="AD1123">
            <v>1</v>
          </cell>
          <cell r="AE1123">
            <v>1</v>
          </cell>
          <cell r="AF1123">
            <v>1</v>
          </cell>
          <cell r="AG1123">
            <v>1</v>
          </cell>
          <cell r="AH1123">
            <v>1</v>
          </cell>
          <cell r="AI1123">
            <v>1</v>
          </cell>
          <cell r="AJ1123">
            <v>1</v>
          </cell>
          <cell r="AK1123">
            <v>1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1</v>
          </cell>
          <cell r="AQ1123">
            <v>1</v>
          </cell>
          <cell r="AR1123">
            <v>1</v>
          </cell>
          <cell r="AS1123">
            <v>1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1</v>
          </cell>
          <cell r="AC1124">
            <v>1</v>
          </cell>
          <cell r="AD1124">
            <v>1</v>
          </cell>
          <cell r="AE1124">
            <v>1</v>
          </cell>
          <cell r="AF1124">
            <v>1</v>
          </cell>
          <cell r="AG1124">
            <v>1</v>
          </cell>
          <cell r="AH1124">
            <v>1</v>
          </cell>
          <cell r="AI1124">
            <v>1</v>
          </cell>
          <cell r="AJ1124">
            <v>1</v>
          </cell>
          <cell r="AK1124">
            <v>1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1</v>
          </cell>
          <cell r="AQ1124">
            <v>1</v>
          </cell>
          <cell r="AR1124">
            <v>1</v>
          </cell>
          <cell r="AS1124">
            <v>1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1</v>
          </cell>
          <cell r="AC1125">
            <v>1</v>
          </cell>
          <cell r="AD1125">
            <v>1</v>
          </cell>
          <cell r="AE1125">
            <v>1</v>
          </cell>
          <cell r="AF1125">
            <v>1</v>
          </cell>
          <cell r="AG1125">
            <v>1</v>
          </cell>
          <cell r="AH1125">
            <v>1</v>
          </cell>
          <cell r="AI1125">
            <v>1</v>
          </cell>
          <cell r="AJ1125">
            <v>1</v>
          </cell>
          <cell r="AK1125">
            <v>1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1</v>
          </cell>
          <cell r="AQ1125">
            <v>1</v>
          </cell>
          <cell r="AR1125">
            <v>1</v>
          </cell>
          <cell r="AS1125">
            <v>1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1</v>
          </cell>
          <cell r="AC1126">
            <v>1</v>
          </cell>
          <cell r="AD1126">
            <v>1</v>
          </cell>
          <cell r="AE1126">
            <v>1</v>
          </cell>
          <cell r="AF1126">
            <v>1</v>
          </cell>
          <cell r="AG1126">
            <v>1</v>
          </cell>
          <cell r="AH1126">
            <v>1</v>
          </cell>
          <cell r="AI1126">
            <v>1</v>
          </cell>
          <cell r="AJ1126">
            <v>1</v>
          </cell>
          <cell r="AK1126">
            <v>1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1</v>
          </cell>
          <cell r="AQ1126">
            <v>1</v>
          </cell>
          <cell r="AR1126">
            <v>1</v>
          </cell>
          <cell r="AS1126">
            <v>1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1</v>
          </cell>
          <cell r="AC1127">
            <v>1</v>
          </cell>
          <cell r="AD1127">
            <v>1</v>
          </cell>
          <cell r="AE1127">
            <v>1</v>
          </cell>
          <cell r="AF1127">
            <v>1</v>
          </cell>
          <cell r="AG1127">
            <v>1</v>
          </cell>
          <cell r="AH1127">
            <v>1</v>
          </cell>
          <cell r="AI1127">
            <v>1</v>
          </cell>
          <cell r="AJ1127">
            <v>1</v>
          </cell>
          <cell r="AK1127">
            <v>1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1</v>
          </cell>
          <cell r="AQ1127">
            <v>1</v>
          </cell>
          <cell r="AR1127">
            <v>1</v>
          </cell>
          <cell r="AS1127">
            <v>1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</v>
          </cell>
          <cell r="AC1128">
            <v>1</v>
          </cell>
          <cell r="AD1128">
            <v>1</v>
          </cell>
          <cell r="AE1128">
            <v>1</v>
          </cell>
          <cell r="AF1128">
            <v>1</v>
          </cell>
          <cell r="AG1128">
            <v>1</v>
          </cell>
          <cell r="AH1128">
            <v>1</v>
          </cell>
          <cell r="AI1128">
            <v>1</v>
          </cell>
          <cell r="AJ1128">
            <v>1</v>
          </cell>
          <cell r="AK1128">
            <v>1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1</v>
          </cell>
          <cell r="AQ1128">
            <v>1</v>
          </cell>
          <cell r="AR1128">
            <v>1</v>
          </cell>
          <cell r="AS1128">
            <v>1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1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1</v>
          </cell>
          <cell r="AH1129">
            <v>1</v>
          </cell>
          <cell r="AI1129">
            <v>1</v>
          </cell>
          <cell r="AJ1129">
            <v>1</v>
          </cell>
          <cell r="AK1129">
            <v>1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1</v>
          </cell>
          <cell r="AQ1129">
            <v>1</v>
          </cell>
          <cell r="AR1129">
            <v>1</v>
          </cell>
          <cell r="AS1129">
            <v>1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1</v>
          </cell>
          <cell r="AC1130">
            <v>1</v>
          </cell>
          <cell r="AD1130">
            <v>1</v>
          </cell>
          <cell r="AE1130">
            <v>1</v>
          </cell>
          <cell r="AF1130">
            <v>1</v>
          </cell>
          <cell r="AG1130">
            <v>1</v>
          </cell>
          <cell r="AH1130">
            <v>1</v>
          </cell>
          <cell r="AI1130">
            <v>1</v>
          </cell>
          <cell r="AJ1130">
            <v>1</v>
          </cell>
          <cell r="AK1130">
            <v>1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1</v>
          </cell>
          <cell r="AQ1130">
            <v>1</v>
          </cell>
          <cell r="AR1130">
            <v>1</v>
          </cell>
          <cell r="AS1130">
            <v>1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</row>
        <row r="1135">
          <cell r="C1135">
            <v>1</v>
          </cell>
          <cell r="D1135">
            <v>1</v>
          </cell>
          <cell r="E1135">
            <v>1</v>
          </cell>
          <cell r="F1135">
            <v>1</v>
          </cell>
          <cell r="G1135">
            <v>1</v>
          </cell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1</v>
          </cell>
          <cell r="U1135">
            <v>1</v>
          </cell>
          <cell r="V1135">
            <v>1</v>
          </cell>
          <cell r="W1135">
            <v>1</v>
          </cell>
          <cell r="X1135">
            <v>1</v>
          </cell>
          <cell r="Y1135">
            <v>1</v>
          </cell>
          <cell r="Z1135">
            <v>1</v>
          </cell>
          <cell r="AA1135">
            <v>1</v>
          </cell>
          <cell r="AB1135">
            <v>1</v>
          </cell>
          <cell r="AC1135">
            <v>1</v>
          </cell>
          <cell r="AD1135">
            <v>1</v>
          </cell>
          <cell r="AE1135">
            <v>1</v>
          </cell>
          <cell r="AF1135">
            <v>1</v>
          </cell>
          <cell r="AG1135">
            <v>1</v>
          </cell>
          <cell r="AH1135">
            <v>1</v>
          </cell>
          <cell r="AI1135">
            <v>1</v>
          </cell>
          <cell r="AJ1135">
            <v>1</v>
          </cell>
          <cell r="AK1135">
            <v>0</v>
          </cell>
          <cell r="AL1135">
            <v>1</v>
          </cell>
          <cell r="AM1135">
            <v>1</v>
          </cell>
          <cell r="AN1135">
            <v>1</v>
          </cell>
          <cell r="AO1135">
            <v>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1</v>
          </cell>
          <cell r="AU1135">
            <v>1</v>
          </cell>
          <cell r="AV1135">
            <v>1</v>
          </cell>
          <cell r="AW1135">
            <v>1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1</v>
          </cell>
        </row>
        <row r="1136">
          <cell r="C1136">
            <v>1</v>
          </cell>
          <cell r="D1136">
            <v>1</v>
          </cell>
          <cell r="E1136">
            <v>1</v>
          </cell>
          <cell r="F1136">
            <v>1</v>
          </cell>
          <cell r="G1136">
            <v>1</v>
          </cell>
          <cell r="H1136">
            <v>1</v>
          </cell>
          <cell r="I1136">
            <v>1</v>
          </cell>
          <cell r="J1136">
            <v>1</v>
          </cell>
          <cell r="K1136">
            <v>1</v>
          </cell>
          <cell r="L1136">
            <v>1</v>
          </cell>
          <cell r="M1136">
            <v>1</v>
          </cell>
          <cell r="N1136">
            <v>1</v>
          </cell>
          <cell r="O1136">
            <v>1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1</v>
          </cell>
          <cell r="U1136">
            <v>1</v>
          </cell>
          <cell r="V1136">
            <v>1</v>
          </cell>
          <cell r="W1136">
            <v>1</v>
          </cell>
          <cell r="X1136">
            <v>1</v>
          </cell>
          <cell r="Y1136">
            <v>1</v>
          </cell>
          <cell r="Z1136">
            <v>1</v>
          </cell>
          <cell r="AA1136">
            <v>1</v>
          </cell>
          <cell r="AB1136">
            <v>1</v>
          </cell>
          <cell r="AC1136">
            <v>1</v>
          </cell>
          <cell r="AD1136">
            <v>1</v>
          </cell>
          <cell r="AE1136">
            <v>1</v>
          </cell>
          <cell r="AF1136">
            <v>1</v>
          </cell>
          <cell r="AG1136">
            <v>1</v>
          </cell>
          <cell r="AH1136">
            <v>1</v>
          </cell>
          <cell r="AI1136">
            <v>1</v>
          </cell>
          <cell r="AJ1136">
            <v>1</v>
          </cell>
          <cell r="AK1136">
            <v>0</v>
          </cell>
          <cell r="AL1136">
            <v>1</v>
          </cell>
          <cell r="AM1136">
            <v>1</v>
          </cell>
          <cell r="AN1136">
            <v>1</v>
          </cell>
          <cell r="AO1136">
            <v>1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1</v>
          </cell>
          <cell r="AU1136">
            <v>1</v>
          </cell>
          <cell r="AV1136">
            <v>1</v>
          </cell>
          <cell r="AW1136">
            <v>1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1</v>
          </cell>
        </row>
        <row r="1137">
          <cell r="C1137">
            <v>1</v>
          </cell>
          <cell r="D1137">
            <v>1</v>
          </cell>
          <cell r="E1137">
            <v>1</v>
          </cell>
          <cell r="F1137">
            <v>1</v>
          </cell>
          <cell r="G1137">
            <v>1</v>
          </cell>
          <cell r="H1137">
            <v>1</v>
          </cell>
          <cell r="I1137">
            <v>1</v>
          </cell>
          <cell r="J1137">
            <v>1</v>
          </cell>
          <cell r="K1137">
            <v>1</v>
          </cell>
          <cell r="L1137">
            <v>1</v>
          </cell>
          <cell r="M1137">
            <v>1</v>
          </cell>
          <cell r="N1137">
            <v>1</v>
          </cell>
          <cell r="O1137">
            <v>1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1</v>
          </cell>
          <cell r="U1137">
            <v>1</v>
          </cell>
          <cell r="V1137">
            <v>1</v>
          </cell>
          <cell r="W1137">
            <v>1</v>
          </cell>
          <cell r="X1137">
            <v>1</v>
          </cell>
          <cell r="Y1137">
            <v>1</v>
          </cell>
          <cell r="Z1137">
            <v>1</v>
          </cell>
          <cell r="AA1137">
            <v>1</v>
          </cell>
          <cell r="AB1137">
            <v>1</v>
          </cell>
          <cell r="AC1137">
            <v>1</v>
          </cell>
          <cell r="AD1137">
            <v>1</v>
          </cell>
          <cell r="AE1137">
            <v>1</v>
          </cell>
          <cell r="AF1137">
            <v>1</v>
          </cell>
          <cell r="AG1137">
            <v>1</v>
          </cell>
          <cell r="AH1137">
            <v>1</v>
          </cell>
          <cell r="AI1137">
            <v>1</v>
          </cell>
          <cell r="AJ1137">
            <v>1</v>
          </cell>
          <cell r="AK1137">
            <v>0</v>
          </cell>
          <cell r="AL1137">
            <v>1</v>
          </cell>
          <cell r="AM1137">
            <v>1</v>
          </cell>
          <cell r="AN1137">
            <v>1</v>
          </cell>
          <cell r="AO1137">
            <v>1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1</v>
          </cell>
          <cell r="AU1137">
            <v>1</v>
          </cell>
          <cell r="AV1137">
            <v>1</v>
          </cell>
          <cell r="AW1137">
            <v>1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1</v>
          </cell>
        </row>
        <row r="1138">
          <cell r="C1138">
            <v>1</v>
          </cell>
          <cell r="D1138">
            <v>1</v>
          </cell>
          <cell r="E1138">
            <v>1</v>
          </cell>
          <cell r="F1138">
            <v>1</v>
          </cell>
          <cell r="G1138">
            <v>1</v>
          </cell>
          <cell r="H1138">
            <v>1</v>
          </cell>
          <cell r="I1138">
            <v>1</v>
          </cell>
          <cell r="J1138">
            <v>1</v>
          </cell>
          <cell r="K1138">
            <v>1</v>
          </cell>
          <cell r="L1138">
            <v>1</v>
          </cell>
          <cell r="M1138">
            <v>1</v>
          </cell>
          <cell r="N1138">
            <v>1</v>
          </cell>
          <cell r="O1138">
            <v>1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1</v>
          </cell>
          <cell r="U1138">
            <v>1</v>
          </cell>
          <cell r="V1138">
            <v>1</v>
          </cell>
          <cell r="W1138">
            <v>1</v>
          </cell>
          <cell r="X1138">
            <v>1</v>
          </cell>
          <cell r="Y1138">
            <v>1</v>
          </cell>
          <cell r="Z1138">
            <v>1</v>
          </cell>
          <cell r="AA1138">
            <v>1</v>
          </cell>
          <cell r="AB1138">
            <v>1</v>
          </cell>
          <cell r="AC1138">
            <v>1</v>
          </cell>
          <cell r="AD1138">
            <v>1</v>
          </cell>
          <cell r="AE1138">
            <v>1</v>
          </cell>
          <cell r="AF1138">
            <v>1</v>
          </cell>
          <cell r="AG1138">
            <v>1</v>
          </cell>
          <cell r="AH1138">
            <v>1</v>
          </cell>
          <cell r="AI1138">
            <v>1</v>
          </cell>
          <cell r="AJ1138">
            <v>1</v>
          </cell>
          <cell r="AK1138">
            <v>0</v>
          </cell>
          <cell r="AL1138">
            <v>1</v>
          </cell>
          <cell r="AM1138">
            <v>1</v>
          </cell>
          <cell r="AN1138">
            <v>1</v>
          </cell>
          <cell r="AO1138">
            <v>1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1</v>
          </cell>
          <cell r="AU1138">
            <v>1</v>
          </cell>
          <cell r="AV1138">
            <v>1</v>
          </cell>
          <cell r="AW1138">
            <v>1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1</v>
          </cell>
        </row>
        <row r="1139">
          <cell r="C1139">
            <v>1</v>
          </cell>
          <cell r="D1139">
            <v>1</v>
          </cell>
          <cell r="E1139">
            <v>1</v>
          </cell>
          <cell r="F1139">
            <v>1</v>
          </cell>
          <cell r="G1139">
            <v>1</v>
          </cell>
          <cell r="H1139">
            <v>1</v>
          </cell>
          <cell r="I1139">
            <v>1</v>
          </cell>
          <cell r="J1139">
            <v>1</v>
          </cell>
          <cell r="K1139">
            <v>1</v>
          </cell>
          <cell r="L1139">
            <v>1</v>
          </cell>
          <cell r="M1139">
            <v>1</v>
          </cell>
          <cell r="N1139">
            <v>1</v>
          </cell>
          <cell r="O1139">
            <v>1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</v>
          </cell>
          <cell r="U1139">
            <v>1</v>
          </cell>
          <cell r="V1139">
            <v>1</v>
          </cell>
          <cell r="W1139">
            <v>1</v>
          </cell>
          <cell r="X1139">
            <v>1</v>
          </cell>
          <cell r="Y1139">
            <v>1</v>
          </cell>
          <cell r="Z1139">
            <v>1</v>
          </cell>
          <cell r="AA1139">
            <v>1</v>
          </cell>
          <cell r="AB1139">
            <v>1</v>
          </cell>
          <cell r="AC1139">
            <v>1</v>
          </cell>
          <cell r="AD1139">
            <v>1</v>
          </cell>
          <cell r="AE1139">
            <v>1</v>
          </cell>
          <cell r="AF1139">
            <v>1</v>
          </cell>
          <cell r="AG1139">
            <v>1</v>
          </cell>
          <cell r="AH1139">
            <v>1</v>
          </cell>
          <cell r="AI1139">
            <v>1</v>
          </cell>
          <cell r="AJ1139">
            <v>1</v>
          </cell>
          <cell r="AK1139">
            <v>0</v>
          </cell>
          <cell r="AL1139">
            <v>1</v>
          </cell>
          <cell r="AM1139">
            <v>1</v>
          </cell>
          <cell r="AN1139">
            <v>1</v>
          </cell>
          <cell r="AO1139">
            <v>1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1</v>
          </cell>
          <cell r="AU1139">
            <v>1</v>
          </cell>
          <cell r="AV1139">
            <v>1</v>
          </cell>
          <cell r="AW1139">
            <v>1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1</v>
          </cell>
        </row>
        <row r="1140">
          <cell r="C1140">
            <v>1</v>
          </cell>
          <cell r="D1140">
            <v>1</v>
          </cell>
          <cell r="E1140">
            <v>1</v>
          </cell>
          <cell r="F1140">
            <v>1</v>
          </cell>
          <cell r="G1140">
            <v>1</v>
          </cell>
          <cell r="H1140">
            <v>1</v>
          </cell>
          <cell r="I1140">
            <v>1</v>
          </cell>
          <cell r="J1140">
            <v>1</v>
          </cell>
          <cell r="K1140">
            <v>1</v>
          </cell>
          <cell r="L1140">
            <v>1</v>
          </cell>
          <cell r="M1140">
            <v>1</v>
          </cell>
          <cell r="N1140">
            <v>1</v>
          </cell>
          <cell r="O1140">
            <v>1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</v>
          </cell>
          <cell r="U1140">
            <v>1</v>
          </cell>
          <cell r="V1140">
            <v>1</v>
          </cell>
          <cell r="W1140">
            <v>1</v>
          </cell>
          <cell r="X1140">
            <v>1</v>
          </cell>
          <cell r="Y1140">
            <v>1</v>
          </cell>
          <cell r="Z1140">
            <v>1</v>
          </cell>
          <cell r="AA1140">
            <v>1</v>
          </cell>
          <cell r="AB1140">
            <v>1</v>
          </cell>
          <cell r="AC1140">
            <v>1</v>
          </cell>
          <cell r="AD1140">
            <v>1</v>
          </cell>
          <cell r="AE1140">
            <v>1</v>
          </cell>
          <cell r="AF1140">
            <v>1</v>
          </cell>
          <cell r="AG1140">
            <v>1</v>
          </cell>
          <cell r="AH1140">
            <v>1</v>
          </cell>
          <cell r="AI1140">
            <v>1</v>
          </cell>
          <cell r="AJ1140">
            <v>1</v>
          </cell>
          <cell r="AK1140">
            <v>0</v>
          </cell>
          <cell r="AL1140">
            <v>1</v>
          </cell>
          <cell r="AM1140">
            <v>1</v>
          </cell>
          <cell r="AN1140">
            <v>1</v>
          </cell>
          <cell r="AO1140">
            <v>1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1</v>
          </cell>
          <cell r="AU1140">
            <v>1</v>
          </cell>
          <cell r="AV1140">
            <v>1</v>
          </cell>
          <cell r="AW1140">
            <v>1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1</v>
          </cell>
        </row>
        <row r="1141">
          <cell r="C1141">
            <v>1</v>
          </cell>
          <cell r="D1141">
            <v>1</v>
          </cell>
          <cell r="E1141">
            <v>1</v>
          </cell>
          <cell r="F1141">
            <v>1</v>
          </cell>
          <cell r="G1141">
            <v>1</v>
          </cell>
          <cell r="H1141">
            <v>1</v>
          </cell>
          <cell r="I1141">
            <v>1</v>
          </cell>
          <cell r="J1141">
            <v>1</v>
          </cell>
          <cell r="K1141">
            <v>1</v>
          </cell>
          <cell r="L1141">
            <v>1</v>
          </cell>
          <cell r="M1141">
            <v>1</v>
          </cell>
          <cell r="N1141">
            <v>1</v>
          </cell>
          <cell r="O1141">
            <v>1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1</v>
          </cell>
          <cell r="U1141">
            <v>1</v>
          </cell>
          <cell r="V1141">
            <v>1</v>
          </cell>
          <cell r="W1141">
            <v>1</v>
          </cell>
          <cell r="X1141">
            <v>1</v>
          </cell>
          <cell r="Y1141">
            <v>1</v>
          </cell>
          <cell r="Z1141">
            <v>1</v>
          </cell>
          <cell r="AA1141">
            <v>1</v>
          </cell>
          <cell r="AB1141">
            <v>1</v>
          </cell>
          <cell r="AC1141">
            <v>1</v>
          </cell>
          <cell r="AD1141">
            <v>1</v>
          </cell>
          <cell r="AE1141">
            <v>1</v>
          </cell>
          <cell r="AF1141">
            <v>1</v>
          </cell>
          <cell r="AG1141">
            <v>1</v>
          </cell>
          <cell r="AH1141">
            <v>1</v>
          </cell>
          <cell r="AI1141">
            <v>1</v>
          </cell>
          <cell r="AJ1141">
            <v>1</v>
          </cell>
          <cell r="AK1141">
            <v>0</v>
          </cell>
          <cell r="AL1141">
            <v>1</v>
          </cell>
          <cell r="AM1141">
            <v>1</v>
          </cell>
          <cell r="AN1141">
            <v>1</v>
          </cell>
          <cell r="AO1141">
            <v>1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1</v>
          </cell>
          <cell r="AU1141">
            <v>1</v>
          </cell>
          <cell r="AV1141">
            <v>1</v>
          </cell>
          <cell r="AW1141">
            <v>1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1</v>
          </cell>
        </row>
        <row r="1142">
          <cell r="C1142">
            <v>1</v>
          </cell>
          <cell r="D1142">
            <v>1</v>
          </cell>
          <cell r="E1142">
            <v>1</v>
          </cell>
          <cell r="F1142">
            <v>1</v>
          </cell>
          <cell r="G1142">
            <v>1</v>
          </cell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</v>
          </cell>
          <cell r="U1142">
            <v>1</v>
          </cell>
          <cell r="V1142">
            <v>1</v>
          </cell>
          <cell r="W1142">
            <v>1</v>
          </cell>
          <cell r="X1142">
            <v>1</v>
          </cell>
          <cell r="Y1142">
            <v>1</v>
          </cell>
          <cell r="Z1142">
            <v>1</v>
          </cell>
          <cell r="AA1142">
            <v>1</v>
          </cell>
          <cell r="AB1142">
            <v>1</v>
          </cell>
          <cell r="AC1142">
            <v>1</v>
          </cell>
          <cell r="AD1142">
            <v>1</v>
          </cell>
          <cell r="AE1142">
            <v>1</v>
          </cell>
          <cell r="AF1142">
            <v>1</v>
          </cell>
          <cell r="AG1142">
            <v>1</v>
          </cell>
          <cell r="AH1142">
            <v>1</v>
          </cell>
          <cell r="AI1142">
            <v>1</v>
          </cell>
          <cell r="AJ1142">
            <v>1</v>
          </cell>
          <cell r="AK1142">
            <v>0</v>
          </cell>
          <cell r="AL1142">
            <v>1</v>
          </cell>
          <cell r="AM1142">
            <v>1</v>
          </cell>
          <cell r="AN1142">
            <v>1</v>
          </cell>
          <cell r="AO1142">
            <v>1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1</v>
          </cell>
          <cell r="AU1142">
            <v>1</v>
          </cell>
          <cell r="AV1142">
            <v>1</v>
          </cell>
          <cell r="AW1142">
            <v>1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1</v>
          </cell>
        </row>
        <row r="1143">
          <cell r="C1143">
            <v>1</v>
          </cell>
          <cell r="D1143">
            <v>1</v>
          </cell>
          <cell r="E1143">
            <v>1</v>
          </cell>
          <cell r="F1143">
            <v>1</v>
          </cell>
          <cell r="G1143">
            <v>1</v>
          </cell>
          <cell r="H1143">
            <v>1</v>
          </cell>
          <cell r="I1143">
            <v>1</v>
          </cell>
          <cell r="J1143">
            <v>1</v>
          </cell>
          <cell r="K1143">
            <v>1</v>
          </cell>
          <cell r="L1143">
            <v>1</v>
          </cell>
          <cell r="M1143">
            <v>1</v>
          </cell>
          <cell r="N1143">
            <v>1</v>
          </cell>
          <cell r="O1143">
            <v>1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1</v>
          </cell>
          <cell r="U1143">
            <v>1</v>
          </cell>
          <cell r="V1143">
            <v>1</v>
          </cell>
          <cell r="W1143">
            <v>1</v>
          </cell>
          <cell r="X1143">
            <v>1</v>
          </cell>
          <cell r="Y1143">
            <v>1</v>
          </cell>
          <cell r="Z1143">
            <v>1</v>
          </cell>
          <cell r="AA1143">
            <v>1</v>
          </cell>
          <cell r="AB1143">
            <v>1</v>
          </cell>
          <cell r="AC1143">
            <v>1</v>
          </cell>
          <cell r="AD1143">
            <v>1</v>
          </cell>
          <cell r="AE1143">
            <v>1</v>
          </cell>
          <cell r="AF1143">
            <v>1</v>
          </cell>
          <cell r="AG1143">
            <v>1</v>
          </cell>
          <cell r="AH1143">
            <v>1</v>
          </cell>
          <cell r="AI1143">
            <v>1</v>
          </cell>
          <cell r="AJ1143">
            <v>1</v>
          </cell>
          <cell r="AK1143">
            <v>0</v>
          </cell>
          <cell r="AL1143">
            <v>1</v>
          </cell>
          <cell r="AM1143">
            <v>1</v>
          </cell>
          <cell r="AN1143">
            <v>1</v>
          </cell>
          <cell r="AO1143">
            <v>1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1</v>
          </cell>
          <cell r="AU1143">
            <v>1</v>
          </cell>
          <cell r="AV1143">
            <v>1</v>
          </cell>
          <cell r="AW1143">
            <v>1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1</v>
          </cell>
        </row>
        <row r="1144">
          <cell r="C1144">
            <v>1</v>
          </cell>
          <cell r="D1144">
            <v>1</v>
          </cell>
          <cell r="E1144">
            <v>1</v>
          </cell>
          <cell r="F1144">
            <v>1</v>
          </cell>
          <cell r="G1144">
            <v>1</v>
          </cell>
          <cell r="H1144">
            <v>1</v>
          </cell>
          <cell r="I1144">
            <v>1</v>
          </cell>
          <cell r="J1144">
            <v>1</v>
          </cell>
          <cell r="K1144">
            <v>1</v>
          </cell>
          <cell r="L1144">
            <v>1</v>
          </cell>
          <cell r="M1144">
            <v>1</v>
          </cell>
          <cell r="N1144">
            <v>1</v>
          </cell>
          <cell r="O1144">
            <v>1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</v>
          </cell>
          <cell r="U1144">
            <v>1</v>
          </cell>
          <cell r="V1144">
            <v>1</v>
          </cell>
          <cell r="W1144">
            <v>1</v>
          </cell>
          <cell r="X1144">
            <v>1</v>
          </cell>
          <cell r="Y1144">
            <v>1</v>
          </cell>
          <cell r="Z1144">
            <v>1</v>
          </cell>
          <cell r="AA1144">
            <v>1</v>
          </cell>
          <cell r="AB1144">
            <v>1</v>
          </cell>
          <cell r="AC1144">
            <v>1</v>
          </cell>
          <cell r="AD1144">
            <v>1</v>
          </cell>
          <cell r="AE1144">
            <v>1</v>
          </cell>
          <cell r="AF1144">
            <v>1</v>
          </cell>
          <cell r="AG1144">
            <v>1</v>
          </cell>
          <cell r="AH1144">
            <v>1</v>
          </cell>
          <cell r="AI1144">
            <v>1</v>
          </cell>
          <cell r="AJ1144">
            <v>1</v>
          </cell>
          <cell r="AK1144">
            <v>0</v>
          </cell>
          <cell r="AL1144">
            <v>1</v>
          </cell>
          <cell r="AM1144">
            <v>1</v>
          </cell>
          <cell r="AN1144">
            <v>1</v>
          </cell>
          <cell r="AO1144">
            <v>1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1</v>
          </cell>
          <cell r="AU1144">
            <v>1</v>
          </cell>
          <cell r="AV1144">
            <v>1</v>
          </cell>
          <cell r="AW1144">
            <v>1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1</v>
          </cell>
        </row>
        <row r="1145">
          <cell r="C1145">
            <v>1</v>
          </cell>
          <cell r="D1145">
            <v>1</v>
          </cell>
          <cell r="E1145">
            <v>1</v>
          </cell>
          <cell r="F1145">
            <v>1</v>
          </cell>
          <cell r="G1145">
            <v>1</v>
          </cell>
          <cell r="H1145">
            <v>1</v>
          </cell>
          <cell r="I1145">
            <v>1</v>
          </cell>
          <cell r="J1145">
            <v>1</v>
          </cell>
          <cell r="K1145">
            <v>1</v>
          </cell>
          <cell r="L1145">
            <v>1</v>
          </cell>
          <cell r="M1145">
            <v>1</v>
          </cell>
          <cell r="N1145">
            <v>1</v>
          </cell>
          <cell r="O1145">
            <v>1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</v>
          </cell>
          <cell r="U1145">
            <v>1</v>
          </cell>
          <cell r="V1145">
            <v>1</v>
          </cell>
          <cell r="W1145">
            <v>1</v>
          </cell>
          <cell r="X1145">
            <v>1</v>
          </cell>
          <cell r="Y1145">
            <v>1</v>
          </cell>
          <cell r="Z1145">
            <v>1</v>
          </cell>
          <cell r="AA1145">
            <v>1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1</v>
          </cell>
          <cell r="AI1145">
            <v>1</v>
          </cell>
          <cell r="AJ1145">
            <v>1</v>
          </cell>
          <cell r="AK1145">
            <v>0</v>
          </cell>
          <cell r="AL1145">
            <v>1</v>
          </cell>
          <cell r="AM1145">
            <v>1</v>
          </cell>
          <cell r="AN1145">
            <v>1</v>
          </cell>
          <cell r="AO1145">
            <v>1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1</v>
          </cell>
          <cell r="AU1145">
            <v>1</v>
          </cell>
          <cell r="AV1145">
            <v>1</v>
          </cell>
          <cell r="AW1145">
            <v>1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1</v>
          </cell>
        </row>
        <row r="1146">
          <cell r="C1146">
            <v>1</v>
          </cell>
          <cell r="D1146">
            <v>1</v>
          </cell>
          <cell r="E1146">
            <v>1</v>
          </cell>
          <cell r="F1146">
            <v>1</v>
          </cell>
          <cell r="G1146">
            <v>1</v>
          </cell>
          <cell r="H1146">
            <v>1</v>
          </cell>
          <cell r="I1146">
            <v>1</v>
          </cell>
          <cell r="J1146">
            <v>1</v>
          </cell>
          <cell r="K1146">
            <v>1</v>
          </cell>
          <cell r="L1146">
            <v>1</v>
          </cell>
          <cell r="M1146">
            <v>1</v>
          </cell>
          <cell r="N1146">
            <v>1</v>
          </cell>
          <cell r="O1146">
            <v>1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1</v>
          </cell>
          <cell r="U1146">
            <v>1</v>
          </cell>
          <cell r="V1146">
            <v>1</v>
          </cell>
          <cell r="W1146">
            <v>1</v>
          </cell>
          <cell r="X1146">
            <v>1</v>
          </cell>
          <cell r="Y1146">
            <v>1</v>
          </cell>
          <cell r="Z1146">
            <v>1</v>
          </cell>
          <cell r="AA1146">
            <v>1</v>
          </cell>
          <cell r="AB1146">
            <v>1</v>
          </cell>
          <cell r="AC1146">
            <v>1</v>
          </cell>
          <cell r="AD1146">
            <v>1</v>
          </cell>
          <cell r="AE1146">
            <v>1</v>
          </cell>
          <cell r="AF1146">
            <v>1</v>
          </cell>
          <cell r="AG1146">
            <v>1</v>
          </cell>
          <cell r="AH1146">
            <v>1</v>
          </cell>
          <cell r="AI1146">
            <v>1</v>
          </cell>
          <cell r="AJ1146">
            <v>1</v>
          </cell>
          <cell r="AK1146">
            <v>0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1</v>
          </cell>
          <cell r="AU1146">
            <v>1</v>
          </cell>
          <cell r="AV1146">
            <v>1</v>
          </cell>
          <cell r="AW1146">
            <v>1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1</v>
          </cell>
        </row>
        <row r="1147">
          <cell r="C1147">
            <v>1</v>
          </cell>
          <cell r="D1147">
            <v>1</v>
          </cell>
          <cell r="E1147">
            <v>1</v>
          </cell>
          <cell r="F1147">
            <v>1</v>
          </cell>
          <cell r="G1147">
            <v>1</v>
          </cell>
          <cell r="H1147">
            <v>1</v>
          </cell>
          <cell r="I1147">
            <v>1</v>
          </cell>
          <cell r="J1147">
            <v>1</v>
          </cell>
          <cell r="K1147">
            <v>1</v>
          </cell>
          <cell r="L1147">
            <v>1</v>
          </cell>
          <cell r="M1147">
            <v>1</v>
          </cell>
          <cell r="N1147">
            <v>1</v>
          </cell>
          <cell r="O1147">
            <v>1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1</v>
          </cell>
          <cell r="U1147">
            <v>1</v>
          </cell>
          <cell r="V1147">
            <v>1</v>
          </cell>
          <cell r="W1147">
            <v>1</v>
          </cell>
          <cell r="X1147">
            <v>1</v>
          </cell>
          <cell r="Y1147">
            <v>1</v>
          </cell>
          <cell r="Z1147">
            <v>1</v>
          </cell>
          <cell r="AA1147">
            <v>1</v>
          </cell>
          <cell r="AB1147">
            <v>1</v>
          </cell>
          <cell r="AC1147">
            <v>1</v>
          </cell>
          <cell r="AD1147">
            <v>1</v>
          </cell>
          <cell r="AE1147">
            <v>1</v>
          </cell>
          <cell r="AF1147">
            <v>1</v>
          </cell>
          <cell r="AG1147">
            <v>1</v>
          </cell>
          <cell r="AH1147">
            <v>1</v>
          </cell>
          <cell r="AI1147">
            <v>1</v>
          </cell>
          <cell r="AJ1147">
            <v>1</v>
          </cell>
          <cell r="AK1147">
            <v>0</v>
          </cell>
          <cell r="AL1147">
            <v>1</v>
          </cell>
          <cell r="AM1147">
            <v>1</v>
          </cell>
          <cell r="AN1147">
            <v>1</v>
          </cell>
          <cell r="AO1147">
            <v>1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1</v>
          </cell>
          <cell r="AU1147">
            <v>1</v>
          </cell>
          <cell r="AV1147">
            <v>1</v>
          </cell>
          <cell r="AW1147">
            <v>1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1</v>
          </cell>
        </row>
        <row r="1148">
          <cell r="C1148">
            <v>1</v>
          </cell>
          <cell r="D1148">
            <v>1</v>
          </cell>
          <cell r="E1148">
            <v>1</v>
          </cell>
          <cell r="F1148">
            <v>1</v>
          </cell>
          <cell r="G1148">
            <v>1</v>
          </cell>
          <cell r="H1148">
            <v>1</v>
          </cell>
          <cell r="I1148">
            <v>1</v>
          </cell>
          <cell r="J1148">
            <v>1</v>
          </cell>
          <cell r="K1148">
            <v>1</v>
          </cell>
          <cell r="L1148">
            <v>1</v>
          </cell>
          <cell r="M1148">
            <v>1</v>
          </cell>
          <cell r="N1148">
            <v>1</v>
          </cell>
          <cell r="O1148">
            <v>1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1</v>
          </cell>
          <cell r="U1148">
            <v>1</v>
          </cell>
          <cell r="V1148">
            <v>1</v>
          </cell>
          <cell r="W1148">
            <v>1</v>
          </cell>
          <cell r="X1148">
            <v>1</v>
          </cell>
          <cell r="Y1148">
            <v>1</v>
          </cell>
          <cell r="Z1148">
            <v>1</v>
          </cell>
          <cell r="AA1148">
            <v>1</v>
          </cell>
          <cell r="AB1148">
            <v>1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1</v>
          </cell>
          <cell r="AI1148">
            <v>1</v>
          </cell>
          <cell r="AJ1148">
            <v>1</v>
          </cell>
          <cell r="AK1148">
            <v>0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1</v>
          </cell>
          <cell r="AU1148">
            <v>1</v>
          </cell>
          <cell r="AV1148">
            <v>1</v>
          </cell>
          <cell r="AW1148">
            <v>1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1</v>
          </cell>
        </row>
        <row r="1149"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1</v>
          </cell>
          <cell r="H1149">
            <v>1</v>
          </cell>
          <cell r="I1149">
            <v>1</v>
          </cell>
          <cell r="J1149">
            <v>1</v>
          </cell>
          <cell r="K1149">
            <v>1</v>
          </cell>
          <cell r="L1149">
            <v>1</v>
          </cell>
          <cell r="M1149">
            <v>1</v>
          </cell>
          <cell r="N1149">
            <v>1</v>
          </cell>
          <cell r="O1149">
            <v>1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</v>
          </cell>
          <cell r="U1149">
            <v>1</v>
          </cell>
          <cell r="V1149">
            <v>1</v>
          </cell>
          <cell r="W1149">
            <v>1</v>
          </cell>
          <cell r="X1149">
            <v>1</v>
          </cell>
          <cell r="Y1149">
            <v>1</v>
          </cell>
          <cell r="Z1149">
            <v>1</v>
          </cell>
          <cell r="AA1149">
            <v>1</v>
          </cell>
          <cell r="AB1149">
            <v>1</v>
          </cell>
          <cell r="AC1149">
            <v>1</v>
          </cell>
          <cell r="AD1149">
            <v>1</v>
          </cell>
          <cell r="AE1149">
            <v>1</v>
          </cell>
          <cell r="AF1149">
            <v>1</v>
          </cell>
          <cell r="AG1149">
            <v>1</v>
          </cell>
          <cell r="AH1149">
            <v>1</v>
          </cell>
          <cell r="AI1149">
            <v>1</v>
          </cell>
          <cell r="AJ1149">
            <v>1</v>
          </cell>
          <cell r="AK1149">
            <v>0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1</v>
          </cell>
          <cell r="AU1149">
            <v>1</v>
          </cell>
          <cell r="AV1149">
            <v>1</v>
          </cell>
          <cell r="AW1149">
            <v>1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1</v>
          </cell>
        </row>
        <row r="1150">
          <cell r="C1150">
            <v>1</v>
          </cell>
          <cell r="D1150">
            <v>1</v>
          </cell>
          <cell r="E1150">
            <v>1</v>
          </cell>
          <cell r="F1150">
            <v>1</v>
          </cell>
          <cell r="G1150">
            <v>1</v>
          </cell>
          <cell r="H1150">
            <v>1</v>
          </cell>
          <cell r="I1150">
            <v>1</v>
          </cell>
          <cell r="J1150">
            <v>1</v>
          </cell>
          <cell r="K1150">
            <v>1</v>
          </cell>
          <cell r="L1150">
            <v>1</v>
          </cell>
          <cell r="M1150">
            <v>1</v>
          </cell>
          <cell r="N1150">
            <v>1</v>
          </cell>
          <cell r="O1150">
            <v>1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</v>
          </cell>
          <cell r="U1150">
            <v>1</v>
          </cell>
          <cell r="V1150">
            <v>1</v>
          </cell>
          <cell r="W1150">
            <v>1</v>
          </cell>
          <cell r="X1150">
            <v>1</v>
          </cell>
          <cell r="Y1150">
            <v>1</v>
          </cell>
          <cell r="Z1150">
            <v>1</v>
          </cell>
          <cell r="AA1150">
            <v>1</v>
          </cell>
          <cell r="AB1150">
            <v>1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1</v>
          </cell>
          <cell r="AI1150">
            <v>1</v>
          </cell>
          <cell r="AJ1150">
            <v>1</v>
          </cell>
          <cell r="AK1150">
            <v>0</v>
          </cell>
          <cell r="AL1150">
            <v>1</v>
          </cell>
          <cell r="AM1150">
            <v>1</v>
          </cell>
          <cell r="AN1150">
            <v>1</v>
          </cell>
          <cell r="AO1150">
            <v>1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1</v>
          </cell>
          <cell r="AU1150">
            <v>1</v>
          </cell>
          <cell r="AV1150">
            <v>1</v>
          </cell>
          <cell r="AW1150">
            <v>1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1</v>
          </cell>
        </row>
        <row r="1151">
          <cell r="C1151">
            <v>1</v>
          </cell>
          <cell r="D1151">
            <v>1</v>
          </cell>
          <cell r="E1151">
            <v>1</v>
          </cell>
          <cell r="F1151">
            <v>1</v>
          </cell>
          <cell r="G1151">
            <v>1</v>
          </cell>
          <cell r="H1151">
            <v>1</v>
          </cell>
          <cell r="I1151">
            <v>1</v>
          </cell>
          <cell r="J1151">
            <v>1</v>
          </cell>
          <cell r="K1151">
            <v>1</v>
          </cell>
          <cell r="L1151">
            <v>1</v>
          </cell>
          <cell r="M1151">
            <v>1</v>
          </cell>
          <cell r="N1151">
            <v>1</v>
          </cell>
          <cell r="O1151">
            <v>1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1</v>
          </cell>
          <cell r="U1151">
            <v>1</v>
          </cell>
          <cell r="V1151">
            <v>1</v>
          </cell>
          <cell r="W1151">
            <v>1</v>
          </cell>
          <cell r="X1151">
            <v>1</v>
          </cell>
          <cell r="Y1151">
            <v>1</v>
          </cell>
          <cell r="Z1151">
            <v>1</v>
          </cell>
          <cell r="AA1151">
            <v>1</v>
          </cell>
          <cell r="AB1151">
            <v>1</v>
          </cell>
          <cell r="AC1151">
            <v>1</v>
          </cell>
          <cell r="AD1151">
            <v>1</v>
          </cell>
          <cell r="AE1151">
            <v>1</v>
          </cell>
          <cell r="AF1151">
            <v>1</v>
          </cell>
          <cell r="AG1151">
            <v>1</v>
          </cell>
          <cell r="AH1151">
            <v>1</v>
          </cell>
          <cell r="AI1151">
            <v>1</v>
          </cell>
          <cell r="AJ1151">
            <v>1</v>
          </cell>
          <cell r="AK1151">
            <v>0</v>
          </cell>
          <cell r="AL1151">
            <v>1</v>
          </cell>
          <cell r="AM1151">
            <v>1</v>
          </cell>
          <cell r="AN1151">
            <v>1</v>
          </cell>
          <cell r="AO1151">
            <v>1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1</v>
          </cell>
          <cell r="AU1151">
            <v>1</v>
          </cell>
          <cell r="AV1151">
            <v>1</v>
          </cell>
          <cell r="AW1151">
            <v>1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1</v>
          </cell>
        </row>
        <row r="1152">
          <cell r="C1152">
            <v>1</v>
          </cell>
          <cell r="D1152">
            <v>1</v>
          </cell>
          <cell r="E1152">
            <v>1</v>
          </cell>
          <cell r="F1152">
            <v>1</v>
          </cell>
          <cell r="G1152">
            <v>1</v>
          </cell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</v>
          </cell>
          <cell r="U1152">
            <v>1</v>
          </cell>
          <cell r="V1152">
            <v>1</v>
          </cell>
          <cell r="W1152">
            <v>1</v>
          </cell>
          <cell r="X1152">
            <v>1</v>
          </cell>
          <cell r="Y1152">
            <v>1</v>
          </cell>
          <cell r="Z1152">
            <v>1</v>
          </cell>
          <cell r="AA1152">
            <v>1</v>
          </cell>
          <cell r="AB1152">
            <v>1</v>
          </cell>
          <cell r="AC1152">
            <v>1</v>
          </cell>
          <cell r="AD1152">
            <v>1</v>
          </cell>
          <cell r="AE1152">
            <v>1</v>
          </cell>
          <cell r="AF1152">
            <v>1</v>
          </cell>
          <cell r="AG1152">
            <v>1</v>
          </cell>
          <cell r="AH1152">
            <v>1</v>
          </cell>
          <cell r="AI1152">
            <v>1</v>
          </cell>
          <cell r="AJ1152">
            <v>1</v>
          </cell>
          <cell r="AK1152">
            <v>0</v>
          </cell>
          <cell r="AL1152">
            <v>1</v>
          </cell>
          <cell r="AM1152">
            <v>1</v>
          </cell>
          <cell r="AN1152">
            <v>1</v>
          </cell>
          <cell r="AO1152">
            <v>1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1</v>
          </cell>
          <cell r="AU1152">
            <v>1</v>
          </cell>
          <cell r="AV1152">
            <v>1</v>
          </cell>
          <cell r="AW1152">
            <v>1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1</v>
          </cell>
        </row>
        <row r="1153">
          <cell r="C1153">
            <v>1</v>
          </cell>
          <cell r="D1153">
            <v>1</v>
          </cell>
          <cell r="E1153">
            <v>1</v>
          </cell>
          <cell r="F1153">
            <v>1</v>
          </cell>
          <cell r="G1153">
            <v>1</v>
          </cell>
          <cell r="H1153">
            <v>1</v>
          </cell>
          <cell r="I1153">
            <v>1</v>
          </cell>
          <cell r="J1153">
            <v>1</v>
          </cell>
          <cell r="K1153">
            <v>1</v>
          </cell>
          <cell r="L1153">
            <v>1</v>
          </cell>
          <cell r="M1153">
            <v>1</v>
          </cell>
          <cell r="N1153">
            <v>1</v>
          </cell>
          <cell r="O1153">
            <v>1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1</v>
          </cell>
          <cell r="U1153">
            <v>1</v>
          </cell>
          <cell r="V1153">
            <v>1</v>
          </cell>
          <cell r="W1153">
            <v>1</v>
          </cell>
          <cell r="X1153">
            <v>1</v>
          </cell>
          <cell r="Y1153">
            <v>1</v>
          </cell>
          <cell r="Z1153">
            <v>1</v>
          </cell>
          <cell r="AA1153">
            <v>1</v>
          </cell>
          <cell r="AB1153">
            <v>1</v>
          </cell>
          <cell r="AC1153">
            <v>1</v>
          </cell>
          <cell r="AD1153">
            <v>1</v>
          </cell>
          <cell r="AE1153">
            <v>1</v>
          </cell>
          <cell r="AF1153">
            <v>1</v>
          </cell>
          <cell r="AG1153">
            <v>1</v>
          </cell>
          <cell r="AH1153">
            <v>1</v>
          </cell>
          <cell r="AI1153">
            <v>1</v>
          </cell>
          <cell r="AJ1153">
            <v>1</v>
          </cell>
          <cell r="AK1153">
            <v>0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1</v>
          </cell>
          <cell r="AU1153">
            <v>1</v>
          </cell>
          <cell r="AV1153">
            <v>1</v>
          </cell>
          <cell r="AW1153">
            <v>1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1</v>
          </cell>
        </row>
        <row r="1154">
          <cell r="C1154">
            <v>1</v>
          </cell>
          <cell r="D1154">
            <v>1</v>
          </cell>
          <cell r="E1154">
            <v>1</v>
          </cell>
          <cell r="F1154">
            <v>1</v>
          </cell>
          <cell r="G1154">
            <v>1</v>
          </cell>
          <cell r="H1154">
            <v>1</v>
          </cell>
          <cell r="I1154">
            <v>1</v>
          </cell>
          <cell r="J1154">
            <v>1</v>
          </cell>
          <cell r="K1154">
            <v>1</v>
          </cell>
          <cell r="L1154">
            <v>1</v>
          </cell>
          <cell r="M1154">
            <v>1</v>
          </cell>
          <cell r="N1154">
            <v>1</v>
          </cell>
          <cell r="O1154">
            <v>1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</v>
          </cell>
          <cell r="U1154">
            <v>1</v>
          </cell>
          <cell r="V1154">
            <v>1</v>
          </cell>
          <cell r="W1154">
            <v>1</v>
          </cell>
          <cell r="X1154">
            <v>1</v>
          </cell>
          <cell r="Y1154">
            <v>1</v>
          </cell>
          <cell r="Z1154">
            <v>1</v>
          </cell>
          <cell r="AA1154">
            <v>1</v>
          </cell>
          <cell r="AB1154">
            <v>1</v>
          </cell>
          <cell r="AC1154">
            <v>1</v>
          </cell>
          <cell r="AD1154">
            <v>1</v>
          </cell>
          <cell r="AE1154">
            <v>1</v>
          </cell>
          <cell r="AF1154">
            <v>1</v>
          </cell>
          <cell r="AG1154">
            <v>1</v>
          </cell>
          <cell r="AH1154">
            <v>1</v>
          </cell>
          <cell r="AI1154">
            <v>1</v>
          </cell>
          <cell r="AJ1154">
            <v>1</v>
          </cell>
          <cell r="AK1154">
            <v>0</v>
          </cell>
          <cell r="AL1154">
            <v>1</v>
          </cell>
          <cell r="AM1154">
            <v>1</v>
          </cell>
          <cell r="AN1154">
            <v>1</v>
          </cell>
          <cell r="AO1154">
            <v>1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1</v>
          </cell>
          <cell r="AU1154">
            <v>1</v>
          </cell>
          <cell r="AV1154">
            <v>1</v>
          </cell>
          <cell r="AW1154">
            <v>1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1</v>
          </cell>
        </row>
        <row r="1155">
          <cell r="C1155">
            <v>1</v>
          </cell>
          <cell r="D1155">
            <v>1</v>
          </cell>
          <cell r="E1155">
            <v>1</v>
          </cell>
          <cell r="F1155">
            <v>1</v>
          </cell>
          <cell r="G1155">
            <v>1</v>
          </cell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</v>
          </cell>
          <cell r="U1155">
            <v>1</v>
          </cell>
          <cell r="V1155">
            <v>1</v>
          </cell>
          <cell r="W1155">
            <v>1</v>
          </cell>
          <cell r="X1155">
            <v>1</v>
          </cell>
          <cell r="Y1155">
            <v>1</v>
          </cell>
          <cell r="Z1155">
            <v>1</v>
          </cell>
          <cell r="AA1155">
            <v>1</v>
          </cell>
          <cell r="AB1155">
            <v>1</v>
          </cell>
          <cell r="AC1155">
            <v>1</v>
          </cell>
          <cell r="AD1155">
            <v>1</v>
          </cell>
          <cell r="AE1155">
            <v>1</v>
          </cell>
          <cell r="AF1155">
            <v>1</v>
          </cell>
          <cell r="AG1155">
            <v>1</v>
          </cell>
          <cell r="AH1155">
            <v>1</v>
          </cell>
          <cell r="AI1155">
            <v>1</v>
          </cell>
          <cell r="AJ1155">
            <v>1</v>
          </cell>
          <cell r="AK1155">
            <v>0</v>
          </cell>
          <cell r="AL1155">
            <v>1</v>
          </cell>
          <cell r="AM1155">
            <v>1</v>
          </cell>
          <cell r="AN1155">
            <v>1</v>
          </cell>
          <cell r="AO1155">
            <v>1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1</v>
          </cell>
          <cell r="AU1155">
            <v>1</v>
          </cell>
          <cell r="AV1155">
            <v>1</v>
          </cell>
          <cell r="AW1155">
            <v>1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1</v>
          </cell>
        </row>
        <row r="1156">
          <cell r="C1156">
            <v>1</v>
          </cell>
          <cell r="D1156">
            <v>1</v>
          </cell>
          <cell r="E1156">
            <v>1</v>
          </cell>
          <cell r="F1156">
            <v>1</v>
          </cell>
          <cell r="G1156">
            <v>1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1</v>
          </cell>
          <cell r="U1156">
            <v>1</v>
          </cell>
          <cell r="V1156">
            <v>1</v>
          </cell>
          <cell r="W1156">
            <v>1</v>
          </cell>
          <cell r="X1156">
            <v>1</v>
          </cell>
          <cell r="Y1156">
            <v>1</v>
          </cell>
          <cell r="Z1156">
            <v>1</v>
          </cell>
          <cell r="AA1156">
            <v>1</v>
          </cell>
          <cell r="AB1156">
            <v>1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1</v>
          </cell>
          <cell r="AI1156">
            <v>1</v>
          </cell>
          <cell r="AJ1156">
            <v>1</v>
          </cell>
          <cell r="AK1156">
            <v>0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1</v>
          </cell>
          <cell r="AU1156">
            <v>1</v>
          </cell>
          <cell r="AV1156">
            <v>1</v>
          </cell>
          <cell r="AW1156">
            <v>1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1</v>
          </cell>
        </row>
        <row r="1157">
          <cell r="C1157">
            <v>1</v>
          </cell>
          <cell r="D1157">
            <v>1</v>
          </cell>
          <cell r="E1157">
            <v>1</v>
          </cell>
          <cell r="F1157">
            <v>1</v>
          </cell>
          <cell r="G1157">
            <v>1</v>
          </cell>
          <cell r="H1157">
            <v>1</v>
          </cell>
          <cell r="I1157">
            <v>1</v>
          </cell>
          <cell r="J1157">
            <v>1</v>
          </cell>
          <cell r="K1157">
            <v>1</v>
          </cell>
          <cell r="L1157">
            <v>1</v>
          </cell>
          <cell r="M1157">
            <v>1</v>
          </cell>
          <cell r="N1157">
            <v>1</v>
          </cell>
          <cell r="O1157">
            <v>1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1</v>
          </cell>
          <cell r="U1157">
            <v>1</v>
          </cell>
          <cell r="V1157">
            <v>1</v>
          </cell>
          <cell r="W1157">
            <v>1</v>
          </cell>
          <cell r="X1157">
            <v>1</v>
          </cell>
          <cell r="Y1157">
            <v>1</v>
          </cell>
          <cell r="Z1157">
            <v>1</v>
          </cell>
          <cell r="AA1157">
            <v>1</v>
          </cell>
          <cell r="AB1157">
            <v>1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1</v>
          </cell>
          <cell r="AI1157">
            <v>1</v>
          </cell>
          <cell r="AJ1157">
            <v>1</v>
          </cell>
          <cell r="AK1157">
            <v>0</v>
          </cell>
          <cell r="AL1157">
            <v>1</v>
          </cell>
          <cell r="AM1157">
            <v>1</v>
          </cell>
          <cell r="AN1157">
            <v>1</v>
          </cell>
          <cell r="AO1157">
            <v>1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1</v>
          </cell>
          <cell r="AU1157">
            <v>1</v>
          </cell>
          <cell r="AV1157">
            <v>1</v>
          </cell>
          <cell r="AW1157">
            <v>1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1</v>
          </cell>
        </row>
        <row r="1158">
          <cell r="C1158">
            <v>1</v>
          </cell>
          <cell r="D1158">
            <v>1</v>
          </cell>
          <cell r="E1158">
            <v>1</v>
          </cell>
          <cell r="F1158">
            <v>1</v>
          </cell>
          <cell r="G1158">
            <v>1</v>
          </cell>
          <cell r="H1158">
            <v>1</v>
          </cell>
          <cell r="I1158">
            <v>1</v>
          </cell>
          <cell r="J1158">
            <v>1</v>
          </cell>
          <cell r="K1158">
            <v>1</v>
          </cell>
          <cell r="L1158">
            <v>1</v>
          </cell>
          <cell r="M1158">
            <v>1</v>
          </cell>
          <cell r="N1158">
            <v>1</v>
          </cell>
          <cell r="O1158">
            <v>1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1</v>
          </cell>
          <cell r="U1158">
            <v>1</v>
          </cell>
          <cell r="V1158">
            <v>1</v>
          </cell>
          <cell r="W1158">
            <v>1</v>
          </cell>
          <cell r="X1158">
            <v>1</v>
          </cell>
          <cell r="Y1158">
            <v>1</v>
          </cell>
          <cell r="Z1158">
            <v>1</v>
          </cell>
          <cell r="AA1158">
            <v>1</v>
          </cell>
          <cell r="AB1158">
            <v>1</v>
          </cell>
          <cell r="AC1158">
            <v>1</v>
          </cell>
          <cell r="AD1158">
            <v>1</v>
          </cell>
          <cell r="AE1158">
            <v>1</v>
          </cell>
          <cell r="AF1158">
            <v>1</v>
          </cell>
          <cell r="AG1158">
            <v>1</v>
          </cell>
          <cell r="AH1158">
            <v>1</v>
          </cell>
          <cell r="AI1158">
            <v>1</v>
          </cell>
          <cell r="AJ1158">
            <v>1</v>
          </cell>
          <cell r="AK1158">
            <v>0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1</v>
          </cell>
          <cell r="AU1158">
            <v>1</v>
          </cell>
          <cell r="AV1158">
            <v>1</v>
          </cell>
          <cell r="AW1158">
            <v>1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1</v>
          </cell>
        </row>
        <row r="1159">
          <cell r="C1159">
            <v>1</v>
          </cell>
          <cell r="D1159">
            <v>1</v>
          </cell>
          <cell r="E1159">
            <v>1</v>
          </cell>
          <cell r="F1159">
            <v>1</v>
          </cell>
          <cell r="G1159">
            <v>1</v>
          </cell>
          <cell r="H1159">
            <v>1</v>
          </cell>
          <cell r="I1159">
            <v>1</v>
          </cell>
          <cell r="J1159">
            <v>1</v>
          </cell>
          <cell r="K1159">
            <v>1</v>
          </cell>
          <cell r="L1159">
            <v>1</v>
          </cell>
          <cell r="M1159">
            <v>1</v>
          </cell>
          <cell r="N1159">
            <v>1</v>
          </cell>
          <cell r="O1159">
            <v>1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1</v>
          </cell>
          <cell r="U1159">
            <v>1</v>
          </cell>
          <cell r="V1159">
            <v>1</v>
          </cell>
          <cell r="W1159">
            <v>1</v>
          </cell>
          <cell r="X1159">
            <v>1</v>
          </cell>
          <cell r="Y1159">
            <v>1</v>
          </cell>
          <cell r="Z1159">
            <v>1</v>
          </cell>
          <cell r="AA1159">
            <v>1</v>
          </cell>
          <cell r="AB1159">
            <v>1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1</v>
          </cell>
          <cell r="AH1159">
            <v>1</v>
          </cell>
          <cell r="AI1159">
            <v>1</v>
          </cell>
          <cell r="AJ1159">
            <v>1</v>
          </cell>
          <cell r="AK1159">
            <v>0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1</v>
          </cell>
          <cell r="AU1159">
            <v>1</v>
          </cell>
          <cell r="AV1159">
            <v>1</v>
          </cell>
          <cell r="AW1159">
            <v>1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1</v>
          </cell>
        </row>
        <row r="1160">
          <cell r="C1160">
            <v>1</v>
          </cell>
          <cell r="D1160">
            <v>1</v>
          </cell>
          <cell r="E1160">
            <v>1</v>
          </cell>
          <cell r="F1160">
            <v>1</v>
          </cell>
          <cell r="G1160">
            <v>1</v>
          </cell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1</v>
          </cell>
          <cell r="X1160">
            <v>1</v>
          </cell>
          <cell r="Y1160">
            <v>1</v>
          </cell>
          <cell r="Z1160">
            <v>1</v>
          </cell>
          <cell r="AA1160">
            <v>1</v>
          </cell>
          <cell r="AB1160">
            <v>1</v>
          </cell>
          <cell r="AC1160">
            <v>1</v>
          </cell>
          <cell r="AD1160">
            <v>1</v>
          </cell>
          <cell r="AE1160">
            <v>1</v>
          </cell>
          <cell r="AF1160">
            <v>1</v>
          </cell>
          <cell r="AG1160">
            <v>1</v>
          </cell>
          <cell r="AH1160">
            <v>1</v>
          </cell>
          <cell r="AI1160">
            <v>1</v>
          </cell>
          <cell r="AJ1160">
            <v>1</v>
          </cell>
          <cell r="AK1160">
            <v>0</v>
          </cell>
          <cell r="AL1160">
            <v>1</v>
          </cell>
          <cell r="AM1160">
            <v>1</v>
          </cell>
          <cell r="AN1160">
            <v>1</v>
          </cell>
          <cell r="AO1160">
            <v>1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1</v>
          </cell>
          <cell r="AU1160">
            <v>1</v>
          </cell>
          <cell r="AV1160">
            <v>1</v>
          </cell>
          <cell r="AW1160">
            <v>1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1</v>
          </cell>
        </row>
        <row r="1161">
          <cell r="C1161">
            <v>1</v>
          </cell>
          <cell r="D1161">
            <v>1</v>
          </cell>
          <cell r="E1161">
            <v>1</v>
          </cell>
          <cell r="F1161">
            <v>1</v>
          </cell>
          <cell r="G1161">
            <v>1</v>
          </cell>
          <cell r="H1161">
            <v>1</v>
          </cell>
          <cell r="I1161">
            <v>1</v>
          </cell>
          <cell r="J1161">
            <v>1</v>
          </cell>
          <cell r="K1161">
            <v>1</v>
          </cell>
          <cell r="L1161">
            <v>1</v>
          </cell>
          <cell r="M1161">
            <v>1</v>
          </cell>
          <cell r="N1161">
            <v>1</v>
          </cell>
          <cell r="O1161">
            <v>1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</v>
          </cell>
          <cell r="U1161">
            <v>1</v>
          </cell>
          <cell r="V1161">
            <v>1</v>
          </cell>
          <cell r="W1161">
            <v>1</v>
          </cell>
          <cell r="X1161">
            <v>1</v>
          </cell>
          <cell r="Y1161">
            <v>1</v>
          </cell>
          <cell r="Z1161">
            <v>1</v>
          </cell>
          <cell r="AA1161">
            <v>1</v>
          </cell>
          <cell r="AB1161">
            <v>1</v>
          </cell>
          <cell r="AC1161">
            <v>1</v>
          </cell>
          <cell r="AD1161">
            <v>1</v>
          </cell>
          <cell r="AE1161">
            <v>1</v>
          </cell>
          <cell r="AF1161">
            <v>1</v>
          </cell>
          <cell r="AG1161">
            <v>1</v>
          </cell>
          <cell r="AH1161">
            <v>1</v>
          </cell>
          <cell r="AI1161">
            <v>1</v>
          </cell>
          <cell r="AJ1161">
            <v>1</v>
          </cell>
          <cell r="AK1161">
            <v>0</v>
          </cell>
          <cell r="AL1161">
            <v>1</v>
          </cell>
          <cell r="AM1161">
            <v>1</v>
          </cell>
          <cell r="AN1161">
            <v>1</v>
          </cell>
          <cell r="AO1161">
            <v>1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1</v>
          </cell>
          <cell r="AU1161">
            <v>1</v>
          </cell>
          <cell r="AV1161">
            <v>1</v>
          </cell>
          <cell r="AW1161">
            <v>1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1</v>
          </cell>
        </row>
        <row r="1162">
          <cell r="C1162">
            <v>1</v>
          </cell>
          <cell r="D1162">
            <v>1</v>
          </cell>
          <cell r="E1162">
            <v>1</v>
          </cell>
          <cell r="F1162">
            <v>1</v>
          </cell>
          <cell r="G1162">
            <v>1</v>
          </cell>
          <cell r="H1162">
            <v>1</v>
          </cell>
          <cell r="I1162">
            <v>1</v>
          </cell>
          <cell r="J1162">
            <v>1</v>
          </cell>
          <cell r="K1162">
            <v>1</v>
          </cell>
          <cell r="L1162">
            <v>1</v>
          </cell>
          <cell r="M1162">
            <v>1</v>
          </cell>
          <cell r="N1162">
            <v>1</v>
          </cell>
          <cell r="O1162">
            <v>1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</v>
          </cell>
          <cell r="U1162">
            <v>1</v>
          </cell>
          <cell r="V1162">
            <v>1</v>
          </cell>
          <cell r="W1162">
            <v>1</v>
          </cell>
          <cell r="X1162">
            <v>1</v>
          </cell>
          <cell r="Y1162">
            <v>1</v>
          </cell>
          <cell r="Z1162">
            <v>1</v>
          </cell>
          <cell r="AA1162">
            <v>1</v>
          </cell>
          <cell r="AB1162">
            <v>1</v>
          </cell>
          <cell r="AC1162">
            <v>1</v>
          </cell>
          <cell r="AD1162">
            <v>1</v>
          </cell>
          <cell r="AE1162">
            <v>1</v>
          </cell>
          <cell r="AF1162">
            <v>1</v>
          </cell>
          <cell r="AG1162">
            <v>1</v>
          </cell>
          <cell r="AH1162">
            <v>1</v>
          </cell>
          <cell r="AI1162">
            <v>1</v>
          </cell>
          <cell r="AJ1162">
            <v>1</v>
          </cell>
          <cell r="AK1162">
            <v>0</v>
          </cell>
          <cell r="AL1162">
            <v>1</v>
          </cell>
          <cell r="AM1162">
            <v>1</v>
          </cell>
          <cell r="AN1162">
            <v>1</v>
          </cell>
          <cell r="AO1162">
            <v>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1</v>
          </cell>
          <cell r="AU1162">
            <v>1</v>
          </cell>
          <cell r="AV1162">
            <v>1</v>
          </cell>
          <cell r="AW1162">
            <v>1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1</v>
          </cell>
        </row>
        <row r="1163">
          <cell r="C1163">
            <v>1</v>
          </cell>
          <cell r="D1163">
            <v>1</v>
          </cell>
          <cell r="E1163">
            <v>1</v>
          </cell>
          <cell r="F1163">
            <v>1</v>
          </cell>
          <cell r="G1163">
            <v>1</v>
          </cell>
          <cell r="H1163">
            <v>1</v>
          </cell>
          <cell r="I1163">
            <v>1</v>
          </cell>
          <cell r="J1163">
            <v>1</v>
          </cell>
          <cell r="K1163">
            <v>1</v>
          </cell>
          <cell r="L1163">
            <v>1</v>
          </cell>
          <cell r="M1163">
            <v>1</v>
          </cell>
          <cell r="N1163">
            <v>1</v>
          </cell>
          <cell r="O1163">
            <v>1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1</v>
          </cell>
          <cell r="X1163">
            <v>1</v>
          </cell>
          <cell r="Y1163">
            <v>1</v>
          </cell>
          <cell r="Z1163">
            <v>1</v>
          </cell>
          <cell r="AA1163">
            <v>1</v>
          </cell>
          <cell r="AB1163">
            <v>1</v>
          </cell>
          <cell r="AC1163">
            <v>1</v>
          </cell>
          <cell r="AD1163">
            <v>1</v>
          </cell>
          <cell r="AE1163">
            <v>1</v>
          </cell>
          <cell r="AF1163">
            <v>1</v>
          </cell>
          <cell r="AG1163">
            <v>1</v>
          </cell>
          <cell r="AH1163">
            <v>1</v>
          </cell>
          <cell r="AI1163">
            <v>1</v>
          </cell>
          <cell r="AJ1163">
            <v>1</v>
          </cell>
          <cell r="AK1163">
            <v>0</v>
          </cell>
          <cell r="AL1163">
            <v>1</v>
          </cell>
          <cell r="AM1163">
            <v>1</v>
          </cell>
          <cell r="AN1163">
            <v>1</v>
          </cell>
          <cell r="AO1163">
            <v>1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1</v>
          </cell>
          <cell r="AU1163">
            <v>1</v>
          </cell>
          <cell r="AV1163">
            <v>1</v>
          </cell>
          <cell r="AW1163">
            <v>1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1</v>
          </cell>
        </row>
        <row r="1164">
          <cell r="C1164">
            <v>1</v>
          </cell>
          <cell r="D1164">
            <v>1</v>
          </cell>
          <cell r="E1164">
            <v>1</v>
          </cell>
          <cell r="F1164">
            <v>1</v>
          </cell>
          <cell r="G1164">
            <v>1</v>
          </cell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1</v>
          </cell>
          <cell r="U1164">
            <v>1</v>
          </cell>
          <cell r="V1164">
            <v>1</v>
          </cell>
          <cell r="W1164">
            <v>1</v>
          </cell>
          <cell r="X1164">
            <v>1</v>
          </cell>
          <cell r="Y1164">
            <v>1</v>
          </cell>
          <cell r="Z1164">
            <v>1</v>
          </cell>
          <cell r="AA1164">
            <v>1</v>
          </cell>
          <cell r="AB1164">
            <v>1</v>
          </cell>
          <cell r="AC1164">
            <v>1</v>
          </cell>
          <cell r="AD1164">
            <v>1</v>
          </cell>
          <cell r="AE1164">
            <v>1</v>
          </cell>
          <cell r="AF1164">
            <v>1</v>
          </cell>
          <cell r="AG1164">
            <v>1</v>
          </cell>
          <cell r="AH1164">
            <v>1</v>
          </cell>
          <cell r="AI1164">
            <v>1</v>
          </cell>
          <cell r="AJ1164">
            <v>1</v>
          </cell>
          <cell r="AK1164">
            <v>0</v>
          </cell>
          <cell r="AL1164">
            <v>1</v>
          </cell>
          <cell r="AM1164">
            <v>1</v>
          </cell>
          <cell r="AN1164">
            <v>1</v>
          </cell>
          <cell r="AO1164">
            <v>1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1</v>
          </cell>
          <cell r="AU1164">
            <v>1</v>
          </cell>
          <cell r="AV1164">
            <v>1</v>
          </cell>
          <cell r="AW1164">
            <v>1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1</v>
          </cell>
        </row>
        <row r="1165">
          <cell r="C1165">
            <v>1</v>
          </cell>
          <cell r="D1165">
            <v>1</v>
          </cell>
          <cell r="E1165">
            <v>1</v>
          </cell>
          <cell r="F1165">
            <v>1</v>
          </cell>
          <cell r="G1165">
            <v>1</v>
          </cell>
          <cell r="H1165">
            <v>1</v>
          </cell>
          <cell r="I1165">
            <v>1</v>
          </cell>
          <cell r="J1165">
            <v>1</v>
          </cell>
          <cell r="K1165">
            <v>1</v>
          </cell>
          <cell r="L1165">
            <v>1</v>
          </cell>
          <cell r="M1165">
            <v>1</v>
          </cell>
          <cell r="N1165">
            <v>1</v>
          </cell>
          <cell r="O1165">
            <v>1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1</v>
          </cell>
          <cell r="U1165">
            <v>1</v>
          </cell>
          <cell r="V1165">
            <v>1</v>
          </cell>
          <cell r="W1165">
            <v>1</v>
          </cell>
          <cell r="X1165">
            <v>1</v>
          </cell>
          <cell r="Y1165">
            <v>1</v>
          </cell>
          <cell r="Z1165">
            <v>1</v>
          </cell>
          <cell r="AA1165">
            <v>1</v>
          </cell>
          <cell r="AB1165">
            <v>1</v>
          </cell>
          <cell r="AC1165">
            <v>1</v>
          </cell>
          <cell r="AD1165">
            <v>1</v>
          </cell>
          <cell r="AE1165">
            <v>1</v>
          </cell>
          <cell r="AF1165">
            <v>1</v>
          </cell>
          <cell r="AG1165">
            <v>1</v>
          </cell>
          <cell r="AH1165">
            <v>1</v>
          </cell>
          <cell r="AI1165">
            <v>1</v>
          </cell>
          <cell r="AJ1165">
            <v>1</v>
          </cell>
          <cell r="AK1165">
            <v>0</v>
          </cell>
          <cell r="AL1165">
            <v>1</v>
          </cell>
          <cell r="AM1165">
            <v>1</v>
          </cell>
          <cell r="AN1165">
            <v>1</v>
          </cell>
          <cell r="AO1165">
            <v>1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1</v>
          </cell>
          <cell r="AU1165">
            <v>1</v>
          </cell>
          <cell r="AV1165">
            <v>1</v>
          </cell>
          <cell r="AW1165">
            <v>1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1</v>
          </cell>
        </row>
        <row r="1166">
          <cell r="C1166">
            <v>1</v>
          </cell>
          <cell r="D1166">
            <v>1</v>
          </cell>
          <cell r="E1166">
            <v>1</v>
          </cell>
          <cell r="F1166">
            <v>1</v>
          </cell>
          <cell r="G1166">
            <v>1</v>
          </cell>
          <cell r="H1166">
            <v>1</v>
          </cell>
          <cell r="I1166">
            <v>1</v>
          </cell>
          <cell r="J1166">
            <v>1</v>
          </cell>
          <cell r="K1166">
            <v>1</v>
          </cell>
          <cell r="L1166">
            <v>1</v>
          </cell>
          <cell r="M1166">
            <v>1</v>
          </cell>
          <cell r="N1166">
            <v>1</v>
          </cell>
          <cell r="O1166">
            <v>1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</v>
          </cell>
          <cell r="U1166">
            <v>1</v>
          </cell>
          <cell r="V1166">
            <v>1</v>
          </cell>
          <cell r="W1166">
            <v>1</v>
          </cell>
          <cell r="X1166">
            <v>1</v>
          </cell>
          <cell r="Y1166">
            <v>1</v>
          </cell>
          <cell r="Z1166">
            <v>1</v>
          </cell>
          <cell r="AA1166">
            <v>1</v>
          </cell>
          <cell r="AB1166">
            <v>1</v>
          </cell>
          <cell r="AC1166">
            <v>1</v>
          </cell>
          <cell r="AD1166">
            <v>1</v>
          </cell>
          <cell r="AE1166">
            <v>1</v>
          </cell>
          <cell r="AF1166">
            <v>1</v>
          </cell>
          <cell r="AG1166">
            <v>1</v>
          </cell>
          <cell r="AH1166">
            <v>1</v>
          </cell>
          <cell r="AI1166">
            <v>1</v>
          </cell>
          <cell r="AJ1166">
            <v>1</v>
          </cell>
          <cell r="AK1166">
            <v>0</v>
          </cell>
          <cell r="AL1166">
            <v>1</v>
          </cell>
          <cell r="AM1166">
            <v>1</v>
          </cell>
          <cell r="AN1166">
            <v>1</v>
          </cell>
          <cell r="AO1166">
            <v>1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1</v>
          </cell>
          <cell r="AU1166">
            <v>1</v>
          </cell>
          <cell r="AV1166">
            <v>1</v>
          </cell>
          <cell r="AW1166">
            <v>1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1</v>
          </cell>
        </row>
        <row r="1167">
          <cell r="C1167">
            <v>1</v>
          </cell>
          <cell r="D1167">
            <v>1</v>
          </cell>
          <cell r="E1167">
            <v>1</v>
          </cell>
          <cell r="F1167">
            <v>1</v>
          </cell>
          <cell r="G1167">
            <v>1</v>
          </cell>
          <cell r="H1167">
            <v>1</v>
          </cell>
          <cell r="I1167">
            <v>1</v>
          </cell>
          <cell r="J1167">
            <v>1</v>
          </cell>
          <cell r="K1167">
            <v>1</v>
          </cell>
          <cell r="L1167">
            <v>1</v>
          </cell>
          <cell r="M1167">
            <v>1</v>
          </cell>
          <cell r="N1167">
            <v>1</v>
          </cell>
          <cell r="O1167">
            <v>1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</v>
          </cell>
          <cell r="U1167">
            <v>1</v>
          </cell>
          <cell r="V1167">
            <v>1</v>
          </cell>
          <cell r="W1167">
            <v>1</v>
          </cell>
          <cell r="X1167">
            <v>1</v>
          </cell>
          <cell r="Y1167">
            <v>1</v>
          </cell>
          <cell r="Z1167">
            <v>1</v>
          </cell>
          <cell r="AA1167">
            <v>1</v>
          </cell>
          <cell r="AB1167">
            <v>1</v>
          </cell>
          <cell r="AC1167">
            <v>1</v>
          </cell>
          <cell r="AD1167">
            <v>1</v>
          </cell>
          <cell r="AE1167">
            <v>1</v>
          </cell>
          <cell r="AF1167">
            <v>1</v>
          </cell>
          <cell r="AG1167">
            <v>1</v>
          </cell>
          <cell r="AH1167">
            <v>1</v>
          </cell>
          <cell r="AI1167">
            <v>1</v>
          </cell>
          <cell r="AJ1167">
            <v>1</v>
          </cell>
          <cell r="AK1167">
            <v>0</v>
          </cell>
          <cell r="AL1167">
            <v>1</v>
          </cell>
          <cell r="AM1167">
            <v>1</v>
          </cell>
          <cell r="AN1167">
            <v>1</v>
          </cell>
          <cell r="AO1167">
            <v>1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1</v>
          </cell>
          <cell r="AU1167">
            <v>1</v>
          </cell>
          <cell r="AV1167">
            <v>1</v>
          </cell>
          <cell r="AW1167">
            <v>1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1</v>
          </cell>
        </row>
        <row r="1168">
          <cell r="C1168">
            <v>1</v>
          </cell>
          <cell r="D1168">
            <v>1</v>
          </cell>
          <cell r="E1168">
            <v>1</v>
          </cell>
          <cell r="F1168">
            <v>1</v>
          </cell>
          <cell r="G1168">
            <v>1</v>
          </cell>
          <cell r="H1168">
            <v>1</v>
          </cell>
          <cell r="I1168">
            <v>1</v>
          </cell>
          <cell r="J1168">
            <v>1</v>
          </cell>
          <cell r="K1168">
            <v>1</v>
          </cell>
          <cell r="L1168">
            <v>1</v>
          </cell>
          <cell r="M1168">
            <v>1</v>
          </cell>
          <cell r="N1168">
            <v>1</v>
          </cell>
          <cell r="O1168">
            <v>1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</v>
          </cell>
          <cell r="U1168">
            <v>1</v>
          </cell>
          <cell r="V1168">
            <v>1</v>
          </cell>
          <cell r="W1168">
            <v>1</v>
          </cell>
          <cell r="X1168">
            <v>1</v>
          </cell>
          <cell r="Y1168">
            <v>1</v>
          </cell>
          <cell r="Z1168">
            <v>1</v>
          </cell>
          <cell r="AA1168">
            <v>1</v>
          </cell>
          <cell r="AB1168">
            <v>1</v>
          </cell>
          <cell r="AC1168">
            <v>1</v>
          </cell>
          <cell r="AD1168">
            <v>1</v>
          </cell>
          <cell r="AE1168">
            <v>1</v>
          </cell>
          <cell r="AF1168">
            <v>1</v>
          </cell>
          <cell r="AG1168">
            <v>1</v>
          </cell>
          <cell r="AH1168">
            <v>1</v>
          </cell>
          <cell r="AI1168">
            <v>1</v>
          </cell>
          <cell r="AJ1168">
            <v>1</v>
          </cell>
          <cell r="AK1168">
            <v>0</v>
          </cell>
          <cell r="AL1168">
            <v>1</v>
          </cell>
          <cell r="AM1168">
            <v>1</v>
          </cell>
          <cell r="AN1168">
            <v>1</v>
          </cell>
          <cell r="AO1168">
            <v>1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1</v>
          </cell>
          <cell r="AU1168">
            <v>1</v>
          </cell>
          <cell r="AV1168">
            <v>1</v>
          </cell>
          <cell r="AW1168">
            <v>1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1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</row>
        <row r="1170">
          <cell r="C1170">
            <v>1</v>
          </cell>
          <cell r="D1170">
            <v>1</v>
          </cell>
          <cell r="E1170">
            <v>1</v>
          </cell>
          <cell r="F1170">
            <v>1</v>
          </cell>
          <cell r="G1170">
            <v>1</v>
          </cell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1</v>
          </cell>
          <cell r="U1170">
            <v>1</v>
          </cell>
          <cell r="V1170">
            <v>1</v>
          </cell>
          <cell r="W1170">
            <v>1</v>
          </cell>
          <cell r="X1170">
            <v>1</v>
          </cell>
          <cell r="Y1170">
            <v>1</v>
          </cell>
          <cell r="Z1170">
            <v>1</v>
          </cell>
          <cell r="AA1170">
            <v>1</v>
          </cell>
          <cell r="AB1170">
            <v>1</v>
          </cell>
          <cell r="AC1170">
            <v>1</v>
          </cell>
          <cell r="AD1170">
            <v>1</v>
          </cell>
          <cell r="AE1170">
            <v>1</v>
          </cell>
          <cell r="AF1170">
            <v>1</v>
          </cell>
          <cell r="AG1170">
            <v>1</v>
          </cell>
          <cell r="AH1170">
            <v>1</v>
          </cell>
          <cell r="AI1170">
            <v>1</v>
          </cell>
          <cell r="AJ1170">
            <v>1</v>
          </cell>
          <cell r="AK1170">
            <v>0</v>
          </cell>
          <cell r="AL1170">
            <v>1</v>
          </cell>
          <cell r="AM1170">
            <v>1</v>
          </cell>
          <cell r="AN1170">
            <v>1</v>
          </cell>
          <cell r="AO1170">
            <v>1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1</v>
          </cell>
          <cell r="AU1170">
            <v>1</v>
          </cell>
          <cell r="AV1170">
            <v>1</v>
          </cell>
          <cell r="AW1170">
            <v>1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1</v>
          </cell>
        </row>
        <row r="1171">
          <cell r="C1171">
            <v>1</v>
          </cell>
          <cell r="D1171">
            <v>1</v>
          </cell>
          <cell r="E1171">
            <v>1</v>
          </cell>
          <cell r="F1171">
            <v>1</v>
          </cell>
          <cell r="G1171">
            <v>1</v>
          </cell>
          <cell r="H1171">
            <v>1</v>
          </cell>
          <cell r="I1171">
            <v>1</v>
          </cell>
          <cell r="J1171">
            <v>1</v>
          </cell>
          <cell r="K1171">
            <v>1</v>
          </cell>
          <cell r="L1171">
            <v>1</v>
          </cell>
          <cell r="M1171">
            <v>1</v>
          </cell>
          <cell r="N1171">
            <v>1</v>
          </cell>
          <cell r="O1171">
            <v>1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1</v>
          </cell>
          <cell r="U1171">
            <v>1</v>
          </cell>
          <cell r="V1171">
            <v>1</v>
          </cell>
          <cell r="W1171">
            <v>1</v>
          </cell>
          <cell r="X1171">
            <v>1</v>
          </cell>
          <cell r="Y1171">
            <v>1</v>
          </cell>
          <cell r="Z1171">
            <v>1</v>
          </cell>
          <cell r="AA1171">
            <v>1</v>
          </cell>
          <cell r="AB1171">
            <v>1</v>
          </cell>
          <cell r="AC1171">
            <v>1</v>
          </cell>
          <cell r="AD1171">
            <v>1</v>
          </cell>
          <cell r="AE1171">
            <v>1</v>
          </cell>
          <cell r="AF1171">
            <v>1</v>
          </cell>
          <cell r="AG1171">
            <v>1</v>
          </cell>
          <cell r="AH1171">
            <v>1</v>
          </cell>
          <cell r="AI1171">
            <v>1</v>
          </cell>
          <cell r="AJ1171">
            <v>1</v>
          </cell>
          <cell r="AK1171">
            <v>0</v>
          </cell>
          <cell r="AL1171">
            <v>1</v>
          </cell>
          <cell r="AM1171">
            <v>1</v>
          </cell>
          <cell r="AN1171">
            <v>1</v>
          </cell>
          <cell r="AO1171">
            <v>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1</v>
          </cell>
          <cell r="AU1171">
            <v>1</v>
          </cell>
          <cell r="AV1171">
            <v>1</v>
          </cell>
          <cell r="AW1171">
            <v>1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1</v>
          </cell>
        </row>
        <row r="1172">
          <cell r="C1172">
            <v>1</v>
          </cell>
          <cell r="D1172">
            <v>1</v>
          </cell>
          <cell r="E1172">
            <v>1</v>
          </cell>
          <cell r="F1172">
            <v>1</v>
          </cell>
          <cell r="G1172">
            <v>1</v>
          </cell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1</v>
          </cell>
          <cell r="U1172">
            <v>1</v>
          </cell>
          <cell r="V1172">
            <v>1</v>
          </cell>
          <cell r="W1172">
            <v>1</v>
          </cell>
          <cell r="X1172">
            <v>1</v>
          </cell>
          <cell r="Y1172">
            <v>1</v>
          </cell>
          <cell r="Z1172">
            <v>1</v>
          </cell>
          <cell r="AA1172">
            <v>1</v>
          </cell>
          <cell r="AB1172">
            <v>1</v>
          </cell>
          <cell r="AC1172">
            <v>1</v>
          </cell>
          <cell r="AD1172">
            <v>1</v>
          </cell>
          <cell r="AE1172">
            <v>1</v>
          </cell>
          <cell r="AF1172">
            <v>1</v>
          </cell>
          <cell r="AG1172">
            <v>1</v>
          </cell>
          <cell r="AH1172">
            <v>1</v>
          </cell>
          <cell r="AI1172">
            <v>1</v>
          </cell>
          <cell r="AJ1172">
            <v>1</v>
          </cell>
          <cell r="AK1172">
            <v>0</v>
          </cell>
          <cell r="AL1172">
            <v>1</v>
          </cell>
          <cell r="AM1172">
            <v>1</v>
          </cell>
          <cell r="AN1172">
            <v>1</v>
          </cell>
          <cell r="AO1172">
            <v>1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1</v>
          </cell>
          <cell r="AU1172">
            <v>1</v>
          </cell>
          <cell r="AV1172">
            <v>1</v>
          </cell>
          <cell r="AW1172">
            <v>1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1</v>
          </cell>
        </row>
        <row r="1173">
          <cell r="C1173">
            <v>1</v>
          </cell>
          <cell r="D1173">
            <v>1</v>
          </cell>
          <cell r="E1173">
            <v>1</v>
          </cell>
          <cell r="F1173">
            <v>1</v>
          </cell>
          <cell r="G1173">
            <v>1</v>
          </cell>
          <cell r="H1173">
            <v>1</v>
          </cell>
          <cell r="I1173">
            <v>1</v>
          </cell>
          <cell r="J1173">
            <v>1</v>
          </cell>
          <cell r="K1173">
            <v>1</v>
          </cell>
          <cell r="L1173">
            <v>1</v>
          </cell>
          <cell r="M1173">
            <v>1</v>
          </cell>
          <cell r="N1173">
            <v>1</v>
          </cell>
          <cell r="O1173">
            <v>1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</v>
          </cell>
          <cell r="U1173">
            <v>1</v>
          </cell>
          <cell r="V1173">
            <v>1</v>
          </cell>
          <cell r="W1173">
            <v>1</v>
          </cell>
          <cell r="X1173">
            <v>1</v>
          </cell>
          <cell r="Y1173">
            <v>1</v>
          </cell>
          <cell r="Z1173">
            <v>1</v>
          </cell>
          <cell r="AA1173">
            <v>1</v>
          </cell>
          <cell r="AB1173">
            <v>1</v>
          </cell>
          <cell r="AC1173">
            <v>1</v>
          </cell>
          <cell r="AD1173">
            <v>1</v>
          </cell>
          <cell r="AE1173">
            <v>1</v>
          </cell>
          <cell r="AF1173">
            <v>1</v>
          </cell>
          <cell r="AG1173">
            <v>1</v>
          </cell>
          <cell r="AH1173">
            <v>1</v>
          </cell>
          <cell r="AI1173">
            <v>1</v>
          </cell>
          <cell r="AJ1173">
            <v>1</v>
          </cell>
          <cell r="AK1173">
            <v>0</v>
          </cell>
          <cell r="AL1173">
            <v>1</v>
          </cell>
          <cell r="AM1173">
            <v>1</v>
          </cell>
          <cell r="AN1173">
            <v>1</v>
          </cell>
          <cell r="AO1173">
            <v>1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1</v>
          </cell>
          <cell r="AU1173">
            <v>1</v>
          </cell>
          <cell r="AV1173">
            <v>1</v>
          </cell>
          <cell r="AW1173">
            <v>1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1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</row>
        <row r="1178">
          <cell r="C1178">
            <v>1</v>
          </cell>
          <cell r="D1178">
            <v>1</v>
          </cell>
          <cell r="E1178">
            <v>1</v>
          </cell>
          <cell r="F1178">
            <v>1</v>
          </cell>
          <cell r="G1178">
            <v>1</v>
          </cell>
          <cell r="H1178">
            <v>1</v>
          </cell>
          <cell r="I1178">
            <v>1</v>
          </cell>
          <cell r="J1178">
            <v>1</v>
          </cell>
          <cell r="K1178">
            <v>1</v>
          </cell>
          <cell r="L1178">
            <v>1</v>
          </cell>
          <cell r="M1178">
            <v>1</v>
          </cell>
          <cell r="N1178">
            <v>1</v>
          </cell>
          <cell r="O1178">
            <v>1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1</v>
          </cell>
          <cell r="U1178">
            <v>1</v>
          </cell>
          <cell r="V1178">
            <v>1</v>
          </cell>
          <cell r="W1178">
            <v>1</v>
          </cell>
          <cell r="X1178">
            <v>1</v>
          </cell>
          <cell r="Y1178">
            <v>1</v>
          </cell>
          <cell r="Z1178">
            <v>1</v>
          </cell>
          <cell r="AA1178">
            <v>1</v>
          </cell>
          <cell r="AB1178">
            <v>1</v>
          </cell>
          <cell r="AC1178">
            <v>1</v>
          </cell>
          <cell r="AD1178">
            <v>1</v>
          </cell>
          <cell r="AE1178">
            <v>1</v>
          </cell>
          <cell r="AF1178">
            <v>1</v>
          </cell>
          <cell r="AG1178">
            <v>1</v>
          </cell>
          <cell r="AH1178">
            <v>1</v>
          </cell>
          <cell r="AI1178">
            <v>1</v>
          </cell>
          <cell r="AJ1178">
            <v>1</v>
          </cell>
          <cell r="AK1178">
            <v>0</v>
          </cell>
          <cell r="AL1178">
            <v>1</v>
          </cell>
          <cell r="AM1178">
            <v>1</v>
          </cell>
          <cell r="AN1178">
            <v>1</v>
          </cell>
          <cell r="AO1178">
            <v>1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1</v>
          </cell>
          <cell r="AU1178">
            <v>1</v>
          </cell>
          <cell r="AV1178">
            <v>1</v>
          </cell>
          <cell r="AW1178">
            <v>1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1</v>
          </cell>
        </row>
        <row r="1179">
          <cell r="C1179">
            <v>1</v>
          </cell>
          <cell r="D1179">
            <v>1</v>
          </cell>
          <cell r="E1179">
            <v>1</v>
          </cell>
          <cell r="F1179">
            <v>1</v>
          </cell>
          <cell r="G1179">
            <v>1</v>
          </cell>
          <cell r="H1179">
            <v>1</v>
          </cell>
          <cell r="I1179">
            <v>1</v>
          </cell>
          <cell r="J1179">
            <v>1</v>
          </cell>
          <cell r="K1179">
            <v>1</v>
          </cell>
          <cell r="L1179">
            <v>1</v>
          </cell>
          <cell r="M1179">
            <v>1</v>
          </cell>
          <cell r="N1179">
            <v>1</v>
          </cell>
          <cell r="O1179">
            <v>1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</v>
          </cell>
          <cell r="U1179">
            <v>1</v>
          </cell>
          <cell r="V1179">
            <v>1</v>
          </cell>
          <cell r="W1179">
            <v>1</v>
          </cell>
          <cell r="X1179">
            <v>1</v>
          </cell>
          <cell r="Y1179">
            <v>1</v>
          </cell>
          <cell r="Z1179">
            <v>1</v>
          </cell>
          <cell r="AA1179">
            <v>1</v>
          </cell>
          <cell r="AB1179">
            <v>1</v>
          </cell>
          <cell r="AC1179">
            <v>1</v>
          </cell>
          <cell r="AD1179">
            <v>1</v>
          </cell>
          <cell r="AE1179">
            <v>1</v>
          </cell>
          <cell r="AF1179">
            <v>1</v>
          </cell>
          <cell r="AG1179">
            <v>1</v>
          </cell>
          <cell r="AH1179">
            <v>1</v>
          </cell>
          <cell r="AI1179">
            <v>1</v>
          </cell>
          <cell r="AJ1179">
            <v>1</v>
          </cell>
          <cell r="AK1179">
            <v>0</v>
          </cell>
          <cell r="AL1179">
            <v>1</v>
          </cell>
          <cell r="AM1179">
            <v>1</v>
          </cell>
          <cell r="AN1179">
            <v>1</v>
          </cell>
          <cell r="AO1179">
            <v>1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1</v>
          </cell>
          <cell r="AU1179">
            <v>1</v>
          </cell>
          <cell r="AV1179">
            <v>1</v>
          </cell>
          <cell r="AW1179">
            <v>1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1</v>
          </cell>
        </row>
        <row r="1180">
          <cell r="C1180">
            <v>1</v>
          </cell>
          <cell r="D1180">
            <v>1</v>
          </cell>
          <cell r="E1180">
            <v>1</v>
          </cell>
          <cell r="F1180">
            <v>1</v>
          </cell>
          <cell r="G1180">
            <v>1</v>
          </cell>
          <cell r="H1180">
            <v>1</v>
          </cell>
          <cell r="I1180">
            <v>1</v>
          </cell>
          <cell r="J1180">
            <v>1</v>
          </cell>
          <cell r="K1180">
            <v>1</v>
          </cell>
          <cell r="L1180">
            <v>1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1</v>
          </cell>
          <cell r="U1180">
            <v>1</v>
          </cell>
          <cell r="V1180">
            <v>1</v>
          </cell>
          <cell r="W1180">
            <v>1</v>
          </cell>
          <cell r="X1180">
            <v>1</v>
          </cell>
          <cell r="Y1180">
            <v>1</v>
          </cell>
          <cell r="Z1180">
            <v>1</v>
          </cell>
          <cell r="AA1180">
            <v>1</v>
          </cell>
          <cell r="AB1180">
            <v>1</v>
          </cell>
          <cell r="AC1180">
            <v>1</v>
          </cell>
          <cell r="AD1180">
            <v>1</v>
          </cell>
          <cell r="AE1180">
            <v>1</v>
          </cell>
          <cell r="AF1180">
            <v>1</v>
          </cell>
          <cell r="AG1180">
            <v>1</v>
          </cell>
          <cell r="AH1180">
            <v>1</v>
          </cell>
          <cell r="AI1180">
            <v>1</v>
          </cell>
          <cell r="AJ1180">
            <v>1</v>
          </cell>
          <cell r="AK1180">
            <v>0</v>
          </cell>
          <cell r="AL1180">
            <v>1</v>
          </cell>
          <cell r="AM1180">
            <v>1</v>
          </cell>
          <cell r="AN1180">
            <v>1</v>
          </cell>
          <cell r="AO1180">
            <v>1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1</v>
          </cell>
          <cell r="AU1180">
            <v>1</v>
          </cell>
          <cell r="AV1180">
            <v>1</v>
          </cell>
          <cell r="AW1180">
            <v>1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1</v>
          </cell>
        </row>
        <row r="1181">
          <cell r="C1181">
            <v>1</v>
          </cell>
          <cell r="D1181">
            <v>1</v>
          </cell>
          <cell r="E1181">
            <v>1</v>
          </cell>
          <cell r="F1181">
            <v>1</v>
          </cell>
          <cell r="G1181">
            <v>1</v>
          </cell>
          <cell r="H1181">
            <v>1</v>
          </cell>
          <cell r="I1181">
            <v>1</v>
          </cell>
          <cell r="J1181">
            <v>1</v>
          </cell>
          <cell r="K1181">
            <v>1</v>
          </cell>
          <cell r="L1181">
            <v>1</v>
          </cell>
          <cell r="M1181">
            <v>1</v>
          </cell>
          <cell r="N1181">
            <v>1</v>
          </cell>
          <cell r="O1181">
            <v>1</v>
          </cell>
          <cell r="P1181">
            <v>1</v>
          </cell>
          <cell r="Q1181">
            <v>1</v>
          </cell>
          <cell r="R1181">
            <v>1</v>
          </cell>
          <cell r="S1181">
            <v>1</v>
          </cell>
          <cell r="T1181">
            <v>1</v>
          </cell>
          <cell r="U1181">
            <v>1</v>
          </cell>
          <cell r="V1181">
            <v>1</v>
          </cell>
          <cell r="W1181">
            <v>1</v>
          </cell>
          <cell r="X1181">
            <v>1</v>
          </cell>
          <cell r="Y1181">
            <v>1</v>
          </cell>
          <cell r="Z1181">
            <v>1</v>
          </cell>
          <cell r="AA1181">
            <v>1</v>
          </cell>
          <cell r="AB1181">
            <v>1</v>
          </cell>
          <cell r="AC1181">
            <v>1</v>
          </cell>
          <cell r="AD1181">
            <v>1</v>
          </cell>
          <cell r="AE1181">
            <v>1</v>
          </cell>
          <cell r="AF1181">
            <v>1</v>
          </cell>
          <cell r="AG1181">
            <v>1</v>
          </cell>
          <cell r="AH1181">
            <v>1</v>
          </cell>
          <cell r="AI1181">
            <v>1</v>
          </cell>
          <cell r="AJ1181">
            <v>1</v>
          </cell>
          <cell r="AK1181">
            <v>0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1</v>
          </cell>
          <cell r="AU1181">
            <v>1</v>
          </cell>
          <cell r="AV1181">
            <v>1</v>
          </cell>
          <cell r="AW1181">
            <v>1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1</v>
          </cell>
        </row>
        <row r="1182">
          <cell r="C1182">
            <v>1</v>
          </cell>
          <cell r="D1182">
            <v>1</v>
          </cell>
          <cell r="E1182">
            <v>1</v>
          </cell>
          <cell r="F1182">
            <v>1</v>
          </cell>
          <cell r="G1182">
            <v>1</v>
          </cell>
          <cell r="H1182">
            <v>1</v>
          </cell>
          <cell r="I1182">
            <v>1</v>
          </cell>
          <cell r="J1182">
            <v>1</v>
          </cell>
          <cell r="K1182">
            <v>1</v>
          </cell>
          <cell r="L1182">
            <v>1</v>
          </cell>
          <cell r="M1182">
            <v>1</v>
          </cell>
          <cell r="N1182">
            <v>1</v>
          </cell>
          <cell r="O1182">
            <v>1</v>
          </cell>
          <cell r="P1182">
            <v>1</v>
          </cell>
          <cell r="Q1182">
            <v>1</v>
          </cell>
          <cell r="R1182">
            <v>1</v>
          </cell>
          <cell r="S1182">
            <v>1</v>
          </cell>
          <cell r="T1182">
            <v>1</v>
          </cell>
          <cell r="U1182">
            <v>1</v>
          </cell>
          <cell r="V1182">
            <v>1</v>
          </cell>
          <cell r="W1182">
            <v>1</v>
          </cell>
          <cell r="X1182">
            <v>1</v>
          </cell>
          <cell r="Y1182">
            <v>1</v>
          </cell>
          <cell r="Z1182">
            <v>1</v>
          </cell>
          <cell r="AA1182">
            <v>1</v>
          </cell>
          <cell r="AB1182">
            <v>1</v>
          </cell>
          <cell r="AC1182">
            <v>1</v>
          </cell>
          <cell r="AD1182">
            <v>1</v>
          </cell>
          <cell r="AE1182">
            <v>1</v>
          </cell>
          <cell r="AF1182">
            <v>1</v>
          </cell>
          <cell r="AG1182">
            <v>1</v>
          </cell>
          <cell r="AH1182">
            <v>1</v>
          </cell>
          <cell r="AI1182">
            <v>1</v>
          </cell>
          <cell r="AJ1182">
            <v>1</v>
          </cell>
          <cell r="AK1182">
            <v>0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1</v>
          </cell>
          <cell r="AU1182">
            <v>1</v>
          </cell>
          <cell r="AV1182">
            <v>1</v>
          </cell>
          <cell r="AW1182">
            <v>1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1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</row>
        <row r="1189">
          <cell r="C1189">
            <v>1</v>
          </cell>
          <cell r="D1189">
            <v>1</v>
          </cell>
          <cell r="E1189">
            <v>1</v>
          </cell>
          <cell r="F1189">
            <v>1</v>
          </cell>
          <cell r="G1189">
            <v>1</v>
          </cell>
          <cell r="H1189">
            <v>1</v>
          </cell>
          <cell r="I1189">
            <v>1</v>
          </cell>
          <cell r="J1189">
            <v>1</v>
          </cell>
          <cell r="K1189">
            <v>1</v>
          </cell>
          <cell r="L1189">
            <v>1</v>
          </cell>
          <cell r="M1189">
            <v>1</v>
          </cell>
          <cell r="N1189">
            <v>1</v>
          </cell>
          <cell r="O1189">
            <v>1</v>
          </cell>
          <cell r="P1189">
            <v>1</v>
          </cell>
          <cell r="Q1189">
            <v>1</v>
          </cell>
          <cell r="R1189">
            <v>1</v>
          </cell>
          <cell r="S1189">
            <v>1</v>
          </cell>
          <cell r="T1189">
            <v>1</v>
          </cell>
          <cell r="U1189">
            <v>1</v>
          </cell>
          <cell r="V1189">
            <v>1</v>
          </cell>
          <cell r="W1189">
            <v>1</v>
          </cell>
          <cell r="X1189">
            <v>1</v>
          </cell>
          <cell r="Y1189">
            <v>1</v>
          </cell>
          <cell r="Z1189">
            <v>1</v>
          </cell>
          <cell r="AA1189">
            <v>1</v>
          </cell>
          <cell r="AB1189">
            <v>1</v>
          </cell>
          <cell r="AC1189">
            <v>1</v>
          </cell>
          <cell r="AD1189">
            <v>1</v>
          </cell>
          <cell r="AE1189">
            <v>1</v>
          </cell>
          <cell r="AF1189">
            <v>1</v>
          </cell>
          <cell r="AG1189">
            <v>1</v>
          </cell>
          <cell r="AH1189">
            <v>1</v>
          </cell>
          <cell r="AI1189">
            <v>1</v>
          </cell>
          <cell r="AJ1189">
            <v>1</v>
          </cell>
          <cell r="AK1189">
            <v>0</v>
          </cell>
          <cell r="AL1189">
            <v>1</v>
          </cell>
          <cell r="AM1189">
            <v>1</v>
          </cell>
          <cell r="AN1189">
            <v>1</v>
          </cell>
          <cell r="AO1189">
            <v>1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1</v>
          </cell>
          <cell r="AU1189">
            <v>1</v>
          </cell>
          <cell r="AV1189">
            <v>1</v>
          </cell>
          <cell r="AW1189">
            <v>1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1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1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1</v>
          </cell>
          <cell r="AQ1194">
            <v>1</v>
          </cell>
          <cell r="AR1194">
            <v>1</v>
          </cell>
          <cell r="AS1194">
            <v>1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1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1</v>
          </cell>
          <cell r="AQ1195">
            <v>1</v>
          </cell>
          <cell r="AR1195">
            <v>1</v>
          </cell>
          <cell r="AS1195">
            <v>1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1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1</v>
          </cell>
          <cell r="AQ1196">
            <v>1</v>
          </cell>
          <cell r="AR1196">
            <v>1</v>
          </cell>
          <cell r="AS1196">
            <v>1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1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1</v>
          </cell>
          <cell r="AQ1197">
            <v>1</v>
          </cell>
          <cell r="AR1197">
            <v>1</v>
          </cell>
          <cell r="AS1197">
            <v>1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1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1</v>
          </cell>
          <cell r="AQ1198">
            <v>1</v>
          </cell>
          <cell r="AR1198">
            <v>1</v>
          </cell>
          <cell r="AS1198">
            <v>1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1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1</v>
          </cell>
          <cell r="AQ1199">
            <v>1</v>
          </cell>
          <cell r="AR1199">
            <v>1</v>
          </cell>
          <cell r="AS1199">
            <v>1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1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1</v>
          </cell>
          <cell r="AQ1200">
            <v>1</v>
          </cell>
          <cell r="AR1200">
            <v>1</v>
          </cell>
          <cell r="AS1200">
            <v>1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1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1</v>
          </cell>
          <cell r="AQ1201">
            <v>1</v>
          </cell>
          <cell r="AR1201">
            <v>1</v>
          </cell>
          <cell r="AS1201">
            <v>1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1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1</v>
          </cell>
          <cell r="AQ1202">
            <v>1</v>
          </cell>
          <cell r="AR1202">
            <v>1</v>
          </cell>
          <cell r="AS1202">
            <v>1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1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1</v>
          </cell>
          <cell r="AQ1203">
            <v>1</v>
          </cell>
          <cell r="AR1203">
            <v>1</v>
          </cell>
          <cell r="AS1203">
            <v>1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1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1</v>
          </cell>
          <cell r="AQ1204">
            <v>1</v>
          </cell>
          <cell r="AR1204">
            <v>1</v>
          </cell>
          <cell r="AS1204">
            <v>1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1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1</v>
          </cell>
          <cell r="AQ1205">
            <v>1</v>
          </cell>
          <cell r="AR1205">
            <v>1</v>
          </cell>
          <cell r="AS1205">
            <v>1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1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1</v>
          </cell>
          <cell r="AQ1206">
            <v>1</v>
          </cell>
          <cell r="AR1206">
            <v>1</v>
          </cell>
          <cell r="AS1206">
            <v>1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1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1</v>
          </cell>
          <cell r="AQ1207">
            <v>1</v>
          </cell>
          <cell r="AR1207">
            <v>1</v>
          </cell>
          <cell r="AS1207">
            <v>1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1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1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1</v>
          </cell>
          <cell r="AQ1209">
            <v>1</v>
          </cell>
          <cell r="AR1209">
            <v>1</v>
          </cell>
          <cell r="AS1209">
            <v>1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1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1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1</v>
          </cell>
          <cell r="AQ1211">
            <v>1</v>
          </cell>
          <cell r="AR1211">
            <v>1</v>
          </cell>
          <cell r="AS1211">
            <v>1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1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1</v>
          </cell>
          <cell r="AQ1212">
            <v>1</v>
          </cell>
          <cell r="AR1212">
            <v>1</v>
          </cell>
          <cell r="AS1212">
            <v>1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1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1</v>
          </cell>
          <cell r="AQ1213">
            <v>1</v>
          </cell>
          <cell r="AR1213">
            <v>1</v>
          </cell>
          <cell r="AS1213">
            <v>1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1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1</v>
          </cell>
          <cell r="AQ1214">
            <v>1</v>
          </cell>
          <cell r="AR1214">
            <v>1</v>
          </cell>
          <cell r="AS1214">
            <v>1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1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1</v>
          </cell>
          <cell r="AQ1215">
            <v>1</v>
          </cell>
          <cell r="AR1215">
            <v>1</v>
          </cell>
          <cell r="AS1215">
            <v>1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1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1</v>
          </cell>
          <cell r="AQ1216">
            <v>1</v>
          </cell>
          <cell r="AR1216">
            <v>1</v>
          </cell>
          <cell r="AS1216">
            <v>1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1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1</v>
          </cell>
          <cell r="AQ1217">
            <v>1</v>
          </cell>
          <cell r="AR1217">
            <v>1</v>
          </cell>
          <cell r="AS1217">
            <v>1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1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1</v>
          </cell>
          <cell r="AQ1218">
            <v>1</v>
          </cell>
          <cell r="AR1218">
            <v>1</v>
          </cell>
          <cell r="AS1218">
            <v>1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1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1</v>
          </cell>
          <cell r="AQ1219">
            <v>1</v>
          </cell>
          <cell r="AR1219">
            <v>1</v>
          </cell>
          <cell r="AS1219">
            <v>1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1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1</v>
          </cell>
          <cell r="AQ1220">
            <v>1</v>
          </cell>
          <cell r="AR1220">
            <v>1</v>
          </cell>
          <cell r="AS1220">
            <v>1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1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1</v>
          </cell>
          <cell r="AQ1221">
            <v>1</v>
          </cell>
          <cell r="AR1221">
            <v>1</v>
          </cell>
          <cell r="AS1221">
            <v>1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1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1</v>
          </cell>
          <cell r="AQ1222">
            <v>1</v>
          </cell>
          <cell r="AR1222">
            <v>1</v>
          </cell>
          <cell r="AS1222">
            <v>1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1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1</v>
          </cell>
          <cell r="AQ1223">
            <v>1</v>
          </cell>
          <cell r="AR1223">
            <v>1</v>
          </cell>
          <cell r="AS1223">
            <v>1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1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1</v>
          </cell>
          <cell r="AQ1224">
            <v>1</v>
          </cell>
          <cell r="AR1224">
            <v>1</v>
          </cell>
          <cell r="AS1224">
            <v>1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1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1</v>
          </cell>
          <cell r="AQ1225">
            <v>1</v>
          </cell>
          <cell r="AR1225">
            <v>1</v>
          </cell>
          <cell r="AS1225">
            <v>1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1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1</v>
          </cell>
          <cell r="AQ1226">
            <v>1</v>
          </cell>
          <cell r="AR1226">
            <v>1</v>
          </cell>
          <cell r="AS1226">
            <v>1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1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1</v>
          </cell>
          <cell r="AQ1227">
            <v>1</v>
          </cell>
          <cell r="AR1227">
            <v>1</v>
          </cell>
          <cell r="AS1227">
            <v>1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</row>
        <row r="1228">
          <cell r="C1228">
            <v>1</v>
          </cell>
          <cell r="D1228">
            <v>1</v>
          </cell>
          <cell r="E1228">
            <v>1</v>
          </cell>
          <cell r="F1228">
            <v>1</v>
          </cell>
          <cell r="G1228">
            <v>1</v>
          </cell>
          <cell r="H1228">
            <v>1</v>
          </cell>
          <cell r="I1228">
            <v>1</v>
          </cell>
          <cell r="J1228">
            <v>1</v>
          </cell>
          <cell r="K1228">
            <v>1</v>
          </cell>
          <cell r="L1228">
            <v>1</v>
          </cell>
          <cell r="M1228">
            <v>1</v>
          </cell>
          <cell r="N1228">
            <v>1</v>
          </cell>
          <cell r="O1228">
            <v>1</v>
          </cell>
          <cell r="P1228">
            <v>1</v>
          </cell>
          <cell r="Q1228">
            <v>1</v>
          </cell>
          <cell r="R1228">
            <v>1</v>
          </cell>
          <cell r="S1228">
            <v>1</v>
          </cell>
          <cell r="T1228">
            <v>1</v>
          </cell>
          <cell r="U1228">
            <v>1</v>
          </cell>
          <cell r="V1228">
            <v>1</v>
          </cell>
          <cell r="W1228">
            <v>1</v>
          </cell>
          <cell r="X1228">
            <v>1</v>
          </cell>
          <cell r="Y1228">
            <v>1</v>
          </cell>
          <cell r="Z1228">
            <v>1</v>
          </cell>
          <cell r="AA1228">
            <v>1</v>
          </cell>
          <cell r="AB1228">
            <v>1</v>
          </cell>
          <cell r="AC1228">
            <v>1</v>
          </cell>
          <cell r="AD1228">
            <v>1</v>
          </cell>
          <cell r="AE1228">
            <v>1</v>
          </cell>
          <cell r="AF1228">
            <v>1</v>
          </cell>
          <cell r="AG1228">
            <v>1</v>
          </cell>
          <cell r="AH1228">
            <v>1</v>
          </cell>
          <cell r="AI1228">
            <v>1</v>
          </cell>
          <cell r="AJ1228">
            <v>1</v>
          </cell>
          <cell r="AK1228">
            <v>1</v>
          </cell>
          <cell r="AL1228">
            <v>1</v>
          </cell>
          <cell r="AM1228">
            <v>1</v>
          </cell>
          <cell r="AN1228">
            <v>1</v>
          </cell>
          <cell r="AO1228">
            <v>1</v>
          </cell>
          <cell r="AP1228">
            <v>1</v>
          </cell>
          <cell r="AQ1228">
            <v>1</v>
          </cell>
          <cell r="AR1228">
            <v>1</v>
          </cell>
          <cell r="AS1228">
            <v>1</v>
          </cell>
          <cell r="AT1228">
            <v>1</v>
          </cell>
          <cell r="AU1228">
            <v>1</v>
          </cell>
          <cell r="AV1228">
            <v>1</v>
          </cell>
          <cell r="AW1228">
            <v>1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1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1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1</v>
          </cell>
          <cell r="AQ1229">
            <v>1</v>
          </cell>
          <cell r="AR1229">
            <v>1</v>
          </cell>
          <cell r="AS1229">
            <v>1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1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1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1</v>
          </cell>
          <cell r="AQ1231">
            <v>1</v>
          </cell>
          <cell r="AR1231">
            <v>1</v>
          </cell>
          <cell r="AS1231">
            <v>1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1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1</v>
          </cell>
          <cell r="AQ1232">
            <v>1</v>
          </cell>
          <cell r="AR1232">
            <v>1</v>
          </cell>
          <cell r="AS1232">
            <v>1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</row>
        <row r="1233">
          <cell r="C1233">
            <v>1</v>
          </cell>
          <cell r="D1233">
            <v>1</v>
          </cell>
          <cell r="E1233">
            <v>1</v>
          </cell>
          <cell r="F1233">
            <v>1</v>
          </cell>
          <cell r="G1233">
            <v>1</v>
          </cell>
          <cell r="H1233">
            <v>1</v>
          </cell>
          <cell r="I1233">
            <v>1</v>
          </cell>
          <cell r="J1233">
            <v>1</v>
          </cell>
          <cell r="K1233">
            <v>1</v>
          </cell>
          <cell r="L1233">
            <v>1</v>
          </cell>
          <cell r="M1233">
            <v>1</v>
          </cell>
          <cell r="N1233">
            <v>1</v>
          </cell>
          <cell r="O1233">
            <v>1</v>
          </cell>
          <cell r="P1233">
            <v>1</v>
          </cell>
          <cell r="Q1233">
            <v>1</v>
          </cell>
          <cell r="R1233">
            <v>1</v>
          </cell>
          <cell r="S1233">
            <v>1</v>
          </cell>
          <cell r="T1233">
            <v>1</v>
          </cell>
          <cell r="U1233">
            <v>1</v>
          </cell>
          <cell r="V1233">
            <v>1</v>
          </cell>
          <cell r="W1233">
            <v>1</v>
          </cell>
          <cell r="X1233">
            <v>1</v>
          </cell>
          <cell r="Y1233">
            <v>1</v>
          </cell>
          <cell r="Z1233">
            <v>1</v>
          </cell>
          <cell r="AA1233">
            <v>1</v>
          </cell>
          <cell r="AB1233">
            <v>1</v>
          </cell>
          <cell r="AC1233">
            <v>1</v>
          </cell>
          <cell r="AD1233">
            <v>1</v>
          </cell>
          <cell r="AE1233">
            <v>1</v>
          </cell>
          <cell r="AF1233">
            <v>1</v>
          </cell>
          <cell r="AG1233">
            <v>1</v>
          </cell>
          <cell r="AH1233">
            <v>1</v>
          </cell>
          <cell r="AI1233">
            <v>1</v>
          </cell>
          <cell r="AJ1233">
            <v>1</v>
          </cell>
          <cell r="AK1233">
            <v>1</v>
          </cell>
          <cell r="AL1233">
            <v>1</v>
          </cell>
          <cell r="AM1233">
            <v>1</v>
          </cell>
          <cell r="AN1233">
            <v>1</v>
          </cell>
          <cell r="AO1233">
            <v>1</v>
          </cell>
          <cell r="AP1233">
            <v>1</v>
          </cell>
          <cell r="AQ1233">
            <v>1</v>
          </cell>
          <cell r="AR1233">
            <v>1</v>
          </cell>
          <cell r="AS1233">
            <v>1</v>
          </cell>
          <cell r="AT1233">
            <v>1</v>
          </cell>
          <cell r="AU1233">
            <v>1</v>
          </cell>
          <cell r="AV1233">
            <v>1</v>
          </cell>
          <cell r="AW1233">
            <v>1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1</v>
          </cell>
        </row>
        <row r="1234">
          <cell r="C1234">
            <v>1</v>
          </cell>
          <cell r="D1234">
            <v>1</v>
          </cell>
          <cell r="E1234">
            <v>1</v>
          </cell>
          <cell r="F1234">
            <v>1</v>
          </cell>
          <cell r="G1234">
            <v>1</v>
          </cell>
          <cell r="H1234">
            <v>1</v>
          </cell>
          <cell r="I1234">
            <v>1</v>
          </cell>
          <cell r="J1234">
            <v>1</v>
          </cell>
          <cell r="K1234">
            <v>1</v>
          </cell>
          <cell r="L1234">
            <v>1</v>
          </cell>
          <cell r="M1234">
            <v>1</v>
          </cell>
          <cell r="N1234">
            <v>1</v>
          </cell>
          <cell r="O1234">
            <v>1</v>
          </cell>
          <cell r="P1234">
            <v>1</v>
          </cell>
          <cell r="Q1234">
            <v>1</v>
          </cell>
          <cell r="R1234">
            <v>1</v>
          </cell>
          <cell r="S1234">
            <v>1</v>
          </cell>
          <cell r="T1234">
            <v>1</v>
          </cell>
          <cell r="U1234">
            <v>1</v>
          </cell>
          <cell r="V1234">
            <v>1</v>
          </cell>
          <cell r="W1234">
            <v>1</v>
          </cell>
          <cell r="X1234">
            <v>1</v>
          </cell>
          <cell r="Y1234">
            <v>1</v>
          </cell>
          <cell r="Z1234">
            <v>1</v>
          </cell>
          <cell r="AA1234">
            <v>1</v>
          </cell>
          <cell r="AB1234">
            <v>1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1</v>
          </cell>
          <cell r="AH1234">
            <v>1</v>
          </cell>
          <cell r="AI1234">
            <v>1</v>
          </cell>
          <cell r="AJ1234">
            <v>1</v>
          </cell>
          <cell r="AK1234">
            <v>1</v>
          </cell>
          <cell r="AL1234">
            <v>1</v>
          </cell>
          <cell r="AM1234">
            <v>1</v>
          </cell>
          <cell r="AN1234">
            <v>1</v>
          </cell>
          <cell r="AO1234">
            <v>1</v>
          </cell>
          <cell r="AP1234">
            <v>1</v>
          </cell>
          <cell r="AQ1234">
            <v>1</v>
          </cell>
          <cell r="AR1234">
            <v>1</v>
          </cell>
          <cell r="AS1234">
            <v>1</v>
          </cell>
          <cell r="AT1234">
            <v>1</v>
          </cell>
          <cell r="AU1234">
            <v>1</v>
          </cell>
          <cell r="AV1234">
            <v>1</v>
          </cell>
          <cell r="AW1234">
            <v>1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1</v>
          </cell>
        </row>
        <row r="1235">
          <cell r="C1235">
            <v>1</v>
          </cell>
          <cell r="D1235">
            <v>1</v>
          </cell>
          <cell r="E1235">
            <v>1</v>
          </cell>
          <cell r="F1235">
            <v>1</v>
          </cell>
          <cell r="G1235">
            <v>1</v>
          </cell>
          <cell r="H1235">
            <v>1</v>
          </cell>
          <cell r="I1235">
            <v>1</v>
          </cell>
          <cell r="J1235">
            <v>1</v>
          </cell>
          <cell r="K1235">
            <v>1</v>
          </cell>
          <cell r="L1235">
            <v>1</v>
          </cell>
          <cell r="M1235">
            <v>1</v>
          </cell>
          <cell r="N1235">
            <v>1</v>
          </cell>
          <cell r="O1235">
            <v>1</v>
          </cell>
          <cell r="P1235">
            <v>1</v>
          </cell>
          <cell r="Q1235">
            <v>1</v>
          </cell>
          <cell r="R1235">
            <v>1</v>
          </cell>
          <cell r="S1235">
            <v>1</v>
          </cell>
          <cell r="T1235">
            <v>1</v>
          </cell>
          <cell r="U1235">
            <v>1</v>
          </cell>
          <cell r="V1235">
            <v>1</v>
          </cell>
          <cell r="W1235">
            <v>1</v>
          </cell>
          <cell r="X1235">
            <v>1</v>
          </cell>
          <cell r="Y1235">
            <v>1</v>
          </cell>
          <cell r="Z1235">
            <v>1</v>
          </cell>
          <cell r="AA1235">
            <v>1</v>
          </cell>
          <cell r="AB1235">
            <v>1</v>
          </cell>
          <cell r="AC1235">
            <v>1</v>
          </cell>
          <cell r="AD1235">
            <v>1</v>
          </cell>
          <cell r="AE1235">
            <v>1</v>
          </cell>
          <cell r="AF1235">
            <v>1</v>
          </cell>
          <cell r="AG1235">
            <v>1</v>
          </cell>
          <cell r="AH1235">
            <v>1</v>
          </cell>
          <cell r="AI1235">
            <v>1</v>
          </cell>
          <cell r="AJ1235">
            <v>1</v>
          </cell>
          <cell r="AK1235">
            <v>1</v>
          </cell>
          <cell r="AL1235">
            <v>1</v>
          </cell>
          <cell r="AM1235">
            <v>1</v>
          </cell>
          <cell r="AN1235">
            <v>1</v>
          </cell>
          <cell r="AO1235">
            <v>1</v>
          </cell>
          <cell r="AP1235">
            <v>1</v>
          </cell>
          <cell r="AQ1235">
            <v>1</v>
          </cell>
          <cell r="AR1235">
            <v>1</v>
          </cell>
          <cell r="AS1235">
            <v>1</v>
          </cell>
          <cell r="AT1235">
            <v>1</v>
          </cell>
          <cell r="AU1235">
            <v>1</v>
          </cell>
          <cell r="AV1235">
            <v>1</v>
          </cell>
          <cell r="AW1235">
            <v>1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1</v>
          </cell>
        </row>
        <row r="1236">
          <cell r="C1236">
            <v>1</v>
          </cell>
          <cell r="D1236">
            <v>1</v>
          </cell>
          <cell r="E1236">
            <v>1</v>
          </cell>
          <cell r="F1236">
            <v>1</v>
          </cell>
          <cell r="G1236">
            <v>1</v>
          </cell>
          <cell r="H1236">
            <v>1</v>
          </cell>
          <cell r="I1236">
            <v>1</v>
          </cell>
          <cell r="J1236">
            <v>1</v>
          </cell>
          <cell r="K1236">
            <v>1</v>
          </cell>
          <cell r="L1236">
            <v>1</v>
          </cell>
          <cell r="M1236">
            <v>1</v>
          </cell>
          <cell r="N1236">
            <v>1</v>
          </cell>
          <cell r="O1236">
            <v>1</v>
          </cell>
          <cell r="P1236">
            <v>1</v>
          </cell>
          <cell r="Q1236">
            <v>1</v>
          </cell>
          <cell r="R1236">
            <v>1</v>
          </cell>
          <cell r="S1236">
            <v>1</v>
          </cell>
          <cell r="T1236">
            <v>1</v>
          </cell>
          <cell r="U1236">
            <v>1</v>
          </cell>
          <cell r="V1236">
            <v>1</v>
          </cell>
          <cell r="W1236">
            <v>1</v>
          </cell>
          <cell r="X1236">
            <v>1</v>
          </cell>
          <cell r="Y1236">
            <v>1</v>
          </cell>
          <cell r="Z1236">
            <v>1</v>
          </cell>
          <cell r="AA1236">
            <v>1</v>
          </cell>
          <cell r="AB1236">
            <v>1</v>
          </cell>
          <cell r="AC1236">
            <v>1</v>
          </cell>
          <cell r="AD1236">
            <v>1</v>
          </cell>
          <cell r="AE1236">
            <v>1</v>
          </cell>
          <cell r="AF1236">
            <v>1</v>
          </cell>
          <cell r="AG1236">
            <v>1</v>
          </cell>
          <cell r="AH1236">
            <v>1</v>
          </cell>
          <cell r="AI1236">
            <v>1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1</v>
          </cell>
          <cell r="AO1236">
            <v>1</v>
          </cell>
          <cell r="AP1236">
            <v>1</v>
          </cell>
          <cell r="AQ1236">
            <v>1</v>
          </cell>
          <cell r="AR1236">
            <v>1</v>
          </cell>
          <cell r="AS1236">
            <v>1</v>
          </cell>
          <cell r="AT1236">
            <v>1</v>
          </cell>
          <cell r="AU1236">
            <v>1</v>
          </cell>
          <cell r="AV1236">
            <v>1</v>
          </cell>
          <cell r="AW1236">
            <v>1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1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1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1</v>
          </cell>
          <cell r="AQ1237">
            <v>1</v>
          </cell>
          <cell r="AR1237">
            <v>1</v>
          </cell>
          <cell r="AS1237">
            <v>1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1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1</v>
          </cell>
          <cell r="AQ1238">
            <v>1</v>
          </cell>
          <cell r="AR1238">
            <v>1</v>
          </cell>
          <cell r="AS1238">
            <v>1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1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1</v>
          </cell>
          <cell r="AQ1239">
            <v>1</v>
          </cell>
          <cell r="AR1239">
            <v>1</v>
          </cell>
          <cell r="AS1239">
            <v>1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1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1</v>
          </cell>
          <cell r="AQ1240">
            <v>1</v>
          </cell>
          <cell r="AR1240">
            <v>1</v>
          </cell>
          <cell r="AS1240">
            <v>1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1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1</v>
          </cell>
          <cell r="AQ1241">
            <v>1</v>
          </cell>
          <cell r="AR1241">
            <v>1</v>
          </cell>
          <cell r="AS1241">
            <v>1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1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1</v>
          </cell>
          <cell r="AQ1248">
            <v>1</v>
          </cell>
          <cell r="AR1248">
            <v>1</v>
          </cell>
          <cell r="AS1248">
            <v>1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</row>
        <row r="1313"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</row>
        <row r="1314"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</row>
        <row r="1315"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</row>
        <row r="1316"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</row>
        <row r="1317"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</row>
        <row r="1323"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</row>
        <row r="1325"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</row>
        <row r="1326"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</row>
        <row r="1327"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</row>
        <row r="1328"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</row>
        <row r="1329"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</row>
        <row r="1330"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</row>
        <row r="1331"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</row>
        <row r="1332"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</row>
        <row r="1381"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</row>
        <row r="1382"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</row>
        <row r="1384"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</row>
        <row r="1385"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</row>
        <row r="1386"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</row>
        <row r="1387"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</row>
        <row r="1398"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</row>
        <row r="1400"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1</v>
          </cell>
          <cell r="AZ1430">
            <v>1</v>
          </cell>
          <cell r="BA1430">
            <v>1</v>
          </cell>
          <cell r="BB1430">
            <v>1</v>
          </cell>
          <cell r="BC1430">
            <v>1</v>
          </cell>
          <cell r="BD1430">
            <v>1</v>
          </cell>
          <cell r="BE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1</v>
          </cell>
          <cell r="AZ1431">
            <v>1</v>
          </cell>
          <cell r="BA1431">
            <v>1</v>
          </cell>
          <cell r="BB1431">
            <v>1</v>
          </cell>
          <cell r="BC1431">
            <v>1</v>
          </cell>
          <cell r="BD1431">
            <v>1</v>
          </cell>
          <cell r="BE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1</v>
          </cell>
          <cell r="AZ1432">
            <v>1</v>
          </cell>
          <cell r="BA1432">
            <v>1</v>
          </cell>
          <cell r="BB1432">
            <v>1</v>
          </cell>
          <cell r="BC1432">
            <v>1</v>
          </cell>
          <cell r="BD1432">
            <v>1</v>
          </cell>
          <cell r="BE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1</v>
          </cell>
          <cell r="AZ1433">
            <v>1</v>
          </cell>
          <cell r="BA1433">
            <v>1</v>
          </cell>
          <cell r="BB1433">
            <v>1</v>
          </cell>
          <cell r="BC1433">
            <v>1</v>
          </cell>
          <cell r="BD1433">
            <v>1</v>
          </cell>
          <cell r="BE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1</v>
          </cell>
          <cell r="AZ1434">
            <v>1</v>
          </cell>
          <cell r="BA1434">
            <v>1</v>
          </cell>
          <cell r="BB1434">
            <v>1</v>
          </cell>
          <cell r="BC1434">
            <v>1</v>
          </cell>
          <cell r="BD1434">
            <v>1</v>
          </cell>
          <cell r="BE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1</v>
          </cell>
          <cell r="AZ1435">
            <v>1</v>
          </cell>
          <cell r="BA1435">
            <v>1</v>
          </cell>
          <cell r="BB1435">
            <v>1</v>
          </cell>
          <cell r="BC1435">
            <v>1</v>
          </cell>
          <cell r="BD1435">
            <v>1</v>
          </cell>
          <cell r="BE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1</v>
          </cell>
          <cell r="AZ1436">
            <v>1</v>
          </cell>
          <cell r="BA1436">
            <v>1</v>
          </cell>
          <cell r="BB1436">
            <v>1</v>
          </cell>
          <cell r="BC1436">
            <v>1</v>
          </cell>
          <cell r="BD1436">
            <v>1</v>
          </cell>
          <cell r="BE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1</v>
          </cell>
          <cell r="AZ1437">
            <v>1</v>
          </cell>
          <cell r="BA1437">
            <v>1</v>
          </cell>
          <cell r="BB1437">
            <v>1</v>
          </cell>
          <cell r="BC1437">
            <v>1</v>
          </cell>
          <cell r="BD1437">
            <v>1</v>
          </cell>
          <cell r="BE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</v>
          </cell>
          <cell r="AZ1438">
            <v>1</v>
          </cell>
          <cell r="BA1438">
            <v>1</v>
          </cell>
          <cell r="BB1438">
            <v>1</v>
          </cell>
          <cell r="BC1438">
            <v>1</v>
          </cell>
          <cell r="BD1438">
            <v>1</v>
          </cell>
          <cell r="BE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1</v>
          </cell>
          <cell r="AZ1439">
            <v>1</v>
          </cell>
          <cell r="BA1439">
            <v>1</v>
          </cell>
          <cell r="BB1439">
            <v>1</v>
          </cell>
          <cell r="BC1439">
            <v>1</v>
          </cell>
          <cell r="BD1439">
            <v>1</v>
          </cell>
          <cell r="BE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1</v>
          </cell>
          <cell r="AZ1440">
            <v>1</v>
          </cell>
          <cell r="BA1440">
            <v>1</v>
          </cell>
          <cell r="BB1440">
            <v>1</v>
          </cell>
          <cell r="BC1440">
            <v>1</v>
          </cell>
          <cell r="BD1440">
            <v>1</v>
          </cell>
          <cell r="BE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1</v>
          </cell>
          <cell r="AZ1441">
            <v>1</v>
          </cell>
          <cell r="BA1441">
            <v>1</v>
          </cell>
          <cell r="BB1441">
            <v>1</v>
          </cell>
          <cell r="BC1441">
            <v>1</v>
          </cell>
          <cell r="BD1441">
            <v>1</v>
          </cell>
          <cell r="BE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1</v>
          </cell>
          <cell r="AZ1442">
            <v>1</v>
          </cell>
          <cell r="BA1442">
            <v>1</v>
          </cell>
          <cell r="BB1442">
            <v>1</v>
          </cell>
          <cell r="BC1442">
            <v>1</v>
          </cell>
          <cell r="BD1442">
            <v>1</v>
          </cell>
          <cell r="BE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1</v>
          </cell>
          <cell r="AZ1443">
            <v>1</v>
          </cell>
          <cell r="BA1443">
            <v>1</v>
          </cell>
          <cell r="BB1443">
            <v>1</v>
          </cell>
          <cell r="BC1443">
            <v>1</v>
          </cell>
          <cell r="BD1443">
            <v>1</v>
          </cell>
          <cell r="BE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1</v>
          </cell>
          <cell r="AZ1444">
            <v>1</v>
          </cell>
          <cell r="BA1444">
            <v>1</v>
          </cell>
          <cell r="BB1444">
            <v>1</v>
          </cell>
          <cell r="BC1444">
            <v>1</v>
          </cell>
          <cell r="BD1444">
            <v>1</v>
          </cell>
          <cell r="BE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1</v>
          </cell>
          <cell r="AZ1445">
            <v>1</v>
          </cell>
          <cell r="BA1445">
            <v>1</v>
          </cell>
          <cell r="BB1445">
            <v>1</v>
          </cell>
          <cell r="BC1445">
            <v>1</v>
          </cell>
          <cell r="BD1445">
            <v>1</v>
          </cell>
          <cell r="BE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1</v>
          </cell>
          <cell r="AZ1446">
            <v>1</v>
          </cell>
          <cell r="BA1446">
            <v>1</v>
          </cell>
          <cell r="BB1446">
            <v>1</v>
          </cell>
          <cell r="BC1446">
            <v>1</v>
          </cell>
          <cell r="BD1446">
            <v>1</v>
          </cell>
          <cell r="BE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1</v>
          </cell>
          <cell r="AZ1447">
            <v>1</v>
          </cell>
          <cell r="BA1447">
            <v>1</v>
          </cell>
          <cell r="BB1447">
            <v>1</v>
          </cell>
          <cell r="BC1447">
            <v>1</v>
          </cell>
          <cell r="BD1447">
            <v>1</v>
          </cell>
          <cell r="BE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1</v>
          </cell>
          <cell r="AZ1448">
            <v>1</v>
          </cell>
          <cell r="BA1448">
            <v>1</v>
          </cell>
          <cell r="BB1448">
            <v>1</v>
          </cell>
          <cell r="BC1448">
            <v>1</v>
          </cell>
          <cell r="BD1448">
            <v>1</v>
          </cell>
          <cell r="BE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1</v>
          </cell>
          <cell r="AZ1449">
            <v>1</v>
          </cell>
          <cell r="BA1449">
            <v>1</v>
          </cell>
          <cell r="BB1449">
            <v>1</v>
          </cell>
          <cell r="BC1449">
            <v>1</v>
          </cell>
          <cell r="BD1449">
            <v>1</v>
          </cell>
          <cell r="BE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1</v>
          </cell>
          <cell r="AZ1450">
            <v>1</v>
          </cell>
          <cell r="BA1450">
            <v>1</v>
          </cell>
          <cell r="BB1450">
            <v>1</v>
          </cell>
          <cell r="BC1450">
            <v>1</v>
          </cell>
          <cell r="BD1450">
            <v>1</v>
          </cell>
          <cell r="BE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1</v>
          </cell>
          <cell r="AZ1451">
            <v>1</v>
          </cell>
          <cell r="BA1451">
            <v>1</v>
          </cell>
          <cell r="BB1451">
            <v>1</v>
          </cell>
          <cell r="BC1451">
            <v>1</v>
          </cell>
          <cell r="BD1451">
            <v>1</v>
          </cell>
          <cell r="BE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1</v>
          </cell>
          <cell r="AZ1452">
            <v>1</v>
          </cell>
          <cell r="BA1452">
            <v>1</v>
          </cell>
          <cell r="BB1452">
            <v>1</v>
          </cell>
          <cell r="BC1452">
            <v>1</v>
          </cell>
          <cell r="BD1452">
            <v>1</v>
          </cell>
          <cell r="BE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1</v>
          </cell>
          <cell r="AZ1453">
            <v>1</v>
          </cell>
          <cell r="BA1453">
            <v>1</v>
          </cell>
          <cell r="BB1453">
            <v>1</v>
          </cell>
          <cell r="BC1453">
            <v>1</v>
          </cell>
          <cell r="BD1453">
            <v>1</v>
          </cell>
          <cell r="BE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1</v>
          </cell>
          <cell r="AZ1454">
            <v>1</v>
          </cell>
          <cell r="BA1454">
            <v>1</v>
          </cell>
          <cell r="BB1454">
            <v>1</v>
          </cell>
          <cell r="BC1454">
            <v>1</v>
          </cell>
          <cell r="BD1454">
            <v>1</v>
          </cell>
          <cell r="BE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1</v>
          </cell>
          <cell r="AZ1455">
            <v>1</v>
          </cell>
          <cell r="BA1455">
            <v>1</v>
          </cell>
          <cell r="BB1455">
            <v>1</v>
          </cell>
          <cell r="BC1455">
            <v>1</v>
          </cell>
          <cell r="BD1455">
            <v>1</v>
          </cell>
          <cell r="BE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1</v>
          </cell>
          <cell r="AZ1456">
            <v>1</v>
          </cell>
          <cell r="BA1456">
            <v>1</v>
          </cell>
          <cell r="BB1456">
            <v>1</v>
          </cell>
          <cell r="BC1456">
            <v>1</v>
          </cell>
          <cell r="BD1456">
            <v>1</v>
          </cell>
          <cell r="BE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1</v>
          </cell>
          <cell r="AZ1457">
            <v>1</v>
          </cell>
          <cell r="BA1457">
            <v>1</v>
          </cell>
          <cell r="BB1457">
            <v>1</v>
          </cell>
          <cell r="BC1457">
            <v>1</v>
          </cell>
          <cell r="BD1457">
            <v>1</v>
          </cell>
          <cell r="BE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1</v>
          </cell>
          <cell r="AZ1458">
            <v>1</v>
          </cell>
          <cell r="BA1458">
            <v>1</v>
          </cell>
          <cell r="BB1458">
            <v>1</v>
          </cell>
          <cell r="BC1458">
            <v>1</v>
          </cell>
          <cell r="BD1458">
            <v>1</v>
          </cell>
          <cell r="BE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1</v>
          </cell>
          <cell r="AZ1459">
            <v>1</v>
          </cell>
          <cell r="BA1459">
            <v>1</v>
          </cell>
          <cell r="BB1459">
            <v>1</v>
          </cell>
          <cell r="BC1459">
            <v>1</v>
          </cell>
          <cell r="BD1459">
            <v>1</v>
          </cell>
          <cell r="BE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1</v>
          </cell>
          <cell r="AZ1460">
            <v>1</v>
          </cell>
          <cell r="BA1460">
            <v>1</v>
          </cell>
          <cell r="BB1460">
            <v>1</v>
          </cell>
          <cell r="BC1460">
            <v>1</v>
          </cell>
          <cell r="BD1460">
            <v>1</v>
          </cell>
          <cell r="BE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1</v>
          </cell>
          <cell r="AZ1461">
            <v>1</v>
          </cell>
          <cell r="BA1461">
            <v>1</v>
          </cell>
          <cell r="BB1461">
            <v>1</v>
          </cell>
          <cell r="BC1461">
            <v>1</v>
          </cell>
          <cell r="BD1461">
            <v>1</v>
          </cell>
          <cell r="BE1461">
            <v>0</v>
          </cell>
        </row>
        <row r="1462"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1</v>
          </cell>
          <cell r="AZ1462">
            <v>1</v>
          </cell>
          <cell r="BA1462">
            <v>1</v>
          </cell>
          <cell r="BB1462">
            <v>1</v>
          </cell>
          <cell r="BC1462">
            <v>1</v>
          </cell>
          <cell r="BD1462">
            <v>1</v>
          </cell>
          <cell r="BE1462">
            <v>0</v>
          </cell>
        </row>
        <row r="1463"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1</v>
          </cell>
          <cell r="AZ1463">
            <v>1</v>
          </cell>
          <cell r="BA1463">
            <v>1</v>
          </cell>
          <cell r="BB1463">
            <v>1</v>
          </cell>
          <cell r="BC1463">
            <v>1</v>
          </cell>
          <cell r="BD1463">
            <v>1</v>
          </cell>
          <cell r="BE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1</v>
          </cell>
          <cell r="AZ1464">
            <v>1</v>
          </cell>
          <cell r="BA1464">
            <v>1</v>
          </cell>
          <cell r="BB1464">
            <v>1</v>
          </cell>
          <cell r="BC1464">
            <v>1</v>
          </cell>
          <cell r="BD1464">
            <v>1</v>
          </cell>
          <cell r="BE1464">
            <v>0</v>
          </cell>
        </row>
        <row r="1465"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1</v>
          </cell>
          <cell r="AZ1465">
            <v>1</v>
          </cell>
          <cell r="BA1465">
            <v>1</v>
          </cell>
          <cell r="BB1465">
            <v>1</v>
          </cell>
          <cell r="BC1465">
            <v>1</v>
          </cell>
          <cell r="BD1465">
            <v>1</v>
          </cell>
          <cell r="BE1465">
            <v>0</v>
          </cell>
        </row>
        <row r="1466"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1</v>
          </cell>
          <cell r="AZ1466">
            <v>1</v>
          </cell>
          <cell r="BA1466">
            <v>1</v>
          </cell>
          <cell r="BB1466">
            <v>1</v>
          </cell>
          <cell r="BC1466">
            <v>1</v>
          </cell>
          <cell r="BD1466">
            <v>1</v>
          </cell>
          <cell r="BE1466">
            <v>0</v>
          </cell>
        </row>
        <row r="1467"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1</v>
          </cell>
          <cell r="AZ1467">
            <v>1</v>
          </cell>
          <cell r="BA1467">
            <v>1</v>
          </cell>
          <cell r="BB1467">
            <v>1</v>
          </cell>
          <cell r="BC1467">
            <v>1</v>
          </cell>
          <cell r="BD1467">
            <v>1</v>
          </cell>
          <cell r="BE1467">
            <v>0</v>
          </cell>
        </row>
        <row r="1468"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1</v>
          </cell>
          <cell r="AZ1468">
            <v>1</v>
          </cell>
          <cell r="BA1468">
            <v>1</v>
          </cell>
          <cell r="BB1468">
            <v>1</v>
          </cell>
          <cell r="BC1468">
            <v>1</v>
          </cell>
          <cell r="BD1468">
            <v>1</v>
          </cell>
          <cell r="BE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1</v>
          </cell>
          <cell r="AZ1469">
            <v>1</v>
          </cell>
          <cell r="BA1469">
            <v>1</v>
          </cell>
          <cell r="BB1469">
            <v>1</v>
          </cell>
          <cell r="BC1469">
            <v>1</v>
          </cell>
          <cell r="BD1469">
            <v>1</v>
          </cell>
          <cell r="BE1469">
            <v>0</v>
          </cell>
        </row>
        <row r="1470"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1</v>
          </cell>
          <cell r="AZ1470">
            <v>1</v>
          </cell>
          <cell r="BA1470">
            <v>1</v>
          </cell>
          <cell r="BB1470">
            <v>1</v>
          </cell>
          <cell r="BC1470">
            <v>1</v>
          </cell>
          <cell r="BD1470">
            <v>1</v>
          </cell>
          <cell r="BE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1</v>
          </cell>
          <cell r="AZ1471">
            <v>1</v>
          </cell>
          <cell r="BA1471">
            <v>1</v>
          </cell>
          <cell r="BB1471">
            <v>1</v>
          </cell>
          <cell r="BC1471">
            <v>1</v>
          </cell>
          <cell r="BD1471">
            <v>1</v>
          </cell>
          <cell r="BE1471">
            <v>0</v>
          </cell>
        </row>
        <row r="1472"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1</v>
          </cell>
          <cell r="AZ1472">
            <v>1</v>
          </cell>
          <cell r="BA1472">
            <v>1</v>
          </cell>
          <cell r="BB1472">
            <v>1</v>
          </cell>
          <cell r="BC1472">
            <v>1</v>
          </cell>
          <cell r="BD1472">
            <v>1</v>
          </cell>
          <cell r="BE1472">
            <v>0</v>
          </cell>
        </row>
        <row r="1473"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1</v>
          </cell>
          <cell r="AZ1473">
            <v>1</v>
          </cell>
          <cell r="BA1473">
            <v>1</v>
          </cell>
          <cell r="BB1473">
            <v>1</v>
          </cell>
          <cell r="BC1473">
            <v>1</v>
          </cell>
          <cell r="BD1473">
            <v>1</v>
          </cell>
          <cell r="BE1473">
            <v>0</v>
          </cell>
        </row>
        <row r="1474"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1</v>
          </cell>
          <cell r="AZ1474">
            <v>1</v>
          </cell>
          <cell r="BA1474">
            <v>1</v>
          </cell>
          <cell r="BB1474">
            <v>1</v>
          </cell>
          <cell r="BC1474">
            <v>1</v>
          </cell>
          <cell r="BD1474">
            <v>1</v>
          </cell>
          <cell r="BE1474">
            <v>0</v>
          </cell>
        </row>
        <row r="1475"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1</v>
          </cell>
          <cell r="AZ1475">
            <v>1</v>
          </cell>
          <cell r="BA1475">
            <v>1</v>
          </cell>
          <cell r="BB1475">
            <v>1</v>
          </cell>
          <cell r="BC1475">
            <v>1</v>
          </cell>
          <cell r="BD1475">
            <v>1</v>
          </cell>
          <cell r="BE1475">
            <v>0</v>
          </cell>
        </row>
        <row r="1476"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1</v>
          </cell>
          <cell r="AZ1476">
            <v>1</v>
          </cell>
          <cell r="BA1476">
            <v>1</v>
          </cell>
          <cell r="BB1476">
            <v>1</v>
          </cell>
          <cell r="BC1476">
            <v>1</v>
          </cell>
          <cell r="BD1476">
            <v>1</v>
          </cell>
          <cell r="BE1476">
            <v>0</v>
          </cell>
        </row>
        <row r="1477"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1</v>
          </cell>
          <cell r="AZ1477">
            <v>1</v>
          </cell>
          <cell r="BA1477">
            <v>1</v>
          </cell>
          <cell r="BB1477">
            <v>1</v>
          </cell>
          <cell r="BC1477">
            <v>1</v>
          </cell>
          <cell r="BD1477">
            <v>1</v>
          </cell>
          <cell r="BE1477">
            <v>0</v>
          </cell>
        </row>
        <row r="1478">
          <cell r="C1478">
            <v>1</v>
          </cell>
          <cell r="D1478">
            <v>1</v>
          </cell>
          <cell r="E1478">
            <v>1</v>
          </cell>
          <cell r="F1478">
            <v>1</v>
          </cell>
          <cell r="G1478">
            <v>1</v>
          </cell>
          <cell r="H1478">
            <v>1</v>
          </cell>
          <cell r="I1478">
            <v>1</v>
          </cell>
          <cell r="J1478">
            <v>1</v>
          </cell>
          <cell r="K1478">
            <v>1</v>
          </cell>
          <cell r="L1478">
            <v>1</v>
          </cell>
          <cell r="M1478">
            <v>1</v>
          </cell>
          <cell r="N1478">
            <v>1</v>
          </cell>
          <cell r="O1478">
            <v>1</v>
          </cell>
          <cell r="P1478">
            <v>1</v>
          </cell>
          <cell r="Q1478">
            <v>1</v>
          </cell>
          <cell r="R1478">
            <v>1</v>
          </cell>
          <cell r="S1478">
            <v>1</v>
          </cell>
          <cell r="T1478">
            <v>1</v>
          </cell>
          <cell r="U1478">
            <v>1</v>
          </cell>
          <cell r="V1478">
            <v>1</v>
          </cell>
          <cell r="W1478">
            <v>1</v>
          </cell>
          <cell r="X1478">
            <v>1</v>
          </cell>
          <cell r="Y1478">
            <v>1</v>
          </cell>
          <cell r="Z1478">
            <v>1</v>
          </cell>
          <cell r="AA1478">
            <v>1</v>
          </cell>
          <cell r="AB1478">
            <v>1</v>
          </cell>
          <cell r="AC1478">
            <v>1</v>
          </cell>
          <cell r="AD1478">
            <v>1</v>
          </cell>
          <cell r="AE1478">
            <v>1</v>
          </cell>
          <cell r="AF1478">
            <v>1</v>
          </cell>
          <cell r="AG1478">
            <v>1</v>
          </cell>
          <cell r="AH1478">
            <v>1</v>
          </cell>
          <cell r="AI1478">
            <v>1</v>
          </cell>
          <cell r="AJ1478">
            <v>1</v>
          </cell>
          <cell r="AK1478">
            <v>1</v>
          </cell>
          <cell r="AL1478">
            <v>1</v>
          </cell>
          <cell r="AM1478">
            <v>1</v>
          </cell>
          <cell r="AN1478">
            <v>1</v>
          </cell>
          <cell r="AO1478">
            <v>1</v>
          </cell>
          <cell r="AP1478">
            <v>1</v>
          </cell>
          <cell r="AQ1478">
            <v>1</v>
          </cell>
          <cell r="AR1478">
            <v>1</v>
          </cell>
          <cell r="AS1478">
            <v>1</v>
          </cell>
          <cell r="AT1478">
            <v>1</v>
          </cell>
          <cell r="AU1478">
            <v>1</v>
          </cell>
          <cell r="AV1478">
            <v>1</v>
          </cell>
          <cell r="AW1478">
            <v>1</v>
          </cell>
          <cell r="AX1478">
            <v>1</v>
          </cell>
          <cell r="AY1478">
            <v>1</v>
          </cell>
          <cell r="AZ1478">
            <v>1</v>
          </cell>
          <cell r="BA1478">
            <v>1</v>
          </cell>
          <cell r="BB1478">
            <v>1</v>
          </cell>
          <cell r="BC1478">
            <v>1</v>
          </cell>
          <cell r="BD1478">
            <v>1</v>
          </cell>
          <cell r="BE1478">
            <v>1</v>
          </cell>
        </row>
        <row r="1479">
          <cell r="C1479">
            <v>1</v>
          </cell>
          <cell r="D1479">
            <v>1</v>
          </cell>
          <cell r="E1479">
            <v>1</v>
          </cell>
          <cell r="F1479">
            <v>1</v>
          </cell>
          <cell r="G1479">
            <v>1</v>
          </cell>
          <cell r="H1479">
            <v>1</v>
          </cell>
          <cell r="I1479">
            <v>1</v>
          </cell>
          <cell r="J1479">
            <v>1</v>
          </cell>
          <cell r="K1479">
            <v>1</v>
          </cell>
          <cell r="L1479">
            <v>1</v>
          </cell>
          <cell r="M1479">
            <v>1</v>
          </cell>
          <cell r="N1479">
            <v>1</v>
          </cell>
          <cell r="O1479">
            <v>1</v>
          </cell>
          <cell r="P1479">
            <v>1</v>
          </cell>
          <cell r="Q1479">
            <v>1</v>
          </cell>
          <cell r="R1479">
            <v>1</v>
          </cell>
          <cell r="S1479">
            <v>1</v>
          </cell>
          <cell r="T1479">
            <v>1</v>
          </cell>
          <cell r="U1479">
            <v>1</v>
          </cell>
          <cell r="V1479">
            <v>1</v>
          </cell>
          <cell r="W1479">
            <v>1</v>
          </cell>
          <cell r="X1479">
            <v>1</v>
          </cell>
          <cell r="Y1479">
            <v>1</v>
          </cell>
          <cell r="Z1479">
            <v>1</v>
          </cell>
          <cell r="AA1479">
            <v>1</v>
          </cell>
          <cell r="AB1479">
            <v>1</v>
          </cell>
          <cell r="AC1479">
            <v>1</v>
          </cell>
          <cell r="AD1479">
            <v>1</v>
          </cell>
          <cell r="AE1479">
            <v>1</v>
          </cell>
          <cell r="AF1479">
            <v>1</v>
          </cell>
          <cell r="AG1479">
            <v>1</v>
          </cell>
          <cell r="AH1479">
            <v>1</v>
          </cell>
          <cell r="AI1479">
            <v>1</v>
          </cell>
          <cell r="AJ1479">
            <v>1</v>
          </cell>
          <cell r="AK1479">
            <v>1</v>
          </cell>
          <cell r="AL1479">
            <v>1</v>
          </cell>
          <cell r="AM1479">
            <v>1</v>
          </cell>
          <cell r="AN1479">
            <v>1</v>
          </cell>
          <cell r="AO1479">
            <v>1</v>
          </cell>
          <cell r="AP1479">
            <v>1</v>
          </cell>
          <cell r="AQ1479">
            <v>1</v>
          </cell>
          <cell r="AR1479">
            <v>1</v>
          </cell>
          <cell r="AS1479">
            <v>1</v>
          </cell>
          <cell r="AT1479">
            <v>1</v>
          </cell>
          <cell r="AU1479">
            <v>1</v>
          </cell>
          <cell r="AV1479">
            <v>1</v>
          </cell>
          <cell r="AW1479">
            <v>1</v>
          </cell>
          <cell r="AX1479">
            <v>1</v>
          </cell>
          <cell r="AY1479">
            <v>1</v>
          </cell>
          <cell r="AZ1479">
            <v>1</v>
          </cell>
          <cell r="BA1479">
            <v>1</v>
          </cell>
          <cell r="BB1479">
            <v>1</v>
          </cell>
          <cell r="BC1479">
            <v>1</v>
          </cell>
          <cell r="BD1479">
            <v>1</v>
          </cell>
          <cell r="BE1479">
            <v>1</v>
          </cell>
        </row>
        <row r="1480">
          <cell r="C1480">
            <v>1</v>
          </cell>
          <cell r="D1480">
            <v>1</v>
          </cell>
          <cell r="E1480">
            <v>1</v>
          </cell>
          <cell r="F1480">
            <v>1</v>
          </cell>
          <cell r="G1480">
            <v>1</v>
          </cell>
          <cell r="H1480">
            <v>1</v>
          </cell>
          <cell r="I1480">
            <v>1</v>
          </cell>
          <cell r="J1480">
            <v>1</v>
          </cell>
          <cell r="K1480">
            <v>1</v>
          </cell>
          <cell r="L1480">
            <v>1</v>
          </cell>
          <cell r="M1480">
            <v>1</v>
          </cell>
          <cell r="N1480">
            <v>1</v>
          </cell>
          <cell r="O1480">
            <v>1</v>
          </cell>
          <cell r="P1480">
            <v>1</v>
          </cell>
          <cell r="Q1480">
            <v>1</v>
          </cell>
          <cell r="R1480">
            <v>1</v>
          </cell>
          <cell r="S1480">
            <v>1</v>
          </cell>
          <cell r="T1480">
            <v>1</v>
          </cell>
          <cell r="U1480">
            <v>1</v>
          </cell>
          <cell r="V1480">
            <v>1</v>
          </cell>
          <cell r="W1480">
            <v>1</v>
          </cell>
          <cell r="X1480">
            <v>1</v>
          </cell>
          <cell r="Y1480">
            <v>1</v>
          </cell>
          <cell r="Z1480">
            <v>1</v>
          </cell>
          <cell r="AA1480">
            <v>1</v>
          </cell>
          <cell r="AB1480">
            <v>1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1</v>
          </cell>
          <cell r="AH1480">
            <v>1</v>
          </cell>
          <cell r="AI1480">
            <v>1</v>
          </cell>
          <cell r="AJ1480">
            <v>1</v>
          </cell>
          <cell r="AK1480">
            <v>1</v>
          </cell>
          <cell r="AL1480">
            <v>1</v>
          </cell>
          <cell r="AM1480">
            <v>1</v>
          </cell>
          <cell r="AN1480">
            <v>1</v>
          </cell>
          <cell r="AO1480">
            <v>1</v>
          </cell>
          <cell r="AP1480">
            <v>1</v>
          </cell>
          <cell r="AQ1480">
            <v>1</v>
          </cell>
          <cell r="AR1480">
            <v>1</v>
          </cell>
          <cell r="AS1480">
            <v>1</v>
          </cell>
          <cell r="AT1480">
            <v>1</v>
          </cell>
          <cell r="AU1480">
            <v>1</v>
          </cell>
          <cell r="AV1480">
            <v>1</v>
          </cell>
          <cell r="AW1480">
            <v>1</v>
          </cell>
          <cell r="AX1480">
            <v>1</v>
          </cell>
          <cell r="AY1480">
            <v>1</v>
          </cell>
          <cell r="AZ1480">
            <v>1</v>
          </cell>
          <cell r="BA1480">
            <v>1</v>
          </cell>
          <cell r="BB1480">
            <v>1</v>
          </cell>
          <cell r="BC1480">
            <v>1</v>
          </cell>
          <cell r="BD1480">
            <v>1</v>
          </cell>
          <cell r="BE1480">
            <v>1</v>
          </cell>
        </row>
        <row r="1481">
          <cell r="C1481">
            <v>1</v>
          </cell>
          <cell r="D1481">
            <v>1</v>
          </cell>
          <cell r="E1481">
            <v>1</v>
          </cell>
          <cell r="F1481">
            <v>1</v>
          </cell>
          <cell r="G1481">
            <v>1</v>
          </cell>
          <cell r="H1481">
            <v>1</v>
          </cell>
          <cell r="I1481">
            <v>1</v>
          </cell>
          <cell r="J1481">
            <v>1</v>
          </cell>
          <cell r="K1481">
            <v>1</v>
          </cell>
          <cell r="L1481">
            <v>1</v>
          </cell>
          <cell r="M1481">
            <v>1</v>
          </cell>
          <cell r="N1481">
            <v>1</v>
          </cell>
          <cell r="O1481">
            <v>1</v>
          </cell>
          <cell r="P1481">
            <v>1</v>
          </cell>
          <cell r="Q1481">
            <v>1</v>
          </cell>
          <cell r="R1481">
            <v>1</v>
          </cell>
          <cell r="S1481">
            <v>1</v>
          </cell>
          <cell r="T1481">
            <v>1</v>
          </cell>
          <cell r="U1481">
            <v>1</v>
          </cell>
          <cell r="V1481">
            <v>1</v>
          </cell>
          <cell r="W1481">
            <v>1</v>
          </cell>
          <cell r="X1481">
            <v>1</v>
          </cell>
          <cell r="Y1481">
            <v>1</v>
          </cell>
          <cell r="Z1481">
            <v>1</v>
          </cell>
          <cell r="AA1481">
            <v>1</v>
          </cell>
          <cell r="AB1481">
            <v>1</v>
          </cell>
          <cell r="AC1481">
            <v>1</v>
          </cell>
          <cell r="AD1481">
            <v>1</v>
          </cell>
          <cell r="AE1481">
            <v>1</v>
          </cell>
          <cell r="AF1481">
            <v>1</v>
          </cell>
          <cell r="AG1481">
            <v>1</v>
          </cell>
          <cell r="AH1481">
            <v>1</v>
          </cell>
          <cell r="AI1481">
            <v>1</v>
          </cell>
          <cell r="AJ1481">
            <v>1</v>
          </cell>
          <cell r="AK1481">
            <v>1</v>
          </cell>
          <cell r="AL1481">
            <v>1</v>
          </cell>
          <cell r="AM1481">
            <v>1</v>
          </cell>
          <cell r="AN1481">
            <v>1</v>
          </cell>
          <cell r="AO1481">
            <v>1</v>
          </cell>
          <cell r="AP1481">
            <v>1</v>
          </cell>
          <cell r="AQ1481">
            <v>1</v>
          </cell>
          <cell r="AR1481">
            <v>1</v>
          </cell>
          <cell r="AS1481">
            <v>1</v>
          </cell>
          <cell r="AT1481">
            <v>1</v>
          </cell>
          <cell r="AU1481">
            <v>1</v>
          </cell>
          <cell r="AV1481">
            <v>1</v>
          </cell>
          <cell r="AW1481">
            <v>1</v>
          </cell>
          <cell r="AX1481">
            <v>1</v>
          </cell>
          <cell r="AY1481">
            <v>1</v>
          </cell>
          <cell r="AZ1481">
            <v>1</v>
          </cell>
          <cell r="BA1481">
            <v>1</v>
          </cell>
          <cell r="BB1481">
            <v>1</v>
          </cell>
          <cell r="BC1481">
            <v>1</v>
          </cell>
          <cell r="BD1481">
            <v>1</v>
          </cell>
          <cell r="BE1481">
            <v>1</v>
          </cell>
        </row>
        <row r="1482">
          <cell r="C1482">
            <v>1</v>
          </cell>
          <cell r="D1482">
            <v>1</v>
          </cell>
          <cell r="E1482">
            <v>1</v>
          </cell>
          <cell r="F1482">
            <v>1</v>
          </cell>
          <cell r="G1482">
            <v>1</v>
          </cell>
          <cell r="H1482">
            <v>1</v>
          </cell>
          <cell r="I1482">
            <v>1</v>
          </cell>
          <cell r="J1482">
            <v>1</v>
          </cell>
          <cell r="K1482">
            <v>1</v>
          </cell>
          <cell r="L1482">
            <v>1</v>
          </cell>
          <cell r="M1482">
            <v>1</v>
          </cell>
          <cell r="N1482">
            <v>1</v>
          </cell>
          <cell r="O1482">
            <v>1</v>
          </cell>
          <cell r="P1482">
            <v>1</v>
          </cell>
          <cell r="Q1482">
            <v>1</v>
          </cell>
          <cell r="R1482">
            <v>1</v>
          </cell>
          <cell r="S1482">
            <v>1</v>
          </cell>
          <cell r="T1482">
            <v>1</v>
          </cell>
          <cell r="U1482">
            <v>1</v>
          </cell>
          <cell r="V1482">
            <v>1</v>
          </cell>
          <cell r="W1482">
            <v>1</v>
          </cell>
          <cell r="X1482">
            <v>1</v>
          </cell>
          <cell r="Y1482">
            <v>1</v>
          </cell>
          <cell r="Z1482">
            <v>1</v>
          </cell>
          <cell r="AA1482">
            <v>1</v>
          </cell>
          <cell r="AB1482">
            <v>1</v>
          </cell>
          <cell r="AC1482">
            <v>1</v>
          </cell>
          <cell r="AD1482">
            <v>1</v>
          </cell>
          <cell r="AE1482">
            <v>1</v>
          </cell>
          <cell r="AF1482">
            <v>1</v>
          </cell>
          <cell r="AG1482">
            <v>1</v>
          </cell>
          <cell r="AH1482">
            <v>1</v>
          </cell>
          <cell r="AI1482">
            <v>1</v>
          </cell>
          <cell r="AJ1482">
            <v>1</v>
          </cell>
          <cell r="AK1482">
            <v>1</v>
          </cell>
          <cell r="AL1482">
            <v>1</v>
          </cell>
          <cell r="AM1482">
            <v>1</v>
          </cell>
          <cell r="AN1482">
            <v>1</v>
          </cell>
          <cell r="AO1482">
            <v>1</v>
          </cell>
          <cell r="AP1482">
            <v>1</v>
          </cell>
          <cell r="AQ1482">
            <v>1</v>
          </cell>
          <cell r="AR1482">
            <v>1</v>
          </cell>
          <cell r="AS1482">
            <v>1</v>
          </cell>
          <cell r="AT1482">
            <v>1</v>
          </cell>
          <cell r="AU1482">
            <v>1</v>
          </cell>
          <cell r="AV1482">
            <v>1</v>
          </cell>
          <cell r="AW1482">
            <v>1</v>
          </cell>
          <cell r="AX1482">
            <v>1</v>
          </cell>
          <cell r="AY1482">
            <v>1</v>
          </cell>
          <cell r="AZ1482">
            <v>1</v>
          </cell>
          <cell r="BA1482">
            <v>1</v>
          </cell>
          <cell r="BB1482">
            <v>1</v>
          </cell>
          <cell r="BC1482">
            <v>1</v>
          </cell>
          <cell r="BD1482">
            <v>1</v>
          </cell>
          <cell r="BE1482">
            <v>1</v>
          </cell>
        </row>
        <row r="1483">
          <cell r="C1483">
            <v>1</v>
          </cell>
          <cell r="D1483">
            <v>1</v>
          </cell>
          <cell r="E1483">
            <v>1</v>
          </cell>
          <cell r="F1483">
            <v>1</v>
          </cell>
          <cell r="G1483">
            <v>1</v>
          </cell>
          <cell r="H1483">
            <v>1</v>
          </cell>
          <cell r="I1483">
            <v>1</v>
          </cell>
          <cell r="J1483">
            <v>1</v>
          </cell>
          <cell r="K1483">
            <v>1</v>
          </cell>
          <cell r="L1483">
            <v>1</v>
          </cell>
          <cell r="M1483">
            <v>1</v>
          </cell>
          <cell r="N1483">
            <v>1</v>
          </cell>
          <cell r="O1483">
            <v>1</v>
          </cell>
          <cell r="P1483">
            <v>1</v>
          </cell>
          <cell r="Q1483">
            <v>1</v>
          </cell>
          <cell r="R1483">
            <v>1</v>
          </cell>
          <cell r="S1483">
            <v>1</v>
          </cell>
          <cell r="T1483">
            <v>1</v>
          </cell>
          <cell r="U1483">
            <v>1</v>
          </cell>
          <cell r="V1483">
            <v>1</v>
          </cell>
          <cell r="W1483">
            <v>1</v>
          </cell>
          <cell r="X1483">
            <v>1</v>
          </cell>
          <cell r="Y1483">
            <v>1</v>
          </cell>
          <cell r="Z1483">
            <v>1</v>
          </cell>
          <cell r="AA1483">
            <v>1</v>
          </cell>
          <cell r="AB1483">
            <v>1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1</v>
          </cell>
          <cell r="AI1483">
            <v>1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1</v>
          </cell>
          <cell r="AQ1483">
            <v>1</v>
          </cell>
          <cell r="AR1483">
            <v>1</v>
          </cell>
          <cell r="AS1483">
            <v>1</v>
          </cell>
          <cell r="AT1483">
            <v>1</v>
          </cell>
          <cell r="AU1483">
            <v>1</v>
          </cell>
          <cell r="AV1483">
            <v>1</v>
          </cell>
          <cell r="AW1483">
            <v>1</v>
          </cell>
          <cell r="AX1483">
            <v>1</v>
          </cell>
          <cell r="AY1483">
            <v>1</v>
          </cell>
          <cell r="AZ1483">
            <v>1</v>
          </cell>
          <cell r="BA1483">
            <v>1</v>
          </cell>
          <cell r="BB1483">
            <v>1</v>
          </cell>
          <cell r="BC1483">
            <v>1</v>
          </cell>
          <cell r="BD1483">
            <v>1</v>
          </cell>
          <cell r="BE1483">
            <v>1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1</v>
          </cell>
          <cell r="AZ1484">
            <v>1</v>
          </cell>
          <cell r="BA1484">
            <v>1</v>
          </cell>
          <cell r="BB1484">
            <v>1</v>
          </cell>
          <cell r="BC1484">
            <v>1</v>
          </cell>
          <cell r="BD1484">
            <v>1</v>
          </cell>
          <cell r="BE1484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1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</row>
        <row r="1513"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</row>
        <row r="1514"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</row>
        <row r="1515"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</row>
        <row r="1516"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</row>
        <row r="1517"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</row>
        <row r="1543"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1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</row>
      </sheetData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itePaper - Main Table"/>
      <sheetName val="WhitePaper - Position Reclass"/>
      <sheetName val="Cost Centers"/>
      <sheetName val="Wages"/>
      <sheetName val="Accounts"/>
      <sheetName val="Summary"/>
    </sheetNames>
    <sheetDataSet>
      <sheetData sheetId="0"/>
      <sheetData sheetId="1"/>
      <sheetData sheetId="2">
        <row r="8">
          <cell r="A8" t="str">
            <v>- - -</v>
          </cell>
        </row>
      </sheetData>
      <sheetData sheetId="3">
        <row r="5">
          <cell r="A5" t="str">
            <v>- - -</v>
          </cell>
        </row>
      </sheetData>
      <sheetData sheetId="4">
        <row r="12">
          <cell r="A12" t="str">
            <v xml:space="preserve"> - </v>
          </cell>
        </row>
        <row r="21">
          <cell r="A21" t="str">
            <v xml:space="preserve"> - </v>
          </cell>
        </row>
        <row r="22">
          <cell r="A22" t="str">
            <v>602021 - Comm - Offsite Ticket Sales</v>
          </cell>
        </row>
        <row r="23">
          <cell r="A23" t="str">
            <v>602022 - Credit Card &amp; Interchange Fees</v>
          </cell>
        </row>
        <row r="24">
          <cell r="A24" t="str">
            <v>602023 - Clipper Fees</v>
          </cell>
        </row>
        <row r="25">
          <cell r="A25" t="str">
            <v>602025 - Bank Disc &amp; I/C Fees - Clipper</v>
          </cell>
        </row>
        <row r="26">
          <cell r="A26" t="str">
            <v>603010 - Travel &amp; Mtgs w/in Distr-Empl</v>
          </cell>
        </row>
        <row r="27">
          <cell r="A27" t="str">
            <v>603110 - Travel &amp; Mtgs Out Distr-Empl</v>
          </cell>
        </row>
        <row r="28">
          <cell r="A28" t="str">
            <v>603120 - Employee Travel - Conf APTA</v>
          </cell>
        </row>
        <row r="29">
          <cell r="A29" t="str">
            <v>603140 - Employee Travel - Meetings</v>
          </cell>
        </row>
        <row r="30">
          <cell r="A30" t="str">
            <v>603150 - Employee Travel - Research</v>
          </cell>
        </row>
        <row r="31">
          <cell r="A31" t="str">
            <v>603210 - Travel &amp; Meetings w/in &amp; Out</v>
          </cell>
        </row>
        <row r="32">
          <cell r="A32" t="str">
            <v>603211 - Travel - Transportation</v>
          </cell>
        </row>
        <row r="33">
          <cell r="A33" t="str">
            <v>603212 - Travel - Hotel/Lodging</v>
          </cell>
        </row>
        <row r="34">
          <cell r="A34" t="str">
            <v>603213 - Travel - Meals</v>
          </cell>
        </row>
        <row r="35">
          <cell r="A35" t="str">
            <v>604010 - Property Tax</v>
          </cell>
        </row>
        <row r="36">
          <cell r="A36" t="str">
            <v>604020 - Sales &amp; Use Tax (ex Inv/FA)</v>
          </cell>
        </row>
        <row r="37">
          <cell r="A37" t="str">
            <v>604060 - Licenses &amp; Fees</v>
          </cell>
        </row>
        <row r="38">
          <cell r="A38" t="str">
            <v>605110 - Prem-Physical Damage Insurance</v>
          </cell>
        </row>
        <row r="39">
          <cell r="A39" t="str">
            <v>605130 - Prem-Public Liab &amp; Prop Damage</v>
          </cell>
        </row>
        <row r="40">
          <cell r="A40" t="str">
            <v>605180 - Prem-Other District Insurance</v>
          </cell>
        </row>
        <row r="41">
          <cell r="A41" t="str">
            <v>605240 - Prv-Unins Publ Liab&amp;Prop Stlmt</v>
          </cell>
        </row>
        <row r="42">
          <cell r="A42" t="str">
            <v>605270 - Vandalism Losses</v>
          </cell>
        </row>
        <row r="43">
          <cell r="A43" t="str">
            <v>605280 - Accident Physical Damage Loss</v>
          </cell>
        </row>
        <row r="44">
          <cell r="A44" t="str">
            <v>605290 - Other District Losses</v>
          </cell>
        </row>
        <row r="45">
          <cell r="A45" t="str">
            <v>606030 - Books and Periodicals</v>
          </cell>
        </row>
        <row r="46">
          <cell r="A46" t="str">
            <v>606050 - Bridge Tickets</v>
          </cell>
        </row>
        <row r="47">
          <cell r="A47" t="str">
            <v>606060 - Postage</v>
          </cell>
        </row>
        <row r="48">
          <cell r="A48" t="str">
            <v>606070 - Delivery Services</v>
          </cell>
        </row>
        <row r="49">
          <cell r="A49" t="str">
            <v>606090 - Other Cost Center Misc Exp</v>
          </cell>
        </row>
        <row r="50">
          <cell r="A50" t="str">
            <v>606110 - Damage to Inventory Material</v>
          </cell>
        </row>
        <row r="51">
          <cell r="A51" t="str">
            <v>606300 - Amort - Def Settlement Cost</v>
          </cell>
        </row>
        <row r="52">
          <cell r="A52" t="str">
            <v>607010 - Dues &amp; Memberships</v>
          </cell>
        </row>
        <row r="53">
          <cell r="A53" t="str">
            <v>608010 - Safety &amp; Incentive Awards</v>
          </cell>
        </row>
        <row r="54">
          <cell r="A54" t="str">
            <v>608020 - Suggestion Awards</v>
          </cell>
        </row>
        <row r="55">
          <cell r="A55" t="str">
            <v>608050 - Excellent Attendance Awards</v>
          </cell>
        </row>
        <row r="56">
          <cell r="A56" t="str">
            <v>609010 - Freight &amp; Shipping Chgs</v>
          </cell>
        </row>
        <row r="57">
          <cell r="A57" t="str">
            <v>680010 - Inventory Materials Usage</v>
          </cell>
        </row>
        <row r="58">
          <cell r="A58" t="str">
            <v>680030 - Non-Inventory Material Usage</v>
          </cell>
        </row>
        <row r="59">
          <cell r="A59" t="str">
            <v>680040 - Forms and Supplies</v>
          </cell>
        </row>
        <row r="60">
          <cell r="A60" t="str">
            <v>680210 - Buildings &amp; Grounds Maint</v>
          </cell>
        </row>
        <row r="61">
          <cell r="A61" t="str">
            <v>680230 - Maintenance, Repair, and Other</v>
          </cell>
        </row>
        <row r="62">
          <cell r="A62" t="str">
            <v>680310 - Maintenance Equipment Rentals</v>
          </cell>
        </row>
        <row r="63">
          <cell r="A63" t="str">
            <v>680325 - Other Equipment Rentals</v>
          </cell>
        </row>
        <row r="64">
          <cell r="A64" t="str">
            <v>680326 - Automotive Rentals</v>
          </cell>
        </row>
        <row r="65">
          <cell r="A65" t="str">
            <v>680330 - Building Space Rentals</v>
          </cell>
        </row>
        <row r="66">
          <cell r="A66" t="str">
            <v>681300 - Professional &amp; Technical Svcs</v>
          </cell>
        </row>
        <row r="67">
          <cell r="A67" t="str">
            <v>681321 - Engineering &amp; Technical Servic</v>
          </cell>
        </row>
        <row r="68">
          <cell r="A68" t="str">
            <v>681352 - Legal Fees</v>
          </cell>
        </row>
        <row r="69">
          <cell r="A69" t="str">
            <v>681354 - Financial Advisor Fees</v>
          </cell>
        </row>
        <row r="70">
          <cell r="A70" t="str">
            <v>681355 - IT Software &amp; Tech Support</v>
          </cell>
        </row>
        <row r="71">
          <cell r="A71" t="str">
            <v>681356 - Training &amp; Seminar</v>
          </cell>
        </row>
        <row r="72">
          <cell r="A72" t="str">
            <v>681357 - Parking Management Fees</v>
          </cell>
        </row>
        <row r="73">
          <cell r="A73" t="str">
            <v>681358 - Sales Tax Collection Commision</v>
          </cell>
        </row>
        <row r="74">
          <cell r="A74" t="str">
            <v>681362 - Consulting Fees</v>
          </cell>
        </row>
        <row r="75">
          <cell r="A75" t="str">
            <v>681370 - Advertising Expenses</v>
          </cell>
        </row>
        <row r="76">
          <cell r="A76" t="str">
            <v>681391 - Misc Professional Fees</v>
          </cell>
        </row>
        <row r="77">
          <cell r="A77" t="str">
            <v>681500 - Other Non-Professional Svcs</v>
          </cell>
        </row>
        <row r="78">
          <cell r="A78" t="str">
            <v>682300 - Traction Electrical Supply</v>
          </cell>
        </row>
        <row r="79">
          <cell r="A79" t="str">
            <v>682320 - Other Electrical Energy</v>
          </cell>
        </row>
        <row r="80">
          <cell r="A80" t="str">
            <v>682330 - Natural Gas</v>
          </cell>
        </row>
        <row r="81">
          <cell r="A81" t="str">
            <v>682420 - Other Utilities</v>
          </cell>
        </row>
        <row r="82">
          <cell r="A82" t="str">
            <v>682421 - Utility Expense - Water</v>
          </cell>
        </row>
        <row r="83">
          <cell r="A83" t="str">
            <v>682423 - Telephone &amp; Other Commun</v>
          </cell>
        </row>
        <row r="84">
          <cell r="A84" t="str">
            <v>685130 - Reimb Cr Travel</v>
          </cell>
        </row>
        <row r="85">
          <cell r="A85" t="str">
            <v>685300 - Reimb Cr Professional &amp; Tech</v>
          </cell>
        </row>
        <row r="86">
          <cell r="A86" t="str">
            <v>686620 - BART Shuttle Service</v>
          </cell>
        </row>
        <row r="87">
          <cell r="A87" t="str">
            <v>686630 - ADA Bus Service</v>
          </cell>
        </row>
        <row r="88">
          <cell r="A88" t="str">
            <v>686652 - Other Bus Transfer Agreements</v>
          </cell>
        </row>
        <row r="89">
          <cell r="A89" t="str">
            <v>686660 - Purchased Transportation - OAC</v>
          </cell>
        </row>
        <row r="90">
          <cell r="A90" t="str">
            <v>687050 - Inventory Write-Offs &amp; Adjs</v>
          </cell>
        </row>
        <row r="91">
          <cell r="A91" t="str">
            <v>800203 - MTC Rail Fund Car Swap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8.bin"/><Relationship Id="rId3" Type="http://schemas.openxmlformats.org/officeDocument/2006/relationships/customProperty" Target="../customProperty3.bin"/><Relationship Id="rId7" Type="http://schemas.openxmlformats.org/officeDocument/2006/relationships/customProperty" Target="../customProperty7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ustomProperty" Target="../customProperty6.bin"/><Relationship Id="rId5" Type="http://schemas.openxmlformats.org/officeDocument/2006/relationships/customProperty" Target="../customProperty5.bin"/><Relationship Id="rId10" Type="http://schemas.openxmlformats.org/officeDocument/2006/relationships/customProperty" Target="../customProperty10.bin"/><Relationship Id="rId4" Type="http://schemas.openxmlformats.org/officeDocument/2006/relationships/customProperty" Target="../customProperty4.bin"/><Relationship Id="rId9" Type="http://schemas.openxmlformats.org/officeDocument/2006/relationships/customProperty" Target="../customProperty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728C4-25FC-41FF-ADD8-9D7EB28294E5}">
  <sheetPr>
    <tabColor rgb="FF92D050"/>
  </sheetPr>
  <dimension ref="A1:G6343"/>
  <sheetViews>
    <sheetView tabSelected="1" topLeftCell="A4" workbookViewId="0">
      <selection activeCell="B45" sqref="B45"/>
    </sheetView>
    <sheetView tabSelected="1" topLeftCell="A4" workbookViewId="1"/>
  </sheetViews>
  <sheetFormatPr defaultRowHeight="15" x14ac:dyDescent="0.25"/>
  <cols>
    <col min="1" max="1" width="43.140625" style="178" bestFit="1" customWidth="1"/>
    <col min="2" max="3" width="43.140625" style="178" customWidth="1"/>
    <col min="4" max="4" width="45.5703125" bestFit="1" customWidth="1"/>
    <col min="5" max="6" width="24.140625" style="182" customWidth="1"/>
    <col min="7" max="7" width="12.28515625" hidden="1" customWidth="1"/>
  </cols>
  <sheetData>
    <row r="1" spans="1:7" hidden="1" x14ac:dyDescent="0.25">
      <c r="A1" s="176"/>
      <c r="B1" s="176"/>
      <c r="C1" s="176"/>
      <c r="D1" s="175"/>
      <c r="E1" s="180" t="s">
        <v>1496</v>
      </c>
      <c r="F1" s="180" t="s">
        <v>1496</v>
      </c>
    </row>
    <row r="2" spans="1:7" hidden="1" x14ac:dyDescent="0.25">
      <c r="A2" s="176"/>
      <c r="B2" s="176"/>
      <c r="C2" s="176"/>
      <c r="D2" s="175"/>
      <c r="E2" s="180" t="s">
        <v>1497</v>
      </c>
      <c r="F2" s="180" t="s">
        <v>1499</v>
      </c>
    </row>
    <row r="3" spans="1:7" hidden="1" x14ac:dyDescent="0.25">
      <c r="A3" s="176"/>
      <c r="B3" s="176"/>
      <c r="C3" s="176"/>
      <c r="D3" s="175"/>
      <c r="E3" s="180" t="s">
        <v>1498</v>
      </c>
      <c r="F3" s="180" t="s">
        <v>1498</v>
      </c>
    </row>
    <row r="4" spans="1:7" x14ac:dyDescent="0.25">
      <c r="A4" s="183" t="s">
        <v>0</v>
      </c>
      <c r="B4" s="183" t="s">
        <v>1</v>
      </c>
      <c r="C4" s="183" t="s">
        <v>2</v>
      </c>
      <c r="D4" s="183" t="s">
        <v>3</v>
      </c>
      <c r="E4" s="183" t="s">
        <v>434</v>
      </c>
      <c r="F4" s="183" t="s">
        <v>435</v>
      </c>
    </row>
    <row r="5" spans="1:7" x14ac:dyDescent="0.25">
      <c r="A5" s="177" t="s">
        <v>4</v>
      </c>
      <c r="B5" s="176" t="s">
        <v>1510</v>
      </c>
      <c r="C5" s="176" t="s">
        <v>6</v>
      </c>
      <c r="D5" s="174" t="s">
        <v>7</v>
      </c>
      <c r="E5" s="181">
        <v>1090583.5061624113</v>
      </c>
      <c r="F5" s="181">
        <v>1135156.5387283585</v>
      </c>
      <c r="G5" s="179" t="str">
        <f>LEFT(D5,7)</f>
        <v>0101101</v>
      </c>
    </row>
    <row r="6" spans="1:7" x14ac:dyDescent="0.25">
      <c r="A6" s="177" t="s">
        <v>8</v>
      </c>
      <c r="B6" s="176" t="s">
        <v>1510</v>
      </c>
      <c r="C6" s="176" t="s">
        <v>6</v>
      </c>
      <c r="D6" s="174" t="s">
        <v>7</v>
      </c>
      <c r="E6" s="181">
        <v>4800</v>
      </c>
      <c r="F6" s="181">
        <v>4800</v>
      </c>
      <c r="G6" s="179" t="str">
        <f t="shared" ref="G6:G69" si="0">LEFT(D6,7)</f>
        <v>0101101</v>
      </c>
    </row>
    <row r="7" spans="1:7" x14ac:dyDescent="0.25">
      <c r="A7" s="177" t="s">
        <v>9</v>
      </c>
      <c r="B7" s="176" t="s">
        <v>1510</v>
      </c>
      <c r="C7" s="176" t="s">
        <v>6</v>
      </c>
      <c r="D7" s="174" t="s">
        <v>7</v>
      </c>
      <c r="E7" s="181">
        <v>88888.058132793012</v>
      </c>
      <c r="F7" s="181">
        <v>98311.79533038818</v>
      </c>
      <c r="G7" s="179" t="str">
        <f t="shared" si="0"/>
        <v>0101101</v>
      </c>
    </row>
    <row r="8" spans="1:7" x14ac:dyDescent="0.25">
      <c r="A8" s="177" t="s">
        <v>10</v>
      </c>
      <c r="B8" s="176" t="s">
        <v>1510</v>
      </c>
      <c r="C8" s="176" t="s">
        <v>6</v>
      </c>
      <c r="D8" s="174" t="s">
        <v>7</v>
      </c>
      <c r="E8" s="181">
        <v>69390.059653939184</v>
      </c>
      <c r="F8" s="181">
        <v>72522.173184653991</v>
      </c>
      <c r="G8" s="179" t="str">
        <f t="shared" si="0"/>
        <v>0101101</v>
      </c>
    </row>
    <row r="9" spans="1:7" x14ac:dyDescent="0.25">
      <c r="A9" s="177" t="s">
        <v>11</v>
      </c>
      <c r="B9" s="176" t="s">
        <v>1510</v>
      </c>
      <c r="C9" s="176" t="s">
        <v>6</v>
      </c>
      <c r="D9" s="174" t="s">
        <v>7</v>
      </c>
      <c r="E9" s="181">
        <v>47229.370427436384</v>
      </c>
      <c r="F9" s="181">
        <v>49159.673108740462</v>
      </c>
      <c r="G9" s="179" t="str">
        <f t="shared" si="0"/>
        <v>0101101</v>
      </c>
    </row>
    <row r="10" spans="1:7" x14ac:dyDescent="0.25">
      <c r="A10" s="177" t="s">
        <v>12</v>
      </c>
      <c r="B10" s="176" t="s">
        <v>1510</v>
      </c>
      <c r="C10" s="176" t="s">
        <v>6</v>
      </c>
      <c r="D10" s="174" t="s">
        <v>7</v>
      </c>
      <c r="E10" s="181">
        <v>4205.3549010731031</v>
      </c>
      <c r="F10" s="181">
        <v>4377.2311672166161</v>
      </c>
      <c r="G10" s="179" t="str">
        <f t="shared" si="0"/>
        <v>0101101</v>
      </c>
    </row>
    <row r="11" spans="1:7" x14ac:dyDescent="0.25">
      <c r="A11" s="177" t="s">
        <v>13</v>
      </c>
      <c r="B11" s="176" t="s">
        <v>1510</v>
      </c>
      <c r="C11" s="176" t="s">
        <v>6</v>
      </c>
      <c r="D11" s="174" t="s">
        <v>7</v>
      </c>
      <c r="E11" s="181">
        <v>55906.667528769598</v>
      </c>
      <c r="F11" s="181">
        <v>58762.771044807239</v>
      </c>
      <c r="G11" s="179" t="str">
        <f t="shared" si="0"/>
        <v>0101101</v>
      </c>
    </row>
    <row r="12" spans="1:7" x14ac:dyDescent="0.25">
      <c r="A12" s="177" t="s">
        <v>14</v>
      </c>
      <c r="B12" s="176" t="s">
        <v>1510</v>
      </c>
      <c r="C12" s="176" t="s">
        <v>6</v>
      </c>
      <c r="D12" s="174" t="s">
        <v>7</v>
      </c>
      <c r="E12" s="181">
        <v>10620</v>
      </c>
      <c r="F12" s="181">
        <v>10620</v>
      </c>
      <c r="G12" s="179" t="str">
        <f t="shared" si="0"/>
        <v>0101101</v>
      </c>
    </row>
    <row r="13" spans="1:7" x14ac:dyDescent="0.25">
      <c r="A13" s="177" t="s">
        <v>15</v>
      </c>
      <c r="B13" s="176" t="s">
        <v>1510</v>
      </c>
      <c r="C13" s="176" t="s">
        <v>6</v>
      </c>
      <c r="D13" s="174" t="s">
        <v>7</v>
      </c>
      <c r="E13" s="181">
        <v>54835.418074275389</v>
      </c>
      <c r="F13" s="181">
        <v>54636.045010725058</v>
      </c>
      <c r="G13" s="179" t="str">
        <f t="shared" si="0"/>
        <v>0101101</v>
      </c>
    </row>
    <row r="14" spans="1:7" x14ac:dyDescent="0.25">
      <c r="A14" s="177" t="s">
        <v>16</v>
      </c>
      <c r="B14" s="176" t="s">
        <v>1510</v>
      </c>
      <c r="C14" s="176" t="s">
        <v>6</v>
      </c>
      <c r="D14" s="174" t="s">
        <v>7</v>
      </c>
      <c r="E14" s="181">
        <v>3437.3880000000004</v>
      </c>
      <c r="F14" s="181">
        <v>3437.4</v>
      </c>
      <c r="G14" s="179" t="str">
        <f t="shared" si="0"/>
        <v>0101101</v>
      </c>
    </row>
    <row r="15" spans="1:7" x14ac:dyDescent="0.25">
      <c r="A15" s="177" t="s">
        <v>17</v>
      </c>
      <c r="B15" s="176" t="s">
        <v>1510</v>
      </c>
      <c r="C15" s="176" t="s">
        <v>6</v>
      </c>
      <c r="D15" s="174" t="s">
        <v>7</v>
      </c>
      <c r="E15" s="181">
        <v>861.67800000000022</v>
      </c>
      <c r="F15" s="181">
        <v>861.7</v>
      </c>
      <c r="G15" s="179" t="str">
        <f t="shared" si="0"/>
        <v>0101101</v>
      </c>
    </row>
    <row r="16" spans="1:7" x14ac:dyDescent="0.25">
      <c r="A16" s="177" t="s">
        <v>18</v>
      </c>
      <c r="B16" s="176" t="s">
        <v>1510</v>
      </c>
      <c r="C16" s="176" t="s">
        <v>6</v>
      </c>
      <c r="D16" s="174" t="s">
        <v>7</v>
      </c>
      <c r="E16" s="181">
        <v>663.15113813160303</v>
      </c>
      <c r="F16" s="181">
        <v>693.35897987487249</v>
      </c>
      <c r="G16" s="179" t="str">
        <f t="shared" si="0"/>
        <v>0101101</v>
      </c>
    </row>
    <row r="17" spans="1:7" x14ac:dyDescent="0.25">
      <c r="A17" s="177" t="s">
        <v>19</v>
      </c>
      <c r="B17" s="176" t="s">
        <v>1510</v>
      </c>
      <c r="C17" s="176" t="s">
        <v>6</v>
      </c>
      <c r="D17" s="174" t="s">
        <v>7</v>
      </c>
      <c r="E17" s="181">
        <v>6553.4936003593721</v>
      </c>
      <c r="F17" s="181">
        <v>6852.0181540575632</v>
      </c>
      <c r="G17" s="179" t="str">
        <f t="shared" si="0"/>
        <v>0101101</v>
      </c>
    </row>
    <row r="18" spans="1:7" x14ac:dyDescent="0.25">
      <c r="A18" s="177" t="s">
        <v>20</v>
      </c>
      <c r="B18" s="176" t="s">
        <v>1510</v>
      </c>
      <c r="C18" s="176" t="s">
        <v>6</v>
      </c>
      <c r="D18" s="174" t="s">
        <v>7</v>
      </c>
      <c r="E18" s="181">
        <v>987.59999999999991</v>
      </c>
      <c r="F18" s="181">
        <v>987.6</v>
      </c>
      <c r="G18" s="179" t="str">
        <f t="shared" si="0"/>
        <v>0101101</v>
      </c>
    </row>
    <row r="19" spans="1:7" x14ac:dyDescent="0.25">
      <c r="A19" s="177" t="s">
        <v>21</v>
      </c>
      <c r="B19" s="176" t="s">
        <v>1510</v>
      </c>
      <c r="C19" s="176" t="s">
        <v>6</v>
      </c>
      <c r="D19" s="174" t="s">
        <v>7</v>
      </c>
      <c r="E19" s="181">
        <v>9343.2000000000025</v>
      </c>
      <c r="F19" s="181">
        <v>9343.25</v>
      </c>
      <c r="G19" s="179" t="str">
        <f t="shared" si="0"/>
        <v>0101101</v>
      </c>
    </row>
    <row r="20" spans="1:7" x14ac:dyDescent="0.25">
      <c r="A20" s="177" t="s">
        <v>22</v>
      </c>
      <c r="B20" s="176" t="s">
        <v>1510</v>
      </c>
      <c r="C20" s="176" t="s">
        <v>6</v>
      </c>
      <c r="D20" s="174" t="s">
        <v>7</v>
      </c>
      <c r="E20" s="181">
        <v>45364.922834156889</v>
      </c>
      <c r="F20" s="181">
        <v>46049.041603048579</v>
      </c>
      <c r="G20" s="179" t="str">
        <f t="shared" si="0"/>
        <v>0101101</v>
      </c>
    </row>
    <row r="21" spans="1:7" x14ac:dyDescent="0.25">
      <c r="A21" s="177" t="s">
        <v>23</v>
      </c>
      <c r="B21" s="176" t="s">
        <v>1510</v>
      </c>
      <c r="C21" s="176" t="s">
        <v>6</v>
      </c>
      <c r="D21" s="174" t="s">
        <v>7</v>
      </c>
      <c r="E21" s="181">
        <v>578.63187542855565</v>
      </c>
      <c r="F21" s="181">
        <v>604.98969812611415</v>
      </c>
      <c r="G21" s="179" t="str">
        <f t="shared" si="0"/>
        <v>0101101</v>
      </c>
    </row>
    <row r="22" spans="1:7" x14ac:dyDescent="0.25">
      <c r="A22" s="177" t="s">
        <v>24</v>
      </c>
      <c r="B22" s="176" t="s">
        <v>1510</v>
      </c>
      <c r="C22" s="176" t="s">
        <v>6</v>
      </c>
      <c r="D22" s="174" t="s">
        <v>7</v>
      </c>
      <c r="E22" s="181">
        <v>85016.027787574567</v>
      </c>
      <c r="F22" s="181">
        <v>85163.898649532392</v>
      </c>
      <c r="G22" s="179" t="str">
        <f t="shared" si="0"/>
        <v>0101101</v>
      </c>
    </row>
    <row r="23" spans="1:7" x14ac:dyDescent="0.25">
      <c r="A23" s="177" t="s">
        <v>25</v>
      </c>
      <c r="B23" s="176" t="s">
        <v>1510</v>
      </c>
      <c r="C23" s="176" t="s">
        <v>6</v>
      </c>
      <c r="D23" s="174" t="s">
        <v>7</v>
      </c>
      <c r="E23" s="181">
        <v>19289.29706452597</v>
      </c>
      <c r="F23" s="181">
        <v>20148.147467030685</v>
      </c>
      <c r="G23" s="179" t="str">
        <f t="shared" si="0"/>
        <v>0101101</v>
      </c>
    </row>
    <row r="24" spans="1:7" x14ac:dyDescent="0.25">
      <c r="A24" s="177" t="s">
        <v>26</v>
      </c>
      <c r="B24" s="176" t="s">
        <v>1510</v>
      </c>
      <c r="C24" s="176" t="s">
        <v>6</v>
      </c>
      <c r="D24" s="174" t="s">
        <v>7</v>
      </c>
      <c r="E24" s="181">
        <v>130727.70000000003</v>
      </c>
      <c r="F24" s="181">
        <v>133342.25400000002</v>
      </c>
      <c r="G24" s="179" t="str">
        <f t="shared" si="0"/>
        <v>0101101</v>
      </c>
    </row>
    <row r="25" spans="1:7" x14ac:dyDescent="0.25">
      <c r="A25" s="177" t="s">
        <v>27</v>
      </c>
      <c r="B25" s="176" t="s">
        <v>1510</v>
      </c>
      <c r="C25" s="176" t="s">
        <v>6</v>
      </c>
      <c r="D25" s="174" t="s">
        <v>7</v>
      </c>
      <c r="E25" s="181">
        <v>69311.870906668395</v>
      </c>
      <c r="F25" s="181">
        <v>72159.718684506937</v>
      </c>
      <c r="G25" s="179" t="str">
        <f t="shared" si="0"/>
        <v>0101101</v>
      </c>
    </row>
    <row r="26" spans="1:7" x14ac:dyDescent="0.25">
      <c r="A26" s="177" t="s">
        <v>36</v>
      </c>
      <c r="B26" s="176" t="s">
        <v>1510</v>
      </c>
      <c r="C26" s="176" t="s">
        <v>6</v>
      </c>
      <c r="D26" s="174" t="s">
        <v>7</v>
      </c>
      <c r="E26" s="181">
        <v>-7604.8427056528235</v>
      </c>
      <c r="F26" s="181">
        <v>-7975.358329795843</v>
      </c>
      <c r="G26" s="179" t="str">
        <f t="shared" si="0"/>
        <v>0101101</v>
      </c>
    </row>
    <row r="27" spans="1:7" x14ac:dyDescent="0.25">
      <c r="A27" s="177" t="s">
        <v>28</v>
      </c>
      <c r="B27" s="176" t="s">
        <v>1510</v>
      </c>
      <c r="C27" s="176" t="s">
        <v>6</v>
      </c>
      <c r="D27" s="174" t="s">
        <v>7</v>
      </c>
      <c r="E27" s="181">
        <v>170685.17120711057</v>
      </c>
      <c r="F27" s="181">
        <v>181915.54202486222</v>
      </c>
      <c r="G27" s="179" t="str">
        <f t="shared" si="0"/>
        <v>0101101</v>
      </c>
    </row>
    <row r="28" spans="1:7" x14ac:dyDescent="0.25">
      <c r="A28" s="177" t="s">
        <v>29</v>
      </c>
      <c r="B28" s="176" t="s">
        <v>1510</v>
      </c>
      <c r="C28" s="176" t="s">
        <v>6</v>
      </c>
      <c r="D28" s="174" t="s">
        <v>7</v>
      </c>
      <c r="E28" s="181">
        <v>7336.8599999999979</v>
      </c>
      <c r="F28" s="181">
        <v>7336.86</v>
      </c>
      <c r="G28" s="179" t="str">
        <f t="shared" si="0"/>
        <v>0101101</v>
      </c>
    </row>
    <row r="29" spans="1:7" x14ac:dyDescent="0.25">
      <c r="A29" s="177" t="s">
        <v>32</v>
      </c>
      <c r="B29" s="176" t="s">
        <v>1510</v>
      </c>
      <c r="C29" s="176" t="s">
        <v>6</v>
      </c>
      <c r="D29" s="174" t="s">
        <v>7</v>
      </c>
      <c r="E29" s="181">
        <v>1136.6199999999999</v>
      </c>
      <c r="F29" s="181">
        <v>1136.6199999999999</v>
      </c>
      <c r="G29" s="179" t="str">
        <f t="shared" si="0"/>
        <v>0101101</v>
      </c>
    </row>
    <row r="30" spans="1:7" x14ac:dyDescent="0.25">
      <c r="A30" s="177" t="s">
        <v>33</v>
      </c>
      <c r="B30" s="176" t="s">
        <v>1510</v>
      </c>
      <c r="C30" s="176" t="s">
        <v>6</v>
      </c>
      <c r="D30" s="174" t="s">
        <v>7</v>
      </c>
      <c r="E30" s="181">
        <v>26000.000000000004</v>
      </c>
      <c r="F30" s="181">
        <v>26000</v>
      </c>
      <c r="G30" s="179" t="str">
        <f t="shared" si="0"/>
        <v>0101101</v>
      </c>
    </row>
    <row r="31" spans="1:7" x14ac:dyDescent="0.25">
      <c r="A31" s="177" t="s">
        <v>34</v>
      </c>
      <c r="B31" s="176" t="s">
        <v>1510</v>
      </c>
      <c r="C31" s="176" t="s">
        <v>6</v>
      </c>
      <c r="D31" s="174" t="s">
        <v>7</v>
      </c>
      <c r="E31" s="181">
        <v>99160.170000000027</v>
      </c>
      <c r="F31" s="181">
        <v>99160.17</v>
      </c>
      <c r="G31" s="179" t="str">
        <f t="shared" si="0"/>
        <v>0101101</v>
      </c>
    </row>
    <row r="32" spans="1:7" x14ac:dyDescent="0.25">
      <c r="A32" s="177" t="s">
        <v>30</v>
      </c>
      <c r="B32" s="176" t="s">
        <v>1510</v>
      </c>
      <c r="C32" s="176" t="s">
        <v>6</v>
      </c>
      <c r="D32" s="174" t="s">
        <v>7</v>
      </c>
      <c r="E32" s="181">
        <v>26080.329999999998</v>
      </c>
      <c r="F32" s="181">
        <v>26080.33</v>
      </c>
      <c r="G32" s="179" t="str">
        <f t="shared" si="0"/>
        <v>0101101</v>
      </c>
    </row>
    <row r="33" spans="1:7" x14ac:dyDescent="0.25">
      <c r="A33" s="177" t="s">
        <v>31</v>
      </c>
      <c r="B33" s="176" t="s">
        <v>1510</v>
      </c>
      <c r="C33" s="176" t="s">
        <v>6</v>
      </c>
      <c r="D33" s="174" t="s">
        <v>7</v>
      </c>
      <c r="E33" s="181">
        <v>180674.93000000002</v>
      </c>
      <c r="F33" s="181">
        <v>180674.93000000002</v>
      </c>
      <c r="G33" s="179" t="str">
        <f t="shared" si="0"/>
        <v>0101101</v>
      </c>
    </row>
    <row r="34" spans="1:7" x14ac:dyDescent="0.25">
      <c r="A34" s="177" t="s">
        <v>35</v>
      </c>
      <c r="B34" s="176" t="s">
        <v>1510</v>
      </c>
      <c r="C34" s="176" t="s">
        <v>6</v>
      </c>
      <c r="D34" s="174" t="s">
        <v>7</v>
      </c>
      <c r="E34" s="181">
        <v>2089.4600000000005</v>
      </c>
      <c r="F34" s="181">
        <v>2089.4600000000009</v>
      </c>
      <c r="G34" s="179" t="str">
        <f t="shared" si="0"/>
        <v>0101101</v>
      </c>
    </row>
    <row r="35" spans="1:7" x14ac:dyDescent="0.25">
      <c r="A35" s="177" t="s">
        <v>4</v>
      </c>
      <c r="B35" s="176" t="s">
        <v>1510</v>
      </c>
      <c r="C35" s="176" t="s">
        <v>401</v>
      </c>
      <c r="D35" s="174" t="s">
        <v>402</v>
      </c>
      <c r="E35" s="181">
        <v>2798359.1414565034</v>
      </c>
      <c r="F35" s="181">
        <v>2917882.2402156517</v>
      </c>
      <c r="G35" s="179" t="str">
        <f t="shared" si="0"/>
        <v>1303388</v>
      </c>
    </row>
    <row r="36" spans="1:7" x14ac:dyDescent="0.25">
      <c r="A36" s="177" t="s">
        <v>64</v>
      </c>
      <c r="B36" s="176" t="s">
        <v>1510</v>
      </c>
      <c r="C36" s="176" t="s">
        <v>401</v>
      </c>
      <c r="D36" s="174" t="s">
        <v>402</v>
      </c>
      <c r="E36" s="181">
        <v>1033.7977316729452</v>
      </c>
      <c r="F36" s="181">
        <v>1054.473686306404</v>
      </c>
      <c r="G36" s="179" t="str">
        <f t="shared" si="0"/>
        <v>1303388</v>
      </c>
    </row>
    <row r="37" spans="1:7" x14ac:dyDescent="0.25">
      <c r="A37" s="177" t="s">
        <v>41</v>
      </c>
      <c r="B37" s="176" t="s">
        <v>1510</v>
      </c>
      <c r="C37" s="176" t="s">
        <v>401</v>
      </c>
      <c r="D37" s="174" t="s">
        <v>402</v>
      </c>
      <c r="E37" s="181">
        <v>45955.878579060351</v>
      </c>
      <c r="F37" s="181">
        <v>46874.996150641549</v>
      </c>
      <c r="G37" s="179" t="str">
        <f t="shared" si="0"/>
        <v>1303388</v>
      </c>
    </row>
    <row r="38" spans="1:7" x14ac:dyDescent="0.25">
      <c r="A38" s="177" t="s">
        <v>9</v>
      </c>
      <c r="B38" s="176" t="s">
        <v>1510</v>
      </c>
      <c r="C38" s="176" t="s">
        <v>401</v>
      </c>
      <c r="D38" s="174" t="s">
        <v>402</v>
      </c>
      <c r="E38" s="181">
        <v>280101.95988036878</v>
      </c>
      <c r="F38" s="181">
        <v>294173.02316996164</v>
      </c>
      <c r="G38" s="179" t="str">
        <f t="shared" si="0"/>
        <v>1303388</v>
      </c>
    </row>
    <row r="39" spans="1:7" x14ac:dyDescent="0.25">
      <c r="A39" s="177" t="s">
        <v>10</v>
      </c>
      <c r="B39" s="176" t="s">
        <v>1510</v>
      </c>
      <c r="C39" s="176" t="s">
        <v>401</v>
      </c>
      <c r="D39" s="174" t="s">
        <v>402</v>
      </c>
      <c r="E39" s="181">
        <v>171497.26560181243</v>
      </c>
      <c r="F39" s="181">
        <v>179502.21681049824</v>
      </c>
      <c r="G39" s="179" t="str">
        <f t="shared" si="0"/>
        <v>1303388</v>
      </c>
    </row>
    <row r="40" spans="1:7" x14ac:dyDescent="0.25">
      <c r="A40" s="177" t="s">
        <v>11</v>
      </c>
      <c r="B40" s="176" t="s">
        <v>1510</v>
      </c>
      <c r="C40" s="176" t="s">
        <v>401</v>
      </c>
      <c r="D40" s="174" t="s">
        <v>402</v>
      </c>
      <c r="E40" s="181">
        <v>121595.3674561457</v>
      </c>
      <c r="F40" s="181">
        <v>126788.93067603721</v>
      </c>
      <c r="G40" s="179" t="str">
        <f t="shared" si="0"/>
        <v>1303388</v>
      </c>
    </row>
    <row r="41" spans="1:7" x14ac:dyDescent="0.25">
      <c r="A41" s="177" t="s">
        <v>12</v>
      </c>
      <c r="B41" s="176" t="s">
        <v>1510</v>
      </c>
      <c r="C41" s="176" t="s">
        <v>401</v>
      </c>
      <c r="D41" s="174" t="s">
        <v>402</v>
      </c>
      <c r="E41" s="181">
        <v>8047.3118214845017</v>
      </c>
      <c r="F41" s="181">
        <v>8384.4886462584891</v>
      </c>
      <c r="G41" s="179" t="str">
        <f t="shared" si="0"/>
        <v>1303388</v>
      </c>
    </row>
    <row r="42" spans="1:7" x14ac:dyDescent="0.25">
      <c r="A42" s="177" t="s">
        <v>13</v>
      </c>
      <c r="B42" s="176" t="s">
        <v>1510</v>
      </c>
      <c r="C42" s="176" t="s">
        <v>401</v>
      </c>
      <c r="D42" s="174" t="s">
        <v>402</v>
      </c>
      <c r="E42" s="181">
        <v>153406.20946884187</v>
      </c>
      <c r="F42" s="181">
        <v>159897.71134065106</v>
      </c>
      <c r="G42" s="179" t="str">
        <f t="shared" si="0"/>
        <v>1303388</v>
      </c>
    </row>
    <row r="43" spans="1:7" x14ac:dyDescent="0.25">
      <c r="A43" s="177" t="s">
        <v>14</v>
      </c>
      <c r="B43" s="176" t="s">
        <v>1510</v>
      </c>
      <c r="C43" s="176" t="s">
        <v>401</v>
      </c>
      <c r="D43" s="174" t="s">
        <v>402</v>
      </c>
      <c r="E43" s="181">
        <v>41303.304000000004</v>
      </c>
      <c r="F43" s="181">
        <v>41303.304000000004</v>
      </c>
      <c r="G43" s="179" t="str">
        <f t="shared" si="0"/>
        <v>1303388</v>
      </c>
    </row>
    <row r="44" spans="1:7" x14ac:dyDescent="0.25">
      <c r="A44" s="177" t="s">
        <v>15</v>
      </c>
      <c r="B44" s="176" t="s">
        <v>1510</v>
      </c>
      <c r="C44" s="176" t="s">
        <v>401</v>
      </c>
      <c r="D44" s="174" t="s">
        <v>402</v>
      </c>
      <c r="E44" s="181">
        <v>153965.20216489187</v>
      </c>
      <c r="F44" s="181">
        <v>153056.79743129903</v>
      </c>
      <c r="G44" s="179" t="str">
        <f t="shared" si="0"/>
        <v>1303388</v>
      </c>
    </row>
    <row r="45" spans="1:7" x14ac:dyDescent="0.25">
      <c r="A45" s="177" t="s">
        <v>16</v>
      </c>
      <c r="B45" s="176" t="s">
        <v>1510</v>
      </c>
      <c r="C45" s="176" t="s">
        <v>401</v>
      </c>
      <c r="D45" s="174" t="s">
        <v>402</v>
      </c>
      <c r="E45" s="181">
        <v>13368.689409599996</v>
      </c>
      <c r="F45" s="181">
        <v>13368.736079999999</v>
      </c>
      <c r="G45" s="179" t="str">
        <f t="shared" si="0"/>
        <v>1303388</v>
      </c>
    </row>
    <row r="46" spans="1:7" x14ac:dyDescent="0.25">
      <c r="A46" s="177" t="s">
        <v>17</v>
      </c>
      <c r="B46" s="176" t="s">
        <v>1510</v>
      </c>
      <c r="C46" s="176" t="s">
        <v>401</v>
      </c>
      <c r="D46" s="174" t="s">
        <v>402</v>
      </c>
      <c r="E46" s="181">
        <v>3351.2380776000009</v>
      </c>
      <c r="F46" s="181">
        <v>3351.3236399999996</v>
      </c>
      <c r="G46" s="179" t="str">
        <f t="shared" si="0"/>
        <v>1303388</v>
      </c>
    </row>
    <row r="47" spans="1:7" x14ac:dyDescent="0.25">
      <c r="A47" s="177" t="s">
        <v>18</v>
      </c>
      <c r="B47" s="176" t="s">
        <v>1510</v>
      </c>
      <c r="C47" s="176" t="s">
        <v>401</v>
      </c>
      <c r="D47" s="174" t="s">
        <v>402</v>
      </c>
      <c r="E47" s="181">
        <v>1745.7878781048271</v>
      </c>
      <c r="F47" s="181">
        <v>1821.2679301795843</v>
      </c>
      <c r="G47" s="179" t="str">
        <f t="shared" si="0"/>
        <v>1303388</v>
      </c>
    </row>
    <row r="48" spans="1:7" x14ac:dyDescent="0.25">
      <c r="A48" s="177" t="s">
        <v>19</v>
      </c>
      <c r="B48" s="176" t="s">
        <v>1510</v>
      </c>
      <c r="C48" s="176" t="s">
        <v>401</v>
      </c>
      <c r="D48" s="174" t="s">
        <v>402</v>
      </c>
      <c r="E48" s="181">
        <v>17252.491971859476</v>
      </c>
      <c r="F48" s="181">
        <v>17998.412486480604</v>
      </c>
      <c r="G48" s="179" t="str">
        <f t="shared" si="0"/>
        <v>1303388</v>
      </c>
    </row>
    <row r="49" spans="1:7" x14ac:dyDescent="0.25">
      <c r="A49" s="177" t="s">
        <v>20</v>
      </c>
      <c r="B49" s="176" t="s">
        <v>1510</v>
      </c>
      <c r="C49" s="176" t="s">
        <v>401</v>
      </c>
      <c r="D49" s="174" t="s">
        <v>402</v>
      </c>
      <c r="E49" s="181">
        <v>3840.9739200000017</v>
      </c>
      <c r="F49" s="181">
        <v>3840.9739200000004</v>
      </c>
      <c r="G49" s="179" t="str">
        <f t="shared" si="0"/>
        <v>1303388</v>
      </c>
    </row>
    <row r="50" spans="1:7" x14ac:dyDescent="0.25">
      <c r="A50" s="177" t="s">
        <v>21</v>
      </c>
      <c r="B50" s="176" t="s">
        <v>1510</v>
      </c>
      <c r="C50" s="176" t="s">
        <v>401</v>
      </c>
      <c r="D50" s="174" t="s">
        <v>402</v>
      </c>
      <c r="E50" s="181">
        <v>36337.573439999993</v>
      </c>
      <c r="F50" s="181">
        <v>36337.767900000006</v>
      </c>
      <c r="G50" s="179" t="str">
        <f t="shared" si="0"/>
        <v>1303388</v>
      </c>
    </row>
    <row r="51" spans="1:7" x14ac:dyDescent="0.25">
      <c r="A51" s="177" t="s">
        <v>22</v>
      </c>
      <c r="B51" s="176" t="s">
        <v>1510</v>
      </c>
      <c r="C51" s="176" t="s">
        <v>401</v>
      </c>
      <c r="D51" s="174" t="s">
        <v>402</v>
      </c>
      <c r="E51" s="181">
        <v>39536.960768844619</v>
      </c>
      <c r="F51" s="181">
        <v>41246.361948184713</v>
      </c>
      <c r="G51" s="179" t="str">
        <f t="shared" si="0"/>
        <v>1303388</v>
      </c>
    </row>
    <row r="52" spans="1:7" x14ac:dyDescent="0.25">
      <c r="A52" s="177" t="s">
        <v>23</v>
      </c>
      <c r="B52" s="176" t="s">
        <v>1510</v>
      </c>
      <c r="C52" s="176" t="s">
        <v>401</v>
      </c>
      <c r="D52" s="174" t="s">
        <v>402</v>
      </c>
      <c r="E52" s="181">
        <v>1523.2855014836241</v>
      </c>
      <c r="F52" s="181">
        <v>1589.1455469214025</v>
      </c>
      <c r="G52" s="179" t="str">
        <f t="shared" si="0"/>
        <v>1303388</v>
      </c>
    </row>
    <row r="53" spans="1:7" x14ac:dyDescent="0.25">
      <c r="A53" s="177" t="s">
        <v>71</v>
      </c>
      <c r="B53" s="176" t="s">
        <v>1510</v>
      </c>
      <c r="C53" s="176" t="s">
        <v>401</v>
      </c>
      <c r="D53" s="174" t="s">
        <v>402</v>
      </c>
      <c r="E53" s="181">
        <v>15.930000000000001</v>
      </c>
      <c r="F53" s="181">
        <v>15.93</v>
      </c>
      <c r="G53" s="179" t="str">
        <f t="shared" si="0"/>
        <v>1303388</v>
      </c>
    </row>
    <row r="54" spans="1:7" x14ac:dyDescent="0.25">
      <c r="A54" s="177" t="s">
        <v>24</v>
      </c>
      <c r="B54" s="176" t="s">
        <v>1510</v>
      </c>
      <c r="C54" s="176" t="s">
        <v>401</v>
      </c>
      <c r="D54" s="174" t="s">
        <v>402</v>
      </c>
      <c r="E54" s="181">
        <v>238705.39088149281</v>
      </c>
      <c r="F54" s="181">
        <v>238577.18071471684</v>
      </c>
      <c r="G54" s="179" t="str">
        <f t="shared" si="0"/>
        <v>1303388</v>
      </c>
    </row>
    <row r="55" spans="1:7" x14ac:dyDescent="0.25">
      <c r="A55" s="177" t="s">
        <v>67</v>
      </c>
      <c r="B55" s="176" t="s">
        <v>1510</v>
      </c>
      <c r="C55" s="176" t="s">
        <v>401</v>
      </c>
      <c r="D55" s="174" t="s">
        <v>402</v>
      </c>
      <c r="E55" s="181">
        <v>1374.9999999999993</v>
      </c>
      <c r="F55" s="181">
        <v>1374.9999999999998</v>
      </c>
      <c r="G55" s="179" t="str">
        <f t="shared" si="0"/>
        <v>1303388</v>
      </c>
    </row>
    <row r="56" spans="1:7" x14ac:dyDescent="0.25">
      <c r="A56" s="177" t="s">
        <v>25</v>
      </c>
      <c r="B56" s="176" t="s">
        <v>1510</v>
      </c>
      <c r="C56" s="176" t="s">
        <v>401</v>
      </c>
      <c r="D56" s="174" t="s">
        <v>402</v>
      </c>
      <c r="E56" s="181">
        <v>50371.703855371939</v>
      </c>
      <c r="F56" s="181">
        <v>52532.436501956996</v>
      </c>
      <c r="G56" s="179" t="str">
        <f t="shared" si="0"/>
        <v>1303388</v>
      </c>
    </row>
    <row r="57" spans="1:7" x14ac:dyDescent="0.25">
      <c r="A57" s="177" t="s">
        <v>26</v>
      </c>
      <c r="B57" s="176" t="s">
        <v>1510</v>
      </c>
      <c r="C57" s="176" t="s">
        <v>401</v>
      </c>
      <c r="D57" s="174" t="s">
        <v>402</v>
      </c>
      <c r="E57" s="181">
        <v>447270.27875999996</v>
      </c>
      <c r="F57" s="181">
        <v>456215.6843352</v>
      </c>
      <c r="G57" s="179" t="str">
        <f t="shared" si="0"/>
        <v>1303388</v>
      </c>
    </row>
    <row r="58" spans="1:7" x14ac:dyDescent="0.25">
      <c r="A58" s="177" t="s">
        <v>27</v>
      </c>
      <c r="B58" s="176" t="s">
        <v>1510</v>
      </c>
      <c r="C58" s="176" t="s">
        <v>401</v>
      </c>
      <c r="D58" s="174" t="s">
        <v>402</v>
      </c>
      <c r="E58" s="181">
        <v>176239.61927918738</v>
      </c>
      <c r="F58" s="181">
        <v>184000.52724031761</v>
      </c>
      <c r="G58" s="179" t="str">
        <f t="shared" si="0"/>
        <v>1303388</v>
      </c>
    </row>
    <row r="59" spans="1:7" x14ac:dyDescent="0.25">
      <c r="A59" s="177" t="s">
        <v>36</v>
      </c>
      <c r="B59" s="176" t="s">
        <v>1510</v>
      </c>
      <c r="C59" s="176" t="s">
        <v>401</v>
      </c>
      <c r="D59" s="174" t="s">
        <v>402</v>
      </c>
      <c r="E59" s="181">
        <v>-22038.926610609426</v>
      </c>
      <c r="F59" s="181">
        <v>-22978.082426721587</v>
      </c>
      <c r="G59" s="179" t="str">
        <f t="shared" si="0"/>
        <v>1303388</v>
      </c>
    </row>
    <row r="60" spans="1:7" x14ac:dyDescent="0.25">
      <c r="A60" s="177" t="s">
        <v>28</v>
      </c>
      <c r="B60" s="176" t="s">
        <v>1510</v>
      </c>
      <c r="C60" s="176" t="s">
        <v>401</v>
      </c>
      <c r="D60" s="174" t="s">
        <v>402</v>
      </c>
      <c r="E60" s="181">
        <v>479251.55797407567</v>
      </c>
      <c r="F60" s="181">
        <v>509616.13820763631</v>
      </c>
      <c r="G60" s="179" t="str">
        <f t="shared" si="0"/>
        <v>1303388</v>
      </c>
    </row>
    <row r="61" spans="1:7" x14ac:dyDescent="0.25">
      <c r="A61" s="177" t="s">
        <v>66</v>
      </c>
      <c r="B61" s="176" t="s">
        <v>1510</v>
      </c>
      <c r="C61" s="176" t="s">
        <v>401</v>
      </c>
      <c r="D61" s="174" t="s">
        <v>402</v>
      </c>
      <c r="E61" s="181">
        <v>0</v>
      </c>
      <c r="F61" s="181">
        <v>0</v>
      </c>
      <c r="G61" s="179" t="str">
        <f t="shared" si="0"/>
        <v>1303388</v>
      </c>
    </row>
    <row r="62" spans="1:7" x14ac:dyDescent="0.25">
      <c r="A62" s="177" t="s">
        <v>40</v>
      </c>
      <c r="B62" s="176" t="s">
        <v>1510</v>
      </c>
      <c r="C62" s="176" t="s">
        <v>401</v>
      </c>
      <c r="D62" s="174" t="s">
        <v>402</v>
      </c>
      <c r="E62" s="181">
        <v>54856.505653620734</v>
      </c>
      <c r="F62" s="181">
        <v>55953.635766693144</v>
      </c>
      <c r="G62" s="179" t="str">
        <f t="shared" si="0"/>
        <v>1303388</v>
      </c>
    </row>
    <row r="63" spans="1:7" x14ac:dyDescent="0.25">
      <c r="A63" s="177" t="s">
        <v>88</v>
      </c>
      <c r="B63" s="176" t="s">
        <v>1510</v>
      </c>
      <c r="C63" s="176" t="s">
        <v>401</v>
      </c>
      <c r="D63" s="174" t="s">
        <v>402</v>
      </c>
      <c r="E63" s="181">
        <v>-785424.87219999975</v>
      </c>
      <c r="F63" s="181">
        <v>-817692.41339999996</v>
      </c>
      <c r="G63" s="179" t="str">
        <f t="shared" si="0"/>
        <v>1303388</v>
      </c>
    </row>
    <row r="64" spans="1:7" x14ac:dyDescent="0.25">
      <c r="A64" s="177" t="s">
        <v>90</v>
      </c>
      <c r="B64" s="176" t="s">
        <v>1510</v>
      </c>
      <c r="C64" s="176" t="s">
        <v>401</v>
      </c>
      <c r="D64" s="174" t="s">
        <v>402</v>
      </c>
      <c r="E64" s="181">
        <v>-394149.94119999988</v>
      </c>
      <c r="F64" s="181">
        <v>-405839.20916300965</v>
      </c>
      <c r="G64" s="179" t="str">
        <f t="shared" si="0"/>
        <v>1303388</v>
      </c>
    </row>
    <row r="65" spans="1:7" x14ac:dyDescent="0.25">
      <c r="A65" s="177" t="s">
        <v>51</v>
      </c>
      <c r="B65" s="176" t="s">
        <v>1510</v>
      </c>
      <c r="C65" s="176" t="s">
        <v>401</v>
      </c>
      <c r="D65" s="174" t="s">
        <v>402</v>
      </c>
      <c r="E65" s="181">
        <v>87352.220000000016</v>
      </c>
      <c r="F65" s="181">
        <v>87352.22</v>
      </c>
      <c r="G65" s="179" t="str">
        <f t="shared" si="0"/>
        <v>1303388</v>
      </c>
    </row>
    <row r="66" spans="1:7" x14ac:dyDescent="0.25">
      <c r="A66" s="177" t="s">
        <v>52</v>
      </c>
      <c r="B66" s="176" t="s">
        <v>1510</v>
      </c>
      <c r="C66" s="176" t="s">
        <v>401</v>
      </c>
      <c r="D66" s="174" t="s">
        <v>402</v>
      </c>
      <c r="E66" s="181">
        <v>73703.17</v>
      </c>
      <c r="F66" s="181">
        <v>73703.17</v>
      </c>
      <c r="G66" s="179" t="str">
        <f t="shared" si="0"/>
        <v>1303388</v>
      </c>
    </row>
    <row r="67" spans="1:7" x14ac:dyDescent="0.25">
      <c r="A67" s="177" t="s">
        <v>32</v>
      </c>
      <c r="B67" s="176" t="s">
        <v>1510</v>
      </c>
      <c r="C67" s="176" t="s">
        <v>401</v>
      </c>
      <c r="D67" s="174" t="s">
        <v>402</v>
      </c>
      <c r="E67" s="181">
        <v>11874.609999999995</v>
      </c>
      <c r="F67" s="181">
        <v>11874.609999999999</v>
      </c>
      <c r="G67" s="179" t="str">
        <f t="shared" si="0"/>
        <v>1303388</v>
      </c>
    </row>
    <row r="68" spans="1:7" x14ac:dyDescent="0.25">
      <c r="A68" s="177" t="s">
        <v>146</v>
      </c>
      <c r="B68" s="176" t="s">
        <v>1510</v>
      </c>
      <c r="C68" s="176" t="s">
        <v>401</v>
      </c>
      <c r="D68" s="174" t="s">
        <v>402</v>
      </c>
      <c r="E68" s="181">
        <v>4968.18</v>
      </c>
      <c r="F68" s="181">
        <v>4968.18</v>
      </c>
      <c r="G68" s="179" t="str">
        <f t="shared" si="0"/>
        <v>1303388</v>
      </c>
    </row>
    <row r="69" spans="1:7" x14ac:dyDescent="0.25">
      <c r="A69" s="177" t="s">
        <v>33</v>
      </c>
      <c r="B69" s="176" t="s">
        <v>1510</v>
      </c>
      <c r="C69" s="176" t="s">
        <v>401</v>
      </c>
      <c r="D69" s="174" t="s">
        <v>402</v>
      </c>
      <c r="E69" s="181">
        <v>247440.74000000008</v>
      </c>
      <c r="F69" s="181">
        <v>247440.74000000002</v>
      </c>
      <c r="G69" s="179" t="str">
        <f t="shared" si="0"/>
        <v>1303388</v>
      </c>
    </row>
    <row r="70" spans="1:7" x14ac:dyDescent="0.25">
      <c r="A70" s="177" t="s">
        <v>129</v>
      </c>
      <c r="B70" s="176" t="s">
        <v>1510</v>
      </c>
      <c r="C70" s="176" t="s">
        <v>401</v>
      </c>
      <c r="D70" s="174" t="s">
        <v>402</v>
      </c>
      <c r="E70" s="181">
        <v>179667.12</v>
      </c>
      <c r="F70" s="181">
        <v>179667.12</v>
      </c>
      <c r="G70" s="179" t="str">
        <f t="shared" ref="G70:G133" si="1">LEFT(D70,7)</f>
        <v>1303388</v>
      </c>
    </row>
    <row r="71" spans="1:7" x14ac:dyDescent="0.25">
      <c r="A71" s="177" t="s">
        <v>54</v>
      </c>
      <c r="B71" s="176" t="s">
        <v>1510</v>
      </c>
      <c r="C71" s="176" t="s">
        <v>401</v>
      </c>
      <c r="D71" s="174" t="s">
        <v>402</v>
      </c>
      <c r="E71" s="181">
        <v>8697.5000000000018</v>
      </c>
      <c r="F71" s="181">
        <v>8697.5</v>
      </c>
      <c r="G71" s="179" t="str">
        <f t="shared" si="1"/>
        <v>1303388</v>
      </c>
    </row>
    <row r="72" spans="1:7" x14ac:dyDescent="0.25">
      <c r="A72" s="177" t="s">
        <v>83</v>
      </c>
      <c r="B72" s="176" t="s">
        <v>1510</v>
      </c>
      <c r="C72" s="176" t="s">
        <v>401</v>
      </c>
      <c r="D72" s="174" t="s">
        <v>402</v>
      </c>
      <c r="E72" s="181">
        <v>999</v>
      </c>
      <c r="F72" s="181">
        <v>999</v>
      </c>
      <c r="G72" s="179" t="str">
        <f t="shared" si="1"/>
        <v>1303388</v>
      </c>
    </row>
    <row r="73" spans="1:7" x14ac:dyDescent="0.25">
      <c r="A73" s="177" t="s">
        <v>97</v>
      </c>
      <c r="B73" s="176" t="s">
        <v>1510</v>
      </c>
      <c r="C73" s="176" t="s">
        <v>401</v>
      </c>
      <c r="D73" s="174" t="s">
        <v>402</v>
      </c>
      <c r="E73" s="181">
        <v>12918.960000000001</v>
      </c>
      <c r="F73" s="181">
        <v>12918.960000000001</v>
      </c>
      <c r="G73" s="179" t="str">
        <f t="shared" si="1"/>
        <v>1303388</v>
      </c>
    </row>
    <row r="74" spans="1:7" x14ac:dyDescent="0.25">
      <c r="A74" s="177" t="s">
        <v>151</v>
      </c>
      <c r="B74" s="176" t="s">
        <v>1510</v>
      </c>
      <c r="C74" s="176" t="s">
        <v>401</v>
      </c>
      <c r="D74" s="174" t="s">
        <v>402</v>
      </c>
      <c r="E74" s="181">
        <v>3120</v>
      </c>
      <c r="F74" s="181">
        <v>3120</v>
      </c>
      <c r="G74" s="179" t="str">
        <f t="shared" si="1"/>
        <v>1303388</v>
      </c>
    </row>
    <row r="75" spans="1:7" x14ac:dyDescent="0.25">
      <c r="A75" s="177" t="s">
        <v>73</v>
      </c>
      <c r="B75" s="176" t="s">
        <v>1510</v>
      </c>
      <c r="C75" s="176" t="s">
        <v>401</v>
      </c>
      <c r="D75" s="174" t="s">
        <v>402</v>
      </c>
      <c r="E75" s="181">
        <v>0</v>
      </c>
      <c r="F75" s="181">
        <v>0</v>
      </c>
      <c r="G75" s="179" t="str">
        <f t="shared" si="1"/>
        <v>1303388</v>
      </c>
    </row>
    <row r="76" spans="1:7" x14ac:dyDescent="0.25">
      <c r="A76" s="177" t="s">
        <v>74</v>
      </c>
      <c r="B76" s="176" t="s">
        <v>1510</v>
      </c>
      <c r="C76" s="176" t="s">
        <v>401</v>
      </c>
      <c r="D76" s="174" t="s">
        <v>402</v>
      </c>
      <c r="E76" s="181">
        <v>1050</v>
      </c>
      <c r="F76" s="181">
        <v>1050</v>
      </c>
      <c r="G76" s="179" t="str">
        <f t="shared" si="1"/>
        <v>1303388</v>
      </c>
    </row>
    <row r="77" spans="1:7" x14ac:dyDescent="0.25">
      <c r="A77" s="177" t="s">
        <v>233</v>
      </c>
      <c r="B77" s="176" t="s">
        <v>1510</v>
      </c>
      <c r="C77" s="176" t="s">
        <v>401</v>
      </c>
      <c r="D77" s="174" t="s">
        <v>402</v>
      </c>
      <c r="E77" s="181">
        <v>309.40999999999997</v>
      </c>
      <c r="F77" s="181">
        <v>309.40999999999997</v>
      </c>
      <c r="G77" s="179" t="str">
        <f t="shared" si="1"/>
        <v>1303388</v>
      </c>
    </row>
    <row r="78" spans="1:7" x14ac:dyDescent="0.25">
      <c r="A78" s="177" t="s">
        <v>47</v>
      </c>
      <c r="B78" s="176" t="s">
        <v>1510</v>
      </c>
      <c r="C78" s="176" t="s">
        <v>401</v>
      </c>
      <c r="D78" s="174" t="s">
        <v>402</v>
      </c>
      <c r="E78" s="181">
        <v>478522.53</v>
      </c>
      <c r="F78" s="181">
        <v>478522.53</v>
      </c>
      <c r="G78" s="179" t="str">
        <f t="shared" si="1"/>
        <v>1303388</v>
      </c>
    </row>
    <row r="79" spans="1:7" x14ac:dyDescent="0.25">
      <c r="A79" s="177" t="s">
        <v>403</v>
      </c>
      <c r="B79" s="176" t="s">
        <v>1510</v>
      </c>
      <c r="C79" s="176" t="s">
        <v>401</v>
      </c>
      <c r="D79" s="174" t="s">
        <v>402</v>
      </c>
      <c r="E79" s="181">
        <v>250346.77999999994</v>
      </c>
      <c r="F79" s="181">
        <v>250346.78000000003</v>
      </c>
      <c r="G79" s="179" t="str">
        <f t="shared" si="1"/>
        <v>1303388</v>
      </c>
    </row>
    <row r="80" spans="1:7" x14ac:dyDescent="0.25">
      <c r="A80" s="177" t="s">
        <v>133</v>
      </c>
      <c r="B80" s="176" t="s">
        <v>1510</v>
      </c>
      <c r="C80" s="176" t="s">
        <v>401</v>
      </c>
      <c r="D80" s="174" t="s">
        <v>402</v>
      </c>
      <c r="E80" s="181">
        <v>7027.1000000000022</v>
      </c>
      <c r="F80" s="181">
        <v>7027.1</v>
      </c>
      <c r="G80" s="179" t="str">
        <f t="shared" si="1"/>
        <v>1303388</v>
      </c>
    </row>
    <row r="81" spans="1:7" x14ac:dyDescent="0.25">
      <c r="A81" s="177" t="s">
        <v>30</v>
      </c>
      <c r="B81" s="176" t="s">
        <v>1510</v>
      </c>
      <c r="C81" s="176" t="s">
        <v>401</v>
      </c>
      <c r="D81" s="174" t="s">
        <v>402</v>
      </c>
      <c r="E81" s="181">
        <v>176.70999999999995</v>
      </c>
      <c r="F81" s="181">
        <v>176.71</v>
      </c>
      <c r="G81" s="179" t="str">
        <f t="shared" si="1"/>
        <v>1303388</v>
      </c>
    </row>
    <row r="82" spans="1:7" x14ac:dyDescent="0.25">
      <c r="A82" s="177" t="s">
        <v>177</v>
      </c>
      <c r="B82" s="176" t="s">
        <v>1510</v>
      </c>
      <c r="C82" s="176" t="s">
        <v>401</v>
      </c>
      <c r="D82" s="174" t="s">
        <v>402</v>
      </c>
      <c r="E82" s="181">
        <v>1000.0000000000001</v>
      </c>
      <c r="F82" s="181">
        <v>1000</v>
      </c>
      <c r="G82" s="179" t="str">
        <f t="shared" si="1"/>
        <v>1303388</v>
      </c>
    </row>
    <row r="83" spans="1:7" x14ac:dyDescent="0.25">
      <c r="A83" s="177" t="s">
        <v>31</v>
      </c>
      <c r="B83" s="176" t="s">
        <v>1510</v>
      </c>
      <c r="C83" s="176" t="s">
        <v>401</v>
      </c>
      <c r="D83" s="174" t="s">
        <v>402</v>
      </c>
      <c r="E83" s="181">
        <v>1550.6199999999997</v>
      </c>
      <c r="F83" s="181">
        <v>1550.62</v>
      </c>
      <c r="G83" s="179" t="str">
        <f t="shared" si="1"/>
        <v>1303388</v>
      </c>
    </row>
    <row r="84" spans="1:7" x14ac:dyDescent="0.25">
      <c r="A84" s="177" t="s">
        <v>211</v>
      </c>
      <c r="B84" s="176" t="s">
        <v>1510</v>
      </c>
      <c r="C84" s="176" t="s">
        <v>401</v>
      </c>
      <c r="D84" s="174" t="s">
        <v>402</v>
      </c>
      <c r="E84" s="181">
        <v>60950.200000000012</v>
      </c>
      <c r="F84" s="181">
        <v>60950.200000000019</v>
      </c>
      <c r="G84" s="179" t="str">
        <f t="shared" si="1"/>
        <v>1303388</v>
      </c>
    </row>
    <row r="85" spans="1:7" x14ac:dyDescent="0.25">
      <c r="A85" s="177" t="s">
        <v>185</v>
      </c>
      <c r="B85" s="176" t="s">
        <v>1510</v>
      </c>
      <c r="C85" s="176" t="s">
        <v>401</v>
      </c>
      <c r="D85" s="174" t="s">
        <v>402</v>
      </c>
      <c r="E85" s="181">
        <v>253.38000000000002</v>
      </c>
      <c r="F85" s="181">
        <v>253.38</v>
      </c>
      <c r="G85" s="179" t="str">
        <f t="shared" si="1"/>
        <v>1303388</v>
      </c>
    </row>
    <row r="86" spans="1:7" x14ac:dyDescent="0.25">
      <c r="A86" s="177" t="s">
        <v>35</v>
      </c>
      <c r="B86" s="176" t="s">
        <v>1510</v>
      </c>
      <c r="C86" s="176" t="s">
        <v>401</v>
      </c>
      <c r="D86" s="174" t="s">
        <v>402</v>
      </c>
      <c r="E86" s="181">
        <v>8007.1800000000012</v>
      </c>
      <c r="F86" s="181">
        <v>8007.1799999999985</v>
      </c>
      <c r="G86" s="179" t="str">
        <f t="shared" si="1"/>
        <v>1303388</v>
      </c>
    </row>
    <row r="87" spans="1:7" x14ac:dyDescent="0.25">
      <c r="A87" s="177" t="s">
        <v>4</v>
      </c>
      <c r="B87" s="176" t="s">
        <v>1510</v>
      </c>
      <c r="C87" s="176" t="s">
        <v>1511</v>
      </c>
      <c r="D87" s="174" t="s">
        <v>405</v>
      </c>
      <c r="E87" s="181">
        <v>1974955.9941088087</v>
      </c>
      <c r="F87" s="181">
        <v>2058449.4242993239</v>
      </c>
      <c r="G87" s="179" t="str">
        <f t="shared" si="1"/>
        <v>1304391</v>
      </c>
    </row>
    <row r="88" spans="1:7" x14ac:dyDescent="0.25">
      <c r="A88" s="177" t="s">
        <v>64</v>
      </c>
      <c r="B88" s="176" t="s">
        <v>1510</v>
      </c>
      <c r="C88" s="176" t="s">
        <v>1511</v>
      </c>
      <c r="D88" s="174" t="s">
        <v>405</v>
      </c>
      <c r="E88" s="181">
        <v>0</v>
      </c>
      <c r="F88" s="181">
        <v>0</v>
      </c>
      <c r="G88" s="179" t="str">
        <f t="shared" si="1"/>
        <v>1304391</v>
      </c>
    </row>
    <row r="89" spans="1:7" x14ac:dyDescent="0.25">
      <c r="A89" s="177" t="s">
        <v>41</v>
      </c>
      <c r="B89" s="176" t="s">
        <v>1510</v>
      </c>
      <c r="C89" s="176" t="s">
        <v>1511</v>
      </c>
      <c r="D89" s="174" t="s">
        <v>405</v>
      </c>
      <c r="E89" s="181">
        <v>0</v>
      </c>
      <c r="F89" s="181">
        <v>0</v>
      </c>
      <c r="G89" s="179" t="str">
        <f t="shared" si="1"/>
        <v>1304391</v>
      </c>
    </row>
    <row r="90" spans="1:7" x14ac:dyDescent="0.25">
      <c r="A90" s="177" t="s">
        <v>70</v>
      </c>
      <c r="B90" s="176" t="s">
        <v>1510</v>
      </c>
      <c r="C90" s="176" t="s">
        <v>1511</v>
      </c>
      <c r="D90" s="174" t="s">
        <v>405</v>
      </c>
      <c r="E90" s="181">
        <v>1225.9999999999998</v>
      </c>
      <c r="F90" s="181">
        <v>1225.9999999999998</v>
      </c>
      <c r="G90" s="179" t="str">
        <f t="shared" si="1"/>
        <v>1304391</v>
      </c>
    </row>
    <row r="91" spans="1:7" x14ac:dyDescent="0.25">
      <c r="A91" s="177" t="s">
        <v>9</v>
      </c>
      <c r="B91" s="176" t="s">
        <v>1510</v>
      </c>
      <c r="C91" s="176" t="s">
        <v>1511</v>
      </c>
      <c r="D91" s="174" t="s">
        <v>405</v>
      </c>
      <c r="E91" s="181">
        <v>158881.67610645492</v>
      </c>
      <c r="F91" s="181">
        <v>167552.76553971303</v>
      </c>
      <c r="G91" s="179" t="str">
        <f t="shared" si="1"/>
        <v>1304391</v>
      </c>
    </row>
    <row r="92" spans="1:7" x14ac:dyDescent="0.25">
      <c r="A92" s="177" t="s">
        <v>10</v>
      </c>
      <c r="B92" s="176" t="s">
        <v>1510</v>
      </c>
      <c r="C92" s="176" t="s">
        <v>1511</v>
      </c>
      <c r="D92" s="174" t="s">
        <v>405</v>
      </c>
      <c r="E92" s="181">
        <v>122873.47239016612</v>
      </c>
      <c r="F92" s="181">
        <v>128565.7423984012</v>
      </c>
      <c r="G92" s="179" t="str">
        <f t="shared" si="1"/>
        <v>1304391</v>
      </c>
    </row>
    <row r="93" spans="1:7" x14ac:dyDescent="0.25">
      <c r="A93" s="177" t="s">
        <v>11</v>
      </c>
      <c r="B93" s="176" t="s">
        <v>1510</v>
      </c>
      <c r="C93" s="176" t="s">
        <v>1511</v>
      </c>
      <c r="D93" s="174" t="s">
        <v>405</v>
      </c>
      <c r="E93" s="181">
        <v>85816.540220204173</v>
      </c>
      <c r="F93" s="181">
        <v>89444.52855586345</v>
      </c>
      <c r="G93" s="179" t="str">
        <f t="shared" si="1"/>
        <v>1304391</v>
      </c>
    </row>
    <row r="94" spans="1:7" x14ac:dyDescent="0.25">
      <c r="A94" s="177" t="s">
        <v>12</v>
      </c>
      <c r="B94" s="176" t="s">
        <v>1510</v>
      </c>
      <c r="C94" s="176" t="s">
        <v>1511</v>
      </c>
      <c r="D94" s="174" t="s">
        <v>405</v>
      </c>
      <c r="E94" s="181">
        <v>6436.2043786034992</v>
      </c>
      <c r="F94" s="181">
        <v>6705.2705886069198</v>
      </c>
      <c r="G94" s="179" t="str">
        <f t="shared" si="1"/>
        <v>1304391</v>
      </c>
    </row>
    <row r="95" spans="1:7" x14ac:dyDescent="0.25">
      <c r="A95" s="177" t="s">
        <v>13</v>
      </c>
      <c r="B95" s="176" t="s">
        <v>1510</v>
      </c>
      <c r="C95" s="176" t="s">
        <v>1511</v>
      </c>
      <c r="D95" s="174" t="s">
        <v>405</v>
      </c>
      <c r="E95" s="181">
        <v>64458.426777307977</v>
      </c>
      <c r="F95" s="181">
        <v>67121.110249094781</v>
      </c>
      <c r="G95" s="179" t="str">
        <f t="shared" si="1"/>
        <v>1304391</v>
      </c>
    </row>
    <row r="96" spans="1:7" x14ac:dyDescent="0.25">
      <c r="A96" s="177" t="s">
        <v>14</v>
      </c>
      <c r="B96" s="176" t="s">
        <v>1510</v>
      </c>
      <c r="C96" s="176" t="s">
        <v>1511</v>
      </c>
      <c r="D96" s="174" t="s">
        <v>405</v>
      </c>
      <c r="E96" s="181">
        <v>29502.35999999999</v>
      </c>
      <c r="F96" s="181">
        <v>29502.36</v>
      </c>
      <c r="G96" s="179" t="str">
        <f t="shared" si="1"/>
        <v>1304391</v>
      </c>
    </row>
    <row r="97" spans="1:7" x14ac:dyDescent="0.25">
      <c r="A97" s="177" t="s">
        <v>15</v>
      </c>
      <c r="B97" s="176" t="s">
        <v>1510</v>
      </c>
      <c r="C97" s="176" t="s">
        <v>1511</v>
      </c>
      <c r="D97" s="174" t="s">
        <v>405</v>
      </c>
      <c r="E97" s="181">
        <v>106993.34865999411</v>
      </c>
      <c r="F97" s="181">
        <v>106358.83997404933</v>
      </c>
      <c r="G97" s="179" t="str">
        <f t="shared" si="1"/>
        <v>1304391</v>
      </c>
    </row>
    <row r="98" spans="1:7" x14ac:dyDescent="0.25">
      <c r="A98" s="177" t="s">
        <v>16</v>
      </c>
      <c r="B98" s="176" t="s">
        <v>1510</v>
      </c>
      <c r="C98" s="176" t="s">
        <v>1511</v>
      </c>
      <c r="D98" s="174" t="s">
        <v>405</v>
      </c>
      <c r="E98" s="181">
        <v>9549.0638639999997</v>
      </c>
      <c r="F98" s="181">
        <v>9549.0972000000002</v>
      </c>
      <c r="G98" s="179" t="str">
        <f t="shared" si="1"/>
        <v>1304391</v>
      </c>
    </row>
    <row r="99" spans="1:7" x14ac:dyDescent="0.25">
      <c r="A99" s="177" t="s">
        <v>17</v>
      </c>
      <c r="B99" s="176" t="s">
        <v>1510</v>
      </c>
      <c r="C99" s="176" t="s">
        <v>1511</v>
      </c>
      <c r="D99" s="174" t="s">
        <v>405</v>
      </c>
      <c r="E99" s="181">
        <v>2393.7414839999997</v>
      </c>
      <c r="F99" s="181">
        <v>2393.8025999999995</v>
      </c>
      <c r="G99" s="179" t="str">
        <f t="shared" si="1"/>
        <v>1304391</v>
      </c>
    </row>
    <row r="100" spans="1:7" x14ac:dyDescent="0.25">
      <c r="A100" s="177" t="s">
        <v>18</v>
      </c>
      <c r="B100" s="176" t="s">
        <v>1510</v>
      </c>
      <c r="C100" s="176" t="s">
        <v>1511</v>
      </c>
      <c r="D100" s="174" t="s">
        <v>405</v>
      </c>
      <c r="E100" s="181">
        <v>1197.9715824741609</v>
      </c>
      <c r="F100" s="181">
        <v>1249.866043004773</v>
      </c>
      <c r="G100" s="179" t="str">
        <f t="shared" si="1"/>
        <v>1304391</v>
      </c>
    </row>
    <row r="101" spans="1:7" x14ac:dyDescent="0.25">
      <c r="A101" s="177" t="s">
        <v>19</v>
      </c>
      <c r="B101" s="176" t="s">
        <v>1510</v>
      </c>
      <c r="C101" s="176" t="s">
        <v>1511</v>
      </c>
      <c r="D101" s="174" t="s">
        <v>405</v>
      </c>
      <c r="E101" s="181">
        <v>11838.777991509356</v>
      </c>
      <c r="F101" s="181">
        <v>12351.617366164817</v>
      </c>
      <c r="G101" s="179" t="str">
        <f t="shared" si="1"/>
        <v>1304391</v>
      </c>
    </row>
    <row r="102" spans="1:7" x14ac:dyDescent="0.25">
      <c r="A102" s="177" t="s">
        <v>20</v>
      </c>
      <c r="B102" s="176" t="s">
        <v>1510</v>
      </c>
      <c r="C102" s="176" t="s">
        <v>1511</v>
      </c>
      <c r="D102" s="174" t="s">
        <v>405</v>
      </c>
      <c r="E102" s="181">
        <v>2743.5528000000013</v>
      </c>
      <c r="F102" s="181">
        <v>2743.5528000000004</v>
      </c>
      <c r="G102" s="179" t="str">
        <f t="shared" si="1"/>
        <v>1304391</v>
      </c>
    </row>
    <row r="103" spans="1:7" x14ac:dyDescent="0.25">
      <c r="A103" s="177" t="s">
        <v>21</v>
      </c>
      <c r="B103" s="176" t="s">
        <v>1510</v>
      </c>
      <c r="C103" s="176" t="s">
        <v>1511</v>
      </c>
      <c r="D103" s="174" t="s">
        <v>405</v>
      </c>
      <c r="E103" s="181">
        <v>25955.409599999995</v>
      </c>
      <c r="F103" s="181">
        <v>25955.548499999997</v>
      </c>
      <c r="G103" s="179" t="str">
        <f t="shared" si="1"/>
        <v>1304391</v>
      </c>
    </row>
    <row r="104" spans="1:7" x14ac:dyDescent="0.25">
      <c r="A104" s="177" t="s">
        <v>22</v>
      </c>
      <c r="B104" s="176" t="s">
        <v>1510</v>
      </c>
      <c r="C104" s="176" t="s">
        <v>1511</v>
      </c>
      <c r="D104" s="174" t="s">
        <v>405</v>
      </c>
      <c r="E104" s="181">
        <v>27130.532897208941</v>
      </c>
      <c r="F104" s="181">
        <v>28305.789797461039</v>
      </c>
      <c r="G104" s="179" t="str">
        <f t="shared" si="1"/>
        <v>1304391</v>
      </c>
    </row>
    <row r="105" spans="1:7" x14ac:dyDescent="0.25">
      <c r="A105" s="177" t="s">
        <v>23</v>
      </c>
      <c r="B105" s="176" t="s">
        <v>1510</v>
      </c>
      <c r="C105" s="176" t="s">
        <v>1511</v>
      </c>
      <c r="D105" s="174" t="s">
        <v>405</v>
      </c>
      <c r="E105" s="181">
        <v>1045.2889298058853</v>
      </c>
      <c r="F105" s="181">
        <v>1090.569390464949</v>
      </c>
      <c r="G105" s="179" t="str">
        <f t="shared" si="1"/>
        <v>1304391</v>
      </c>
    </row>
    <row r="106" spans="1:7" x14ac:dyDescent="0.25">
      <c r="A106" s="177" t="s">
        <v>24</v>
      </c>
      <c r="B106" s="176" t="s">
        <v>1510</v>
      </c>
      <c r="C106" s="176" t="s">
        <v>1511</v>
      </c>
      <c r="D106" s="174" t="s">
        <v>405</v>
      </c>
      <c r="E106" s="181">
        <v>165880.91824964006</v>
      </c>
      <c r="F106" s="181">
        <v>165786.77073447939</v>
      </c>
      <c r="G106" s="179" t="str">
        <f t="shared" si="1"/>
        <v>1304391</v>
      </c>
    </row>
    <row r="107" spans="1:7" x14ac:dyDescent="0.25">
      <c r="A107" s="177" t="s">
        <v>25</v>
      </c>
      <c r="B107" s="176" t="s">
        <v>1510</v>
      </c>
      <c r="C107" s="176" t="s">
        <v>1511</v>
      </c>
      <c r="D107" s="174" t="s">
        <v>405</v>
      </c>
      <c r="E107" s="181">
        <v>34107.320898284073</v>
      </c>
      <c r="F107" s="181">
        <v>35583.698529536749</v>
      </c>
      <c r="G107" s="179" t="str">
        <f t="shared" si="1"/>
        <v>1304391</v>
      </c>
    </row>
    <row r="108" spans="1:7" x14ac:dyDescent="0.25">
      <c r="A108" s="177" t="s">
        <v>26</v>
      </c>
      <c r="B108" s="176" t="s">
        <v>1510</v>
      </c>
      <c r="C108" s="176" t="s">
        <v>1511</v>
      </c>
      <c r="D108" s="174" t="s">
        <v>405</v>
      </c>
      <c r="E108" s="181">
        <v>211798.94256000002</v>
      </c>
      <c r="F108" s="181">
        <v>216034.92141119996</v>
      </c>
      <c r="G108" s="179" t="str">
        <f t="shared" si="1"/>
        <v>1304391</v>
      </c>
    </row>
    <row r="109" spans="1:7" x14ac:dyDescent="0.25">
      <c r="A109" s="177" t="s">
        <v>45</v>
      </c>
      <c r="B109" s="176" t="s">
        <v>1510</v>
      </c>
      <c r="C109" s="176" t="s">
        <v>1511</v>
      </c>
      <c r="D109" s="174" t="s">
        <v>405</v>
      </c>
      <c r="E109" s="181">
        <v>12600</v>
      </c>
      <c r="F109" s="181">
        <v>12600</v>
      </c>
      <c r="G109" s="179" t="str">
        <f t="shared" si="1"/>
        <v>1304391</v>
      </c>
    </row>
    <row r="110" spans="1:7" x14ac:dyDescent="0.25">
      <c r="A110" s="177" t="s">
        <v>27</v>
      </c>
      <c r="B110" s="176" t="s">
        <v>1510</v>
      </c>
      <c r="C110" s="176" t="s">
        <v>1511</v>
      </c>
      <c r="D110" s="174" t="s">
        <v>405</v>
      </c>
      <c r="E110" s="181">
        <v>161746.7955604601</v>
      </c>
      <c r="F110" s="181">
        <v>168883.00728298299</v>
      </c>
      <c r="G110" s="179" t="str">
        <f t="shared" si="1"/>
        <v>1304391</v>
      </c>
    </row>
    <row r="111" spans="1:7" x14ac:dyDescent="0.25">
      <c r="A111" s="177" t="s">
        <v>36</v>
      </c>
      <c r="B111" s="176" t="s">
        <v>1510</v>
      </c>
      <c r="C111" s="176" t="s">
        <v>1511</v>
      </c>
      <c r="D111" s="174" t="s">
        <v>405</v>
      </c>
      <c r="E111" s="181">
        <v>-11712.351744441372</v>
      </c>
      <c r="F111" s="181">
        <v>-12207.615909343273</v>
      </c>
      <c r="G111" s="179" t="str">
        <f t="shared" si="1"/>
        <v>1304391</v>
      </c>
    </row>
    <row r="112" spans="1:7" x14ac:dyDescent="0.25">
      <c r="A112" s="177" t="s">
        <v>28</v>
      </c>
      <c r="B112" s="176" t="s">
        <v>1510</v>
      </c>
      <c r="C112" s="176" t="s">
        <v>1511</v>
      </c>
      <c r="D112" s="174" t="s">
        <v>405</v>
      </c>
      <c r="E112" s="181">
        <v>333038.59124164254</v>
      </c>
      <c r="F112" s="181">
        <v>354131.16046772222</v>
      </c>
      <c r="G112" s="179" t="str">
        <f t="shared" si="1"/>
        <v>1304391</v>
      </c>
    </row>
    <row r="113" spans="1:7" x14ac:dyDescent="0.25">
      <c r="A113" s="177" t="s">
        <v>66</v>
      </c>
      <c r="B113" s="176" t="s">
        <v>1510</v>
      </c>
      <c r="C113" s="176" t="s">
        <v>1511</v>
      </c>
      <c r="D113" s="174" t="s">
        <v>405</v>
      </c>
      <c r="E113" s="181">
        <v>0</v>
      </c>
      <c r="F113" s="181">
        <v>0</v>
      </c>
      <c r="G113" s="179" t="str">
        <f t="shared" si="1"/>
        <v>1304391</v>
      </c>
    </row>
    <row r="114" spans="1:7" x14ac:dyDescent="0.25">
      <c r="A114" s="177" t="s">
        <v>40</v>
      </c>
      <c r="B114" s="176" t="s">
        <v>1510</v>
      </c>
      <c r="C114" s="176" t="s">
        <v>1511</v>
      </c>
      <c r="D114" s="174" t="s">
        <v>405</v>
      </c>
      <c r="E114" s="181">
        <v>3526.0693991681055</v>
      </c>
      <c r="F114" s="181">
        <v>3596.5907871514669</v>
      </c>
      <c r="G114" s="179" t="str">
        <f t="shared" si="1"/>
        <v>1304391</v>
      </c>
    </row>
    <row r="115" spans="1:7" x14ac:dyDescent="0.25">
      <c r="A115" s="177" t="s">
        <v>32</v>
      </c>
      <c r="B115" s="176" t="s">
        <v>1510</v>
      </c>
      <c r="C115" s="176" t="s">
        <v>1511</v>
      </c>
      <c r="D115" s="174" t="s">
        <v>405</v>
      </c>
      <c r="E115" s="181">
        <v>17119.339999999993</v>
      </c>
      <c r="F115" s="181">
        <v>17119.339999999997</v>
      </c>
      <c r="G115" s="179" t="str">
        <f t="shared" si="1"/>
        <v>1304391</v>
      </c>
    </row>
    <row r="116" spans="1:7" x14ac:dyDescent="0.25">
      <c r="A116" s="177" t="s">
        <v>33</v>
      </c>
      <c r="B116" s="176" t="s">
        <v>1510</v>
      </c>
      <c r="C116" s="176" t="s">
        <v>1511</v>
      </c>
      <c r="D116" s="174" t="s">
        <v>405</v>
      </c>
      <c r="E116" s="181">
        <v>419962.27</v>
      </c>
      <c r="F116" s="181">
        <v>419962.27</v>
      </c>
      <c r="G116" s="179" t="str">
        <f t="shared" si="1"/>
        <v>1304391</v>
      </c>
    </row>
    <row r="117" spans="1:7" x14ac:dyDescent="0.25">
      <c r="A117" s="177" t="s">
        <v>129</v>
      </c>
      <c r="B117" s="176" t="s">
        <v>1510</v>
      </c>
      <c r="C117" s="176" t="s">
        <v>1511</v>
      </c>
      <c r="D117" s="174" t="s">
        <v>405</v>
      </c>
      <c r="E117" s="181">
        <v>73.94</v>
      </c>
      <c r="F117" s="181">
        <v>73.94</v>
      </c>
      <c r="G117" s="179" t="str">
        <f t="shared" si="1"/>
        <v>1304391</v>
      </c>
    </row>
    <row r="118" spans="1:7" x14ac:dyDescent="0.25">
      <c r="A118" s="177" t="s">
        <v>83</v>
      </c>
      <c r="B118" s="176" t="s">
        <v>1510</v>
      </c>
      <c r="C118" s="176" t="s">
        <v>1511</v>
      </c>
      <c r="D118" s="174" t="s">
        <v>405</v>
      </c>
      <c r="E118" s="181">
        <v>135556.57999999999</v>
      </c>
      <c r="F118" s="181">
        <v>135556.57999999999</v>
      </c>
      <c r="G118" s="179" t="str">
        <f t="shared" si="1"/>
        <v>1304391</v>
      </c>
    </row>
    <row r="119" spans="1:7" x14ac:dyDescent="0.25">
      <c r="A119" s="177" t="s">
        <v>97</v>
      </c>
      <c r="B119" s="176" t="s">
        <v>1510</v>
      </c>
      <c r="C119" s="176" t="s">
        <v>1511</v>
      </c>
      <c r="D119" s="174" t="s">
        <v>405</v>
      </c>
      <c r="E119" s="181">
        <v>18337.540000000005</v>
      </c>
      <c r="F119" s="181">
        <v>18337.54</v>
      </c>
      <c r="G119" s="179" t="str">
        <f t="shared" si="1"/>
        <v>1304391</v>
      </c>
    </row>
    <row r="120" spans="1:7" x14ac:dyDescent="0.25">
      <c r="A120" s="177" t="s">
        <v>84</v>
      </c>
      <c r="B120" s="176" t="s">
        <v>1510</v>
      </c>
      <c r="C120" s="176" t="s">
        <v>1511</v>
      </c>
      <c r="D120" s="174" t="s">
        <v>405</v>
      </c>
      <c r="E120" s="181">
        <v>2558</v>
      </c>
      <c r="F120" s="181">
        <v>2558</v>
      </c>
      <c r="G120" s="179" t="str">
        <f t="shared" si="1"/>
        <v>1304391</v>
      </c>
    </row>
    <row r="121" spans="1:7" x14ac:dyDescent="0.25">
      <c r="A121" s="177" t="s">
        <v>47</v>
      </c>
      <c r="B121" s="176" t="s">
        <v>1510</v>
      </c>
      <c r="C121" s="176" t="s">
        <v>1511</v>
      </c>
      <c r="D121" s="174" t="s">
        <v>405</v>
      </c>
      <c r="E121" s="181">
        <v>99.989999999999966</v>
      </c>
      <c r="F121" s="181">
        <v>99.99</v>
      </c>
      <c r="G121" s="179" t="str">
        <f t="shared" si="1"/>
        <v>1304391</v>
      </c>
    </row>
    <row r="122" spans="1:7" x14ac:dyDescent="0.25">
      <c r="A122" s="177" t="s">
        <v>133</v>
      </c>
      <c r="B122" s="176" t="s">
        <v>1510</v>
      </c>
      <c r="C122" s="176" t="s">
        <v>1511</v>
      </c>
      <c r="D122" s="174" t="s">
        <v>405</v>
      </c>
      <c r="E122" s="181">
        <v>5145.32</v>
      </c>
      <c r="F122" s="181">
        <v>5145.32</v>
      </c>
      <c r="G122" s="179" t="str">
        <f t="shared" si="1"/>
        <v>1304391</v>
      </c>
    </row>
    <row r="123" spans="1:7" x14ac:dyDescent="0.25">
      <c r="A123" s="177" t="s">
        <v>188</v>
      </c>
      <c r="B123" s="176" t="s">
        <v>1510</v>
      </c>
      <c r="C123" s="176" t="s">
        <v>1511</v>
      </c>
      <c r="D123" s="174" t="s">
        <v>405</v>
      </c>
      <c r="E123" s="181">
        <v>10825.93</v>
      </c>
      <c r="F123" s="181">
        <v>10825.93</v>
      </c>
      <c r="G123" s="179" t="str">
        <f t="shared" si="1"/>
        <v>1304391</v>
      </c>
    </row>
    <row r="124" spans="1:7" x14ac:dyDescent="0.25">
      <c r="A124" s="177" t="s">
        <v>177</v>
      </c>
      <c r="B124" s="176" t="s">
        <v>1510</v>
      </c>
      <c r="C124" s="176" t="s">
        <v>1511</v>
      </c>
      <c r="D124" s="174" t="s">
        <v>405</v>
      </c>
      <c r="E124" s="181">
        <v>8000.0000000000036</v>
      </c>
      <c r="F124" s="181">
        <v>8000.0000000000036</v>
      </c>
      <c r="G124" s="179" t="str">
        <f t="shared" si="1"/>
        <v>1304391</v>
      </c>
    </row>
    <row r="125" spans="1:7" x14ac:dyDescent="0.25">
      <c r="A125" s="177" t="s">
        <v>179</v>
      </c>
      <c r="B125" s="176" t="s">
        <v>1510</v>
      </c>
      <c r="C125" s="176" t="s">
        <v>1511</v>
      </c>
      <c r="D125" s="174" t="s">
        <v>405</v>
      </c>
      <c r="E125" s="181">
        <v>150</v>
      </c>
      <c r="F125" s="181">
        <v>150</v>
      </c>
      <c r="G125" s="179" t="str">
        <f t="shared" si="1"/>
        <v>1304391</v>
      </c>
    </row>
    <row r="126" spans="1:7" x14ac:dyDescent="0.25">
      <c r="A126" s="177" t="s">
        <v>35</v>
      </c>
      <c r="B126" s="176" t="s">
        <v>1510</v>
      </c>
      <c r="C126" s="176" t="s">
        <v>1511</v>
      </c>
      <c r="D126" s="174" t="s">
        <v>405</v>
      </c>
      <c r="E126" s="181">
        <v>16418.740000000009</v>
      </c>
      <c r="F126" s="181">
        <v>16418.740000000005</v>
      </c>
      <c r="G126" s="179" t="str">
        <f t="shared" si="1"/>
        <v>1304391</v>
      </c>
    </row>
    <row r="127" spans="1:7" x14ac:dyDescent="0.25">
      <c r="A127" s="177" t="s">
        <v>4</v>
      </c>
      <c r="B127" s="176" t="s">
        <v>1510</v>
      </c>
      <c r="C127" s="176" t="s">
        <v>1511</v>
      </c>
      <c r="D127" s="174" t="s">
        <v>406</v>
      </c>
      <c r="E127" s="181">
        <v>1714573.6702125468</v>
      </c>
      <c r="F127" s="181">
        <v>1787425.0636062049</v>
      </c>
      <c r="G127" s="179" t="str">
        <f t="shared" si="1"/>
        <v>1304392</v>
      </c>
    </row>
    <row r="128" spans="1:7" x14ac:dyDescent="0.25">
      <c r="A128" s="177" t="s">
        <v>64</v>
      </c>
      <c r="B128" s="176" t="s">
        <v>1510</v>
      </c>
      <c r="C128" s="176" t="s">
        <v>1511</v>
      </c>
      <c r="D128" s="174" t="s">
        <v>406</v>
      </c>
      <c r="E128" s="181">
        <v>0</v>
      </c>
      <c r="F128" s="181">
        <v>0</v>
      </c>
      <c r="G128" s="179" t="str">
        <f t="shared" si="1"/>
        <v>1304392</v>
      </c>
    </row>
    <row r="129" spans="1:7" x14ac:dyDescent="0.25">
      <c r="A129" s="177" t="s">
        <v>41</v>
      </c>
      <c r="B129" s="176" t="s">
        <v>1510</v>
      </c>
      <c r="C129" s="176" t="s">
        <v>1511</v>
      </c>
      <c r="D129" s="174" t="s">
        <v>406</v>
      </c>
      <c r="E129" s="181">
        <v>0</v>
      </c>
      <c r="F129" s="181">
        <v>0</v>
      </c>
      <c r="G129" s="179" t="str">
        <f t="shared" si="1"/>
        <v>1304392</v>
      </c>
    </row>
    <row r="130" spans="1:7" x14ac:dyDescent="0.25">
      <c r="A130" s="177" t="s">
        <v>9</v>
      </c>
      <c r="B130" s="176" t="s">
        <v>1510</v>
      </c>
      <c r="C130" s="176" t="s">
        <v>1511</v>
      </c>
      <c r="D130" s="174" t="s">
        <v>406</v>
      </c>
      <c r="E130" s="181">
        <v>141380.90342183894</v>
      </c>
      <c r="F130" s="181">
        <v>149579.12574815104</v>
      </c>
      <c r="G130" s="179" t="str">
        <f t="shared" si="1"/>
        <v>1304392</v>
      </c>
    </row>
    <row r="131" spans="1:7" x14ac:dyDescent="0.25">
      <c r="A131" s="177" t="s">
        <v>10</v>
      </c>
      <c r="B131" s="176" t="s">
        <v>1510</v>
      </c>
      <c r="C131" s="176" t="s">
        <v>1511</v>
      </c>
      <c r="D131" s="174" t="s">
        <v>406</v>
      </c>
      <c r="E131" s="181">
        <v>104373.6304635304</v>
      </c>
      <c r="F131" s="181">
        <v>109219.6498734933</v>
      </c>
      <c r="G131" s="179" t="str">
        <f t="shared" si="1"/>
        <v>1304392</v>
      </c>
    </row>
    <row r="132" spans="1:7" x14ac:dyDescent="0.25">
      <c r="A132" s="177" t="s">
        <v>11</v>
      </c>
      <c r="B132" s="176" t="s">
        <v>1510</v>
      </c>
      <c r="C132" s="176" t="s">
        <v>1511</v>
      </c>
      <c r="D132" s="174" t="s">
        <v>406</v>
      </c>
      <c r="E132" s="181">
        <v>74502.308288997563</v>
      </c>
      <c r="F132" s="181">
        <v>77667.874787650595</v>
      </c>
      <c r="G132" s="179" t="str">
        <f t="shared" si="1"/>
        <v>1304392</v>
      </c>
    </row>
    <row r="133" spans="1:7" x14ac:dyDescent="0.25">
      <c r="A133" s="177" t="s">
        <v>12</v>
      </c>
      <c r="B133" s="176" t="s">
        <v>1510</v>
      </c>
      <c r="C133" s="176" t="s">
        <v>1511</v>
      </c>
      <c r="D133" s="174" t="s">
        <v>406</v>
      </c>
      <c r="E133" s="181">
        <v>4724.1096506166286</v>
      </c>
      <c r="F133" s="181">
        <v>4923.2011602552157</v>
      </c>
      <c r="G133" s="179" t="str">
        <f t="shared" si="1"/>
        <v>1304392</v>
      </c>
    </row>
    <row r="134" spans="1:7" x14ac:dyDescent="0.25">
      <c r="A134" s="177" t="s">
        <v>13</v>
      </c>
      <c r="B134" s="176" t="s">
        <v>1510</v>
      </c>
      <c r="C134" s="176" t="s">
        <v>1511</v>
      </c>
      <c r="D134" s="174" t="s">
        <v>406</v>
      </c>
      <c r="E134" s="181">
        <v>66155.745576274683</v>
      </c>
      <c r="F134" s="181">
        <v>69106.06415143417</v>
      </c>
      <c r="G134" s="179" t="str">
        <f t="shared" ref="G134:G197" si="2">LEFT(D134,7)</f>
        <v>1304392</v>
      </c>
    </row>
    <row r="135" spans="1:7" x14ac:dyDescent="0.25">
      <c r="A135" s="177" t="s">
        <v>14</v>
      </c>
      <c r="B135" s="176" t="s">
        <v>1510</v>
      </c>
      <c r="C135" s="176" t="s">
        <v>1511</v>
      </c>
      <c r="D135" s="174" t="s">
        <v>406</v>
      </c>
      <c r="E135" s="181">
        <v>25568.711999999989</v>
      </c>
      <c r="F135" s="181">
        <v>25568.712</v>
      </c>
      <c r="G135" s="179" t="str">
        <f t="shared" si="2"/>
        <v>1304392</v>
      </c>
    </row>
    <row r="136" spans="1:7" x14ac:dyDescent="0.25">
      <c r="A136" s="177" t="s">
        <v>15</v>
      </c>
      <c r="B136" s="176" t="s">
        <v>1510</v>
      </c>
      <c r="C136" s="176" t="s">
        <v>1511</v>
      </c>
      <c r="D136" s="174" t="s">
        <v>406</v>
      </c>
      <c r="E136" s="181">
        <v>92914.67833796468</v>
      </c>
      <c r="F136" s="181">
        <v>92388.561113431482</v>
      </c>
      <c r="G136" s="179" t="str">
        <f t="shared" si="2"/>
        <v>1304392</v>
      </c>
    </row>
    <row r="137" spans="1:7" x14ac:dyDescent="0.25">
      <c r="A137" s="177" t="s">
        <v>16</v>
      </c>
      <c r="B137" s="176" t="s">
        <v>1510</v>
      </c>
      <c r="C137" s="176" t="s">
        <v>1511</v>
      </c>
      <c r="D137" s="174" t="s">
        <v>406</v>
      </c>
      <c r="E137" s="181">
        <v>8275.855348799998</v>
      </c>
      <c r="F137" s="181">
        <v>8275.8842399999994</v>
      </c>
      <c r="G137" s="179" t="str">
        <f t="shared" si="2"/>
        <v>1304392</v>
      </c>
    </row>
    <row r="138" spans="1:7" x14ac:dyDescent="0.25">
      <c r="A138" s="177" t="s">
        <v>17</v>
      </c>
      <c r="B138" s="176" t="s">
        <v>1510</v>
      </c>
      <c r="C138" s="176" t="s">
        <v>1511</v>
      </c>
      <c r="D138" s="174" t="s">
        <v>406</v>
      </c>
      <c r="E138" s="181">
        <v>2074.5759527999994</v>
      </c>
      <c r="F138" s="181">
        <v>2074.6289199999997</v>
      </c>
      <c r="G138" s="179" t="str">
        <f t="shared" si="2"/>
        <v>1304392</v>
      </c>
    </row>
    <row r="139" spans="1:7" x14ac:dyDescent="0.25">
      <c r="A139" s="177" t="s">
        <v>18</v>
      </c>
      <c r="B139" s="176" t="s">
        <v>1510</v>
      </c>
      <c r="C139" s="176" t="s">
        <v>1511</v>
      </c>
      <c r="D139" s="174" t="s">
        <v>406</v>
      </c>
      <c r="E139" s="181">
        <v>1040.1728572391403</v>
      </c>
      <c r="F139" s="181">
        <v>1085.695606739635</v>
      </c>
      <c r="G139" s="179" t="str">
        <f t="shared" si="2"/>
        <v>1304392</v>
      </c>
    </row>
    <row r="140" spans="1:7" x14ac:dyDescent="0.25">
      <c r="A140" s="177" t="s">
        <v>19</v>
      </c>
      <c r="B140" s="176" t="s">
        <v>1510</v>
      </c>
      <c r="C140" s="176" t="s">
        <v>1511</v>
      </c>
      <c r="D140" s="174" t="s">
        <v>406</v>
      </c>
      <c r="E140" s="181">
        <v>10279.355295069152</v>
      </c>
      <c r="F140" s="181">
        <v>10729.227172485807</v>
      </c>
      <c r="G140" s="179" t="str">
        <f t="shared" si="2"/>
        <v>1304392</v>
      </c>
    </row>
    <row r="141" spans="1:7" x14ac:dyDescent="0.25">
      <c r="A141" s="177" t="s">
        <v>20</v>
      </c>
      <c r="B141" s="176" t="s">
        <v>1510</v>
      </c>
      <c r="C141" s="176" t="s">
        <v>1511</v>
      </c>
      <c r="D141" s="174" t="s">
        <v>406</v>
      </c>
      <c r="E141" s="181">
        <v>2377.7457600000012</v>
      </c>
      <c r="F141" s="181">
        <v>2377.7457599999998</v>
      </c>
      <c r="G141" s="179" t="str">
        <f t="shared" si="2"/>
        <v>1304392</v>
      </c>
    </row>
    <row r="142" spans="1:7" x14ac:dyDescent="0.25">
      <c r="A142" s="177" t="s">
        <v>21</v>
      </c>
      <c r="B142" s="176" t="s">
        <v>1510</v>
      </c>
      <c r="C142" s="176" t="s">
        <v>1511</v>
      </c>
      <c r="D142" s="174" t="s">
        <v>406</v>
      </c>
      <c r="E142" s="181">
        <v>22494.68831999999</v>
      </c>
      <c r="F142" s="181">
        <v>22494.808700000001</v>
      </c>
      <c r="G142" s="179" t="str">
        <f t="shared" si="2"/>
        <v>1304392</v>
      </c>
    </row>
    <row r="143" spans="1:7" x14ac:dyDescent="0.25">
      <c r="A143" s="177" t="s">
        <v>22</v>
      </c>
      <c r="B143" s="176" t="s">
        <v>1510</v>
      </c>
      <c r="C143" s="176" t="s">
        <v>1511</v>
      </c>
      <c r="D143" s="174" t="s">
        <v>406</v>
      </c>
      <c r="E143" s="181">
        <v>23556.85588453347</v>
      </c>
      <c r="F143" s="181">
        <v>24587.812270279974</v>
      </c>
      <c r="G143" s="179" t="str">
        <f t="shared" si="2"/>
        <v>1304392</v>
      </c>
    </row>
    <row r="144" spans="1:7" x14ac:dyDescent="0.25">
      <c r="A144" s="177" t="s">
        <v>23</v>
      </c>
      <c r="B144" s="176" t="s">
        <v>1510</v>
      </c>
      <c r="C144" s="176" t="s">
        <v>1511</v>
      </c>
      <c r="D144" s="174" t="s">
        <v>406</v>
      </c>
      <c r="E144" s="181">
        <v>907.60180680670078</v>
      </c>
      <c r="F144" s="181">
        <v>947.32263725321104</v>
      </c>
      <c r="G144" s="179" t="str">
        <f t="shared" si="2"/>
        <v>1304392</v>
      </c>
    </row>
    <row r="145" spans="1:7" x14ac:dyDescent="0.25">
      <c r="A145" s="177" t="s">
        <v>24</v>
      </c>
      <c r="B145" s="176" t="s">
        <v>1510</v>
      </c>
      <c r="C145" s="176" t="s">
        <v>1511</v>
      </c>
      <c r="D145" s="174" t="s">
        <v>406</v>
      </c>
      <c r="E145" s="181">
        <v>144053.55430598388</v>
      </c>
      <c r="F145" s="181">
        <v>144010.60789623199</v>
      </c>
      <c r="G145" s="179" t="str">
        <f t="shared" si="2"/>
        <v>1304392</v>
      </c>
    </row>
    <row r="146" spans="1:7" x14ac:dyDescent="0.25">
      <c r="A146" s="177" t="s">
        <v>25</v>
      </c>
      <c r="B146" s="176" t="s">
        <v>1510</v>
      </c>
      <c r="C146" s="176" t="s">
        <v>1511</v>
      </c>
      <c r="D146" s="174" t="s">
        <v>406</v>
      </c>
      <c r="E146" s="181">
        <v>29585.808710345198</v>
      </c>
      <c r="F146" s="181">
        <v>30880.328294665487</v>
      </c>
      <c r="G146" s="179" t="str">
        <f t="shared" si="2"/>
        <v>1304392</v>
      </c>
    </row>
    <row r="147" spans="1:7" x14ac:dyDescent="0.25">
      <c r="A147" s="177" t="s">
        <v>26</v>
      </c>
      <c r="B147" s="176" t="s">
        <v>1510</v>
      </c>
      <c r="C147" s="176" t="s">
        <v>1511</v>
      </c>
      <c r="D147" s="174" t="s">
        <v>406</v>
      </c>
      <c r="E147" s="181">
        <v>256361.61840000004</v>
      </c>
      <c r="F147" s="181">
        <v>261488.850768</v>
      </c>
      <c r="G147" s="179" t="str">
        <f t="shared" si="2"/>
        <v>1304392</v>
      </c>
    </row>
    <row r="148" spans="1:7" x14ac:dyDescent="0.25">
      <c r="A148" s="177" t="s">
        <v>45</v>
      </c>
      <c r="B148" s="176" t="s">
        <v>1510</v>
      </c>
      <c r="C148" s="176" t="s">
        <v>1511</v>
      </c>
      <c r="D148" s="174" t="s">
        <v>406</v>
      </c>
      <c r="E148" s="181">
        <v>12600</v>
      </c>
      <c r="F148" s="181">
        <v>12600</v>
      </c>
      <c r="G148" s="179" t="str">
        <f t="shared" si="2"/>
        <v>1304392</v>
      </c>
    </row>
    <row r="149" spans="1:7" x14ac:dyDescent="0.25">
      <c r="A149" s="177" t="s">
        <v>27</v>
      </c>
      <c r="B149" s="176" t="s">
        <v>1510</v>
      </c>
      <c r="C149" s="176" t="s">
        <v>1511</v>
      </c>
      <c r="D149" s="174" t="s">
        <v>406</v>
      </c>
      <c r="E149" s="181">
        <v>130253.3645259395</v>
      </c>
      <c r="F149" s="181">
        <v>135898.81217999107</v>
      </c>
      <c r="G149" s="179" t="str">
        <f t="shared" si="2"/>
        <v>1304392</v>
      </c>
    </row>
    <row r="150" spans="1:7" x14ac:dyDescent="0.25">
      <c r="A150" s="177" t="s">
        <v>36</v>
      </c>
      <c r="B150" s="176" t="s">
        <v>1510</v>
      </c>
      <c r="C150" s="176" t="s">
        <v>1511</v>
      </c>
      <c r="D150" s="174" t="s">
        <v>406</v>
      </c>
      <c r="E150" s="181">
        <v>-11019.767267872759</v>
      </c>
      <c r="F150" s="181">
        <v>-11505.493214851329</v>
      </c>
      <c r="G150" s="179" t="str">
        <f t="shared" si="2"/>
        <v>1304392</v>
      </c>
    </row>
    <row r="151" spans="1:7" x14ac:dyDescent="0.25">
      <c r="A151" s="177" t="s">
        <v>28</v>
      </c>
      <c r="B151" s="176" t="s">
        <v>1510</v>
      </c>
      <c r="C151" s="176" t="s">
        <v>1511</v>
      </c>
      <c r="D151" s="174" t="s">
        <v>406</v>
      </c>
      <c r="E151" s="181">
        <v>289217.83623938554</v>
      </c>
      <c r="F151" s="181">
        <v>307615.88194291515</v>
      </c>
      <c r="G151" s="179" t="str">
        <f t="shared" si="2"/>
        <v>1304392</v>
      </c>
    </row>
    <row r="152" spans="1:7" x14ac:dyDescent="0.25">
      <c r="A152" s="177" t="s">
        <v>66</v>
      </c>
      <c r="B152" s="176" t="s">
        <v>1510</v>
      </c>
      <c r="C152" s="176" t="s">
        <v>1511</v>
      </c>
      <c r="D152" s="174" t="s">
        <v>406</v>
      </c>
      <c r="E152" s="181">
        <v>0</v>
      </c>
      <c r="F152" s="181">
        <v>0</v>
      </c>
      <c r="G152" s="179" t="str">
        <f t="shared" si="2"/>
        <v>1304392</v>
      </c>
    </row>
    <row r="153" spans="1:7" x14ac:dyDescent="0.25">
      <c r="A153" s="177" t="s">
        <v>40</v>
      </c>
      <c r="B153" s="176" t="s">
        <v>1510</v>
      </c>
      <c r="C153" s="176" t="s">
        <v>1511</v>
      </c>
      <c r="D153" s="174" t="s">
        <v>406</v>
      </c>
      <c r="E153" s="181">
        <v>913.58388329580623</v>
      </c>
      <c r="F153" s="181">
        <v>931.85556096172229</v>
      </c>
      <c r="G153" s="179" t="str">
        <f t="shared" si="2"/>
        <v>1304392</v>
      </c>
    </row>
    <row r="154" spans="1:7" x14ac:dyDescent="0.25">
      <c r="A154" s="177" t="s">
        <v>88</v>
      </c>
      <c r="B154" s="176" t="s">
        <v>1510</v>
      </c>
      <c r="C154" s="176" t="s">
        <v>1511</v>
      </c>
      <c r="D154" s="174" t="s">
        <v>406</v>
      </c>
      <c r="E154" s="181">
        <v>-1806085.6700000004</v>
      </c>
      <c r="F154" s="181">
        <v>-1885127.7086</v>
      </c>
      <c r="G154" s="179" t="str">
        <f t="shared" si="2"/>
        <v>1304392</v>
      </c>
    </row>
    <row r="155" spans="1:7" x14ac:dyDescent="0.25">
      <c r="A155" s="177" t="s">
        <v>90</v>
      </c>
      <c r="B155" s="176" t="s">
        <v>1510</v>
      </c>
      <c r="C155" s="176" t="s">
        <v>1511</v>
      </c>
      <c r="D155" s="174" t="s">
        <v>406</v>
      </c>
      <c r="E155" s="181">
        <v>-945419.85279999964</v>
      </c>
      <c r="F155" s="181">
        <v>-974325.47678111482</v>
      </c>
      <c r="G155" s="179" t="str">
        <f t="shared" si="2"/>
        <v>1304392</v>
      </c>
    </row>
    <row r="156" spans="1:7" x14ac:dyDescent="0.25">
      <c r="A156" s="177" t="s">
        <v>4</v>
      </c>
      <c r="B156" s="176" t="s">
        <v>42</v>
      </c>
      <c r="C156" s="176" t="s">
        <v>43</v>
      </c>
      <c r="D156" s="174" t="s">
        <v>44</v>
      </c>
      <c r="E156" s="181">
        <v>3117413.2459201883</v>
      </c>
      <c r="F156" s="181">
        <v>3244824.454091554</v>
      </c>
      <c r="G156" s="179" t="str">
        <f t="shared" si="2"/>
        <v>0201121</v>
      </c>
    </row>
    <row r="157" spans="1:7" x14ac:dyDescent="0.25">
      <c r="A157" s="177" t="s">
        <v>64</v>
      </c>
      <c r="B157" s="176" t="s">
        <v>42</v>
      </c>
      <c r="C157" s="176" t="s">
        <v>43</v>
      </c>
      <c r="D157" s="174" t="s">
        <v>44</v>
      </c>
      <c r="E157" s="181">
        <v>21.333999033233383</v>
      </c>
      <c r="F157" s="181">
        <v>21.760679013898059</v>
      </c>
      <c r="G157" s="179" t="str">
        <f t="shared" si="2"/>
        <v>0201121</v>
      </c>
    </row>
    <row r="158" spans="1:7" x14ac:dyDescent="0.25">
      <c r="A158" s="177" t="s">
        <v>41</v>
      </c>
      <c r="B158" s="176" t="s">
        <v>42</v>
      </c>
      <c r="C158" s="176" t="s">
        <v>43</v>
      </c>
      <c r="D158" s="174" t="s">
        <v>44</v>
      </c>
      <c r="E158" s="181">
        <v>3.1255326466923656</v>
      </c>
      <c r="F158" s="181">
        <v>3.1880432996262131</v>
      </c>
      <c r="G158" s="179" t="str">
        <f t="shared" si="2"/>
        <v>0201121</v>
      </c>
    </row>
    <row r="159" spans="1:7" x14ac:dyDescent="0.25">
      <c r="A159" s="177" t="s">
        <v>9</v>
      </c>
      <c r="B159" s="176" t="s">
        <v>42</v>
      </c>
      <c r="C159" s="176" t="s">
        <v>43</v>
      </c>
      <c r="D159" s="174" t="s">
        <v>44</v>
      </c>
      <c r="E159" s="181">
        <v>284332.11799969745</v>
      </c>
      <c r="F159" s="181">
        <v>298826.26280771988</v>
      </c>
      <c r="G159" s="179" t="str">
        <f t="shared" si="2"/>
        <v>0201121</v>
      </c>
    </row>
    <row r="160" spans="1:7" x14ac:dyDescent="0.25">
      <c r="A160" s="177" t="s">
        <v>10</v>
      </c>
      <c r="B160" s="176" t="s">
        <v>42</v>
      </c>
      <c r="C160" s="176" t="s">
        <v>43</v>
      </c>
      <c r="D160" s="174" t="s">
        <v>44</v>
      </c>
      <c r="E160" s="181">
        <v>197894.20752891185</v>
      </c>
      <c r="F160" s="181">
        <v>206820.00008960042</v>
      </c>
      <c r="G160" s="179" t="str">
        <f t="shared" si="2"/>
        <v>0201121</v>
      </c>
    </row>
    <row r="161" spans="1:7" x14ac:dyDescent="0.25">
      <c r="A161" s="177" t="s">
        <v>11</v>
      </c>
      <c r="B161" s="176" t="s">
        <v>42</v>
      </c>
      <c r="C161" s="176" t="s">
        <v>43</v>
      </c>
      <c r="D161" s="174" t="s">
        <v>44</v>
      </c>
      <c r="E161" s="181">
        <v>135459.02794772247</v>
      </c>
      <c r="F161" s="181">
        <v>140995.34830278775</v>
      </c>
      <c r="G161" s="179" t="str">
        <f t="shared" si="2"/>
        <v>0201121</v>
      </c>
    </row>
    <row r="162" spans="1:7" x14ac:dyDescent="0.25">
      <c r="A162" s="177" t="s">
        <v>12</v>
      </c>
      <c r="B162" s="176" t="s">
        <v>42</v>
      </c>
      <c r="C162" s="176" t="s">
        <v>43</v>
      </c>
      <c r="D162" s="174" t="s">
        <v>44</v>
      </c>
      <c r="E162" s="181">
        <v>11338.315683822015</v>
      </c>
      <c r="F162" s="181">
        <v>11801.721843334139</v>
      </c>
      <c r="G162" s="179" t="str">
        <f t="shared" si="2"/>
        <v>0201121</v>
      </c>
    </row>
    <row r="163" spans="1:7" x14ac:dyDescent="0.25">
      <c r="A163" s="177" t="s">
        <v>13</v>
      </c>
      <c r="B163" s="176" t="s">
        <v>42</v>
      </c>
      <c r="C163" s="176" t="s">
        <v>43</v>
      </c>
      <c r="D163" s="174" t="s">
        <v>44</v>
      </c>
      <c r="E163" s="181">
        <v>129174.0822997675</v>
      </c>
      <c r="F163" s="181">
        <v>134709.77964159637</v>
      </c>
      <c r="G163" s="179" t="str">
        <f t="shared" si="2"/>
        <v>0201121</v>
      </c>
    </row>
    <row r="164" spans="1:7" x14ac:dyDescent="0.25">
      <c r="A164" s="177" t="s">
        <v>14</v>
      </c>
      <c r="B164" s="176" t="s">
        <v>42</v>
      </c>
      <c r="C164" s="176" t="s">
        <v>43</v>
      </c>
      <c r="D164" s="174" t="s">
        <v>44</v>
      </c>
      <c r="E164" s="181">
        <v>40356</v>
      </c>
      <c r="F164" s="181">
        <v>40356</v>
      </c>
      <c r="G164" s="179" t="str">
        <f t="shared" si="2"/>
        <v>0201121</v>
      </c>
    </row>
    <row r="165" spans="1:7" x14ac:dyDescent="0.25">
      <c r="A165" s="177" t="s">
        <v>15</v>
      </c>
      <c r="B165" s="176" t="s">
        <v>42</v>
      </c>
      <c r="C165" s="176" t="s">
        <v>43</v>
      </c>
      <c r="D165" s="174" t="s">
        <v>44</v>
      </c>
      <c r="E165" s="181">
        <v>158002.87296538797</v>
      </c>
      <c r="F165" s="181">
        <v>156862.68088444814</v>
      </c>
      <c r="G165" s="179" t="str">
        <f t="shared" si="2"/>
        <v>0201121</v>
      </c>
    </row>
    <row r="166" spans="1:7" x14ac:dyDescent="0.25">
      <c r="A166" s="177" t="s">
        <v>16</v>
      </c>
      <c r="B166" s="176" t="s">
        <v>42</v>
      </c>
      <c r="C166" s="176" t="s">
        <v>43</v>
      </c>
      <c r="D166" s="174" t="s">
        <v>44</v>
      </c>
      <c r="E166" s="181">
        <v>13062.0744</v>
      </c>
      <c r="F166" s="181">
        <v>13062.119999999997</v>
      </c>
      <c r="G166" s="179" t="str">
        <f t="shared" si="2"/>
        <v>0201121</v>
      </c>
    </row>
    <row r="167" spans="1:7" x14ac:dyDescent="0.25">
      <c r="A167" s="177" t="s">
        <v>17</v>
      </c>
      <c r="B167" s="176" t="s">
        <v>42</v>
      </c>
      <c r="C167" s="176" t="s">
        <v>43</v>
      </c>
      <c r="D167" s="174" t="s">
        <v>44</v>
      </c>
      <c r="E167" s="181">
        <v>3274.3764000000006</v>
      </c>
      <c r="F167" s="181">
        <v>3274.46</v>
      </c>
      <c r="G167" s="179" t="str">
        <f t="shared" si="2"/>
        <v>0201121</v>
      </c>
    </row>
    <row r="168" spans="1:7" x14ac:dyDescent="0.25">
      <c r="A168" s="177" t="s">
        <v>18</v>
      </c>
      <c r="B168" s="176" t="s">
        <v>42</v>
      </c>
      <c r="C168" s="176" t="s">
        <v>43</v>
      </c>
      <c r="D168" s="174" t="s">
        <v>44</v>
      </c>
      <c r="E168" s="181">
        <v>1910.6953010521311</v>
      </c>
      <c r="F168" s="181">
        <v>1990.6792952872274</v>
      </c>
      <c r="G168" s="179" t="str">
        <f t="shared" si="2"/>
        <v>0201121</v>
      </c>
    </row>
    <row r="169" spans="1:7" x14ac:dyDescent="0.25">
      <c r="A169" s="177" t="s">
        <v>19</v>
      </c>
      <c r="B169" s="176" t="s">
        <v>42</v>
      </c>
      <c r="C169" s="176" t="s">
        <v>43</v>
      </c>
      <c r="D169" s="174" t="s">
        <v>44</v>
      </c>
      <c r="E169" s="181">
        <v>18882.165328044597</v>
      </c>
      <c r="F169" s="181">
        <v>19672.595388720834</v>
      </c>
      <c r="G169" s="179" t="str">
        <f t="shared" si="2"/>
        <v>0201121</v>
      </c>
    </row>
    <row r="170" spans="1:7" x14ac:dyDescent="0.25">
      <c r="A170" s="177" t="s">
        <v>20</v>
      </c>
      <c r="B170" s="176" t="s">
        <v>42</v>
      </c>
      <c r="C170" s="176" t="s">
        <v>43</v>
      </c>
      <c r="D170" s="174" t="s">
        <v>44</v>
      </c>
      <c r="E170" s="181">
        <v>3752.8800000000015</v>
      </c>
      <c r="F170" s="181">
        <v>3752.88</v>
      </c>
      <c r="G170" s="179" t="str">
        <f t="shared" si="2"/>
        <v>0201121</v>
      </c>
    </row>
    <row r="171" spans="1:7" x14ac:dyDescent="0.25">
      <c r="A171" s="177" t="s">
        <v>21</v>
      </c>
      <c r="B171" s="176" t="s">
        <v>42</v>
      </c>
      <c r="C171" s="176" t="s">
        <v>43</v>
      </c>
      <c r="D171" s="174" t="s">
        <v>44</v>
      </c>
      <c r="E171" s="181">
        <v>35504.159999999996</v>
      </c>
      <c r="F171" s="181">
        <v>35504.350000000006</v>
      </c>
      <c r="G171" s="179" t="str">
        <f t="shared" si="2"/>
        <v>0201121</v>
      </c>
    </row>
    <row r="172" spans="1:7" x14ac:dyDescent="0.25">
      <c r="A172" s="177" t="s">
        <v>22</v>
      </c>
      <c r="B172" s="176" t="s">
        <v>42</v>
      </c>
      <c r="C172" s="176" t="s">
        <v>43</v>
      </c>
      <c r="D172" s="174" t="s">
        <v>44</v>
      </c>
      <c r="E172" s="181">
        <v>43271.62887676886</v>
      </c>
      <c r="F172" s="181">
        <v>45083.031099151915</v>
      </c>
      <c r="G172" s="179" t="str">
        <f t="shared" si="2"/>
        <v>0201121</v>
      </c>
    </row>
    <row r="173" spans="1:7" x14ac:dyDescent="0.25">
      <c r="A173" s="177" t="s">
        <v>23</v>
      </c>
      <c r="B173" s="176" t="s">
        <v>42</v>
      </c>
      <c r="C173" s="176" t="s">
        <v>43</v>
      </c>
      <c r="D173" s="174" t="s">
        <v>44</v>
      </c>
      <c r="E173" s="181">
        <v>1667.17531170235</v>
      </c>
      <c r="F173" s="181">
        <v>1736.9652674565023</v>
      </c>
      <c r="G173" s="179" t="str">
        <f t="shared" si="2"/>
        <v>0201121</v>
      </c>
    </row>
    <row r="174" spans="1:7" x14ac:dyDescent="0.25">
      <c r="A174" s="177" t="s">
        <v>24</v>
      </c>
      <c r="B174" s="176" t="s">
        <v>42</v>
      </c>
      <c r="C174" s="176" t="s">
        <v>43</v>
      </c>
      <c r="D174" s="174" t="s">
        <v>44</v>
      </c>
      <c r="E174" s="181">
        <v>244965.33646095564</v>
      </c>
      <c r="F174" s="181">
        <v>244509.59900400374</v>
      </c>
      <c r="G174" s="179" t="str">
        <f t="shared" si="2"/>
        <v>0201121</v>
      </c>
    </row>
    <row r="175" spans="1:7" x14ac:dyDescent="0.25">
      <c r="A175" s="177" t="s">
        <v>25</v>
      </c>
      <c r="B175" s="176" t="s">
        <v>42</v>
      </c>
      <c r="C175" s="176" t="s">
        <v>43</v>
      </c>
      <c r="D175" s="174" t="s">
        <v>44</v>
      </c>
      <c r="E175" s="181">
        <v>54393.483470146915</v>
      </c>
      <c r="F175" s="181">
        <v>56668.93407896901</v>
      </c>
      <c r="G175" s="179" t="str">
        <f t="shared" si="2"/>
        <v>0201121</v>
      </c>
    </row>
    <row r="176" spans="1:7" x14ac:dyDescent="0.25">
      <c r="A176" s="177" t="s">
        <v>26</v>
      </c>
      <c r="B176" s="176" t="s">
        <v>42</v>
      </c>
      <c r="C176" s="176" t="s">
        <v>43</v>
      </c>
      <c r="D176" s="174" t="s">
        <v>44</v>
      </c>
      <c r="E176" s="181">
        <v>301570.07999999996</v>
      </c>
      <c r="F176" s="181">
        <v>307601.4816</v>
      </c>
      <c r="G176" s="179" t="str">
        <f t="shared" si="2"/>
        <v>0201121</v>
      </c>
    </row>
    <row r="177" spans="1:7" x14ac:dyDescent="0.25">
      <c r="A177" s="177" t="s">
        <v>45</v>
      </c>
      <c r="B177" s="176" t="s">
        <v>42</v>
      </c>
      <c r="C177" s="176" t="s">
        <v>43</v>
      </c>
      <c r="D177" s="174" t="s">
        <v>44</v>
      </c>
      <c r="E177" s="181">
        <v>12600</v>
      </c>
      <c r="F177" s="181">
        <v>12600</v>
      </c>
      <c r="G177" s="179" t="str">
        <f t="shared" si="2"/>
        <v>0201121</v>
      </c>
    </row>
    <row r="178" spans="1:7" x14ac:dyDescent="0.25">
      <c r="A178" s="177" t="s">
        <v>27</v>
      </c>
      <c r="B178" s="176" t="s">
        <v>42</v>
      </c>
      <c r="C178" s="176" t="s">
        <v>43</v>
      </c>
      <c r="D178" s="174" t="s">
        <v>44</v>
      </c>
      <c r="E178" s="181">
        <v>231610.14807537035</v>
      </c>
      <c r="F178" s="181">
        <v>241177.31082146248</v>
      </c>
      <c r="G178" s="179" t="str">
        <f t="shared" si="2"/>
        <v>0201121</v>
      </c>
    </row>
    <row r="179" spans="1:7" x14ac:dyDescent="0.25">
      <c r="A179" s="177" t="s">
        <v>36</v>
      </c>
      <c r="B179" s="176" t="s">
        <v>42</v>
      </c>
      <c r="C179" s="176" t="s">
        <v>43</v>
      </c>
      <c r="D179" s="174" t="s">
        <v>44</v>
      </c>
      <c r="E179" s="181">
        <v>-19287.609876970746</v>
      </c>
      <c r="F179" s="181">
        <v>-20105.112613179692</v>
      </c>
      <c r="G179" s="179" t="str">
        <f t="shared" si="2"/>
        <v>0201121</v>
      </c>
    </row>
    <row r="180" spans="1:7" x14ac:dyDescent="0.25">
      <c r="A180" s="177" t="s">
        <v>28</v>
      </c>
      <c r="B180" s="176" t="s">
        <v>42</v>
      </c>
      <c r="C180" s="176" t="s">
        <v>43</v>
      </c>
      <c r="D180" s="174" t="s">
        <v>44</v>
      </c>
      <c r="E180" s="181">
        <v>491813.82754574338</v>
      </c>
      <c r="F180" s="181">
        <v>522288.16362834832</v>
      </c>
      <c r="G180" s="179" t="str">
        <f t="shared" si="2"/>
        <v>0201121</v>
      </c>
    </row>
    <row r="181" spans="1:7" x14ac:dyDescent="0.25">
      <c r="A181" s="177" t="s">
        <v>66</v>
      </c>
      <c r="B181" s="176" t="s">
        <v>42</v>
      </c>
      <c r="C181" s="176" t="s">
        <v>43</v>
      </c>
      <c r="D181" s="174" t="s">
        <v>44</v>
      </c>
      <c r="E181" s="181">
        <v>331.51937515454051</v>
      </c>
      <c r="F181" s="181">
        <v>338.14976265763141</v>
      </c>
      <c r="G181" s="179" t="str">
        <f t="shared" si="2"/>
        <v>0201121</v>
      </c>
    </row>
    <row r="182" spans="1:7" x14ac:dyDescent="0.25">
      <c r="A182" s="177" t="s">
        <v>40</v>
      </c>
      <c r="B182" s="176" t="s">
        <v>42</v>
      </c>
      <c r="C182" s="176" t="s">
        <v>43</v>
      </c>
      <c r="D182" s="174" t="s">
        <v>44</v>
      </c>
      <c r="E182" s="181">
        <v>4481.8280919207509</v>
      </c>
      <c r="F182" s="181">
        <v>4571.4646537591661</v>
      </c>
      <c r="G182" s="179" t="str">
        <f t="shared" si="2"/>
        <v>0201121</v>
      </c>
    </row>
    <row r="183" spans="1:7" x14ac:dyDescent="0.25">
      <c r="A183" s="177" t="s">
        <v>29</v>
      </c>
      <c r="B183" s="176" t="s">
        <v>42</v>
      </c>
      <c r="C183" s="176" t="s">
        <v>43</v>
      </c>
      <c r="D183" s="174" t="s">
        <v>44</v>
      </c>
      <c r="E183" s="181">
        <v>7040.2999999999993</v>
      </c>
      <c r="F183" s="181">
        <v>7040.2999999999993</v>
      </c>
      <c r="G183" s="179" t="str">
        <f t="shared" si="2"/>
        <v>0201121</v>
      </c>
    </row>
    <row r="184" spans="1:7" x14ac:dyDescent="0.25">
      <c r="A184" s="177" t="s">
        <v>51</v>
      </c>
      <c r="B184" s="176" t="s">
        <v>42</v>
      </c>
      <c r="C184" s="176" t="s">
        <v>43</v>
      </c>
      <c r="D184" s="174" t="s">
        <v>44</v>
      </c>
      <c r="E184" s="181">
        <v>280.02</v>
      </c>
      <c r="F184" s="181">
        <v>280.02</v>
      </c>
      <c r="G184" s="179" t="str">
        <f t="shared" si="2"/>
        <v>0201121</v>
      </c>
    </row>
    <row r="185" spans="1:7" x14ac:dyDescent="0.25">
      <c r="A185" s="177" t="s">
        <v>52</v>
      </c>
      <c r="B185" s="176" t="s">
        <v>42</v>
      </c>
      <c r="C185" s="176" t="s">
        <v>43</v>
      </c>
      <c r="D185" s="174" t="s">
        <v>44</v>
      </c>
      <c r="E185" s="181">
        <v>4003.42</v>
      </c>
      <c r="F185" s="181">
        <v>4003.42</v>
      </c>
      <c r="G185" s="179" t="str">
        <f t="shared" si="2"/>
        <v>0201121</v>
      </c>
    </row>
    <row r="186" spans="1:7" x14ac:dyDescent="0.25">
      <c r="A186" s="177" t="s">
        <v>32</v>
      </c>
      <c r="B186" s="176" t="s">
        <v>42</v>
      </c>
      <c r="C186" s="176" t="s">
        <v>43</v>
      </c>
      <c r="D186" s="174" t="s">
        <v>44</v>
      </c>
      <c r="E186" s="181">
        <v>70.339999999999989</v>
      </c>
      <c r="F186" s="181">
        <v>70.34</v>
      </c>
      <c r="G186" s="179" t="str">
        <f t="shared" si="2"/>
        <v>0201121</v>
      </c>
    </row>
    <row r="187" spans="1:7" x14ac:dyDescent="0.25">
      <c r="A187" s="177" t="s">
        <v>33</v>
      </c>
      <c r="B187" s="176" t="s">
        <v>42</v>
      </c>
      <c r="C187" s="176" t="s">
        <v>43</v>
      </c>
      <c r="D187" s="174" t="s">
        <v>44</v>
      </c>
      <c r="E187" s="181">
        <v>250624.99999999997</v>
      </c>
      <c r="F187" s="181">
        <v>250625</v>
      </c>
      <c r="G187" s="179" t="str">
        <f t="shared" si="2"/>
        <v>0201121</v>
      </c>
    </row>
    <row r="188" spans="1:7" x14ac:dyDescent="0.25">
      <c r="A188" s="177" t="s">
        <v>54</v>
      </c>
      <c r="B188" s="176" t="s">
        <v>42</v>
      </c>
      <c r="C188" s="176" t="s">
        <v>43</v>
      </c>
      <c r="D188" s="174" t="s">
        <v>44</v>
      </c>
      <c r="E188" s="181">
        <v>457374.79999999987</v>
      </c>
      <c r="F188" s="181">
        <v>457374.79999999993</v>
      </c>
      <c r="G188" s="179" t="str">
        <f t="shared" si="2"/>
        <v>0201121</v>
      </c>
    </row>
    <row r="189" spans="1:7" x14ac:dyDescent="0.25">
      <c r="A189" s="177" t="s">
        <v>55</v>
      </c>
      <c r="B189" s="176" t="s">
        <v>42</v>
      </c>
      <c r="C189" s="176" t="s">
        <v>43</v>
      </c>
      <c r="D189" s="174" t="s">
        <v>44</v>
      </c>
      <c r="E189" s="181">
        <v>21521.189999999991</v>
      </c>
      <c r="F189" s="181">
        <v>21521.19</v>
      </c>
      <c r="G189" s="179" t="str">
        <f t="shared" si="2"/>
        <v>0201121</v>
      </c>
    </row>
    <row r="190" spans="1:7" x14ac:dyDescent="0.25">
      <c r="A190" s="177" t="s">
        <v>56</v>
      </c>
      <c r="B190" s="176" t="s">
        <v>42</v>
      </c>
      <c r="C190" s="176" t="s">
        <v>43</v>
      </c>
      <c r="D190" s="174" t="s">
        <v>44</v>
      </c>
      <c r="E190" s="181">
        <v>-53580</v>
      </c>
      <c r="F190" s="181">
        <v>-53580</v>
      </c>
      <c r="G190" s="179" t="str">
        <f t="shared" si="2"/>
        <v>0201121</v>
      </c>
    </row>
    <row r="191" spans="1:7" x14ac:dyDescent="0.25">
      <c r="A191" s="177" t="s">
        <v>46</v>
      </c>
      <c r="B191" s="176" t="s">
        <v>42</v>
      </c>
      <c r="C191" s="176" t="s">
        <v>43</v>
      </c>
      <c r="D191" s="174" t="s">
        <v>44</v>
      </c>
      <c r="E191" s="181">
        <v>0</v>
      </c>
      <c r="F191" s="181">
        <v>0</v>
      </c>
      <c r="G191" s="179" t="str">
        <f t="shared" si="2"/>
        <v>0201121</v>
      </c>
    </row>
    <row r="192" spans="1:7" x14ac:dyDescent="0.25">
      <c r="A192" s="177" t="s">
        <v>53</v>
      </c>
      <c r="B192" s="176" t="s">
        <v>42</v>
      </c>
      <c r="C192" s="176" t="s">
        <v>43</v>
      </c>
      <c r="D192" s="174" t="s">
        <v>44</v>
      </c>
      <c r="E192" s="181">
        <v>137.49999999999997</v>
      </c>
      <c r="F192" s="181">
        <v>137.5</v>
      </c>
      <c r="G192" s="179" t="str">
        <f t="shared" si="2"/>
        <v>0201121</v>
      </c>
    </row>
    <row r="193" spans="1:7" x14ac:dyDescent="0.25">
      <c r="A193" s="177" t="s">
        <v>47</v>
      </c>
      <c r="B193" s="176" t="s">
        <v>42</v>
      </c>
      <c r="C193" s="176" t="s">
        <v>43</v>
      </c>
      <c r="D193" s="174" t="s">
        <v>44</v>
      </c>
      <c r="E193" s="181">
        <v>75</v>
      </c>
      <c r="F193" s="181">
        <v>75</v>
      </c>
      <c r="G193" s="179" t="str">
        <f t="shared" si="2"/>
        <v>0201121</v>
      </c>
    </row>
    <row r="194" spans="1:7" x14ac:dyDescent="0.25">
      <c r="A194" s="177" t="s">
        <v>48</v>
      </c>
      <c r="B194" s="176" t="s">
        <v>42</v>
      </c>
      <c r="C194" s="176" t="s">
        <v>43</v>
      </c>
      <c r="D194" s="174" t="s">
        <v>44</v>
      </c>
      <c r="E194" s="181">
        <v>78118.880000000005</v>
      </c>
      <c r="F194" s="181">
        <v>78118.880000000005</v>
      </c>
      <c r="G194" s="179" t="str">
        <f t="shared" si="2"/>
        <v>0201121</v>
      </c>
    </row>
    <row r="195" spans="1:7" x14ac:dyDescent="0.25">
      <c r="A195" s="177" t="s">
        <v>49</v>
      </c>
      <c r="B195" s="176" t="s">
        <v>42</v>
      </c>
      <c r="C195" s="176" t="s">
        <v>43</v>
      </c>
      <c r="D195" s="174" t="s">
        <v>44</v>
      </c>
      <c r="E195" s="181">
        <v>700.8399999999998</v>
      </c>
      <c r="F195" s="181">
        <v>700.84</v>
      </c>
      <c r="G195" s="179" t="str">
        <f t="shared" si="2"/>
        <v>0201121</v>
      </c>
    </row>
    <row r="196" spans="1:7" x14ac:dyDescent="0.25">
      <c r="A196" s="177" t="s">
        <v>30</v>
      </c>
      <c r="B196" s="176" t="s">
        <v>42</v>
      </c>
      <c r="C196" s="176" t="s">
        <v>43</v>
      </c>
      <c r="D196" s="174" t="s">
        <v>44</v>
      </c>
      <c r="E196" s="181">
        <v>120.71000000000002</v>
      </c>
      <c r="F196" s="181">
        <v>120.71</v>
      </c>
      <c r="G196" s="179" t="str">
        <f t="shared" si="2"/>
        <v>0201121</v>
      </c>
    </row>
    <row r="197" spans="1:7" x14ac:dyDescent="0.25">
      <c r="A197" s="177" t="s">
        <v>31</v>
      </c>
      <c r="B197" s="176" t="s">
        <v>42</v>
      </c>
      <c r="C197" s="176" t="s">
        <v>43</v>
      </c>
      <c r="D197" s="174" t="s">
        <v>44</v>
      </c>
      <c r="E197" s="181">
        <v>9336</v>
      </c>
      <c r="F197" s="181">
        <v>9336</v>
      </c>
      <c r="G197" s="179" t="str">
        <f t="shared" si="2"/>
        <v>0201121</v>
      </c>
    </row>
    <row r="198" spans="1:7" x14ac:dyDescent="0.25">
      <c r="A198" s="177" t="s">
        <v>50</v>
      </c>
      <c r="B198" s="176" t="s">
        <v>42</v>
      </c>
      <c r="C198" s="176" t="s">
        <v>43</v>
      </c>
      <c r="D198" s="174" t="s">
        <v>44</v>
      </c>
      <c r="E198" s="181">
        <v>87.399999999999991</v>
      </c>
      <c r="F198" s="181">
        <v>87.4</v>
      </c>
      <c r="G198" s="179" t="str">
        <f t="shared" ref="G198:G261" si="3">LEFT(D198,7)</f>
        <v>0201121</v>
      </c>
    </row>
    <row r="199" spans="1:7" x14ac:dyDescent="0.25">
      <c r="A199" s="177" t="s">
        <v>35</v>
      </c>
      <c r="B199" s="176" t="s">
        <v>42</v>
      </c>
      <c r="C199" s="176" t="s">
        <v>43</v>
      </c>
      <c r="D199" s="174" t="s">
        <v>44</v>
      </c>
      <c r="E199" s="181">
        <v>11584.999999999995</v>
      </c>
      <c r="F199" s="181">
        <v>11584.999999999998</v>
      </c>
      <c r="G199" s="179" t="str">
        <f t="shared" si="3"/>
        <v>0201121</v>
      </c>
    </row>
    <row r="200" spans="1:7" x14ac:dyDescent="0.25">
      <c r="A200" s="177" t="s">
        <v>4</v>
      </c>
      <c r="B200" s="176" t="s">
        <v>1512</v>
      </c>
      <c r="C200" s="176" t="s">
        <v>114</v>
      </c>
      <c r="D200" s="174" t="s">
        <v>115</v>
      </c>
      <c r="E200" s="181">
        <v>929201.47578644764</v>
      </c>
      <c r="F200" s="181">
        <v>967178.69385963934</v>
      </c>
      <c r="G200" s="179" t="str">
        <f t="shared" si="3"/>
        <v>0401141</v>
      </c>
    </row>
    <row r="201" spans="1:7" x14ac:dyDescent="0.25">
      <c r="A201" s="177" t="s">
        <v>64</v>
      </c>
      <c r="B201" s="176" t="s">
        <v>1512</v>
      </c>
      <c r="C201" s="176" t="s">
        <v>114</v>
      </c>
      <c r="D201" s="174" t="s">
        <v>115</v>
      </c>
      <c r="E201" s="181">
        <v>0</v>
      </c>
      <c r="F201" s="181">
        <v>0</v>
      </c>
      <c r="G201" s="179" t="str">
        <f t="shared" si="3"/>
        <v>0401141</v>
      </c>
    </row>
    <row r="202" spans="1:7" x14ac:dyDescent="0.25">
      <c r="A202" s="177" t="s">
        <v>41</v>
      </c>
      <c r="B202" s="176" t="s">
        <v>1512</v>
      </c>
      <c r="C202" s="176" t="s">
        <v>114</v>
      </c>
      <c r="D202" s="174" t="s">
        <v>115</v>
      </c>
      <c r="E202" s="181">
        <v>0</v>
      </c>
      <c r="F202" s="181">
        <v>0</v>
      </c>
      <c r="G202" s="179" t="str">
        <f t="shared" si="3"/>
        <v>0401141</v>
      </c>
    </row>
    <row r="203" spans="1:7" x14ac:dyDescent="0.25">
      <c r="A203" s="177" t="s">
        <v>9</v>
      </c>
      <c r="B203" s="176" t="s">
        <v>1512</v>
      </c>
      <c r="C203" s="176" t="s">
        <v>114</v>
      </c>
      <c r="D203" s="174" t="s">
        <v>115</v>
      </c>
      <c r="E203" s="181">
        <v>71775.496610997012</v>
      </c>
      <c r="F203" s="181">
        <v>74696.972517608985</v>
      </c>
      <c r="G203" s="179" t="str">
        <f t="shared" si="3"/>
        <v>0401141</v>
      </c>
    </row>
    <row r="204" spans="1:7" x14ac:dyDescent="0.25">
      <c r="A204" s="177" t="s">
        <v>10</v>
      </c>
      <c r="B204" s="176" t="s">
        <v>1512</v>
      </c>
      <c r="C204" s="176" t="s">
        <v>114</v>
      </c>
      <c r="D204" s="174" t="s">
        <v>115</v>
      </c>
      <c r="E204" s="181">
        <v>59321.015052287999</v>
      </c>
      <c r="F204" s="181">
        <v>61998.634221771747</v>
      </c>
      <c r="G204" s="179" t="str">
        <f t="shared" si="3"/>
        <v>0401141</v>
      </c>
    </row>
    <row r="205" spans="1:7" x14ac:dyDescent="0.25">
      <c r="A205" s="177" t="s">
        <v>11</v>
      </c>
      <c r="B205" s="176" t="s">
        <v>1512</v>
      </c>
      <c r="C205" s="176" t="s">
        <v>114</v>
      </c>
      <c r="D205" s="174" t="s">
        <v>115</v>
      </c>
      <c r="E205" s="181">
        <v>40376.016507387314</v>
      </c>
      <c r="F205" s="181">
        <v>42026.21705461527</v>
      </c>
      <c r="G205" s="179" t="str">
        <f t="shared" si="3"/>
        <v>0401141</v>
      </c>
    </row>
    <row r="206" spans="1:7" x14ac:dyDescent="0.25">
      <c r="A206" s="177" t="s">
        <v>12</v>
      </c>
      <c r="B206" s="176" t="s">
        <v>1512</v>
      </c>
      <c r="C206" s="176" t="s">
        <v>114</v>
      </c>
      <c r="D206" s="174" t="s">
        <v>115</v>
      </c>
      <c r="E206" s="181">
        <v>3595.1247575070897</v>
      </c>
      <c r="F206" s="181">
        <v>3742.0604226712235</v>
      </c>
      <c r="G206" s="179" t="str">
        <f t="shared" si="3"/>
        <v>0401141</v>
      </c>
    </row>
    <row r="207" spans="1:7" x14ac:dyDescent="0.25">
      <c r="A207" s="177" t="s">
        <v>13</v>
      </c>
      <c r="B207" s="176" t="s">
        <v>1512</v>
      </c>
      <c r="C207" s="176" t="s">
        <v>114</v>
      </c>
      <c r="D207" s="174" t="s">
        <v>115</v>
      </c>
      <c r="E207" s="181">
        <v>0</v>
      </c>
      <c r="F207" s="181">
        <v>0</v>
      </c>
      <c r="G207" s="179" t="str">
        <f t="shared" si="3"/>
        <v>0401141</v>
      </c>
    </row>
    <row r="208" spans="1:7" x14ac:dyDescent="0.25">
      <c r="A208" s="177" t="s">
        <v>14</v>
      </c>
      <c r="B208" s="176" t="s">
        <v>1512</v>
      </c>
      <c r="C208" s="176" t="s">
        <v>114</v>
      </c>
      <c r="D208" s="174" t="s">
        <v>115</v>
      </c>
      <c r="E208" s="181">
        <v>14868</v>
      </c>
      <c r="F208" s="181">
        <v>14868</v>
      </c>
      <c r="G208" s="179" t="str">
        <f t="shared" si="3"/>
        <v>0401141</v>
      </c>
    </row>
    <row r="209" spans="1:7" x14ac:dyDescent="0.25">
      <c r="A209" s="177" t="s">
        <v>15</v>
      </c>
      <c r="B209" s="176" t="s">
        <v>1512</v>
      </c>
      <c r="C209" s="176" t="s">
        <v>114</v>
      </c>
      <c r="D209" s="174" t="s">
        <v>115</v>
      </c>
      <c r="E209" s="181">
        <v>46567.405555846075</v>
      </c>
      <c r="F209" s="181">
        <v>46201.29252989962</v>
      </c>
      <c r="G209" s="179" t="str">
        <f t="shared" si="3"/>
        <v>0401141</v>
      </c>
    </row>
    <row r="210" spans="1:7" x14ac:dyDescent="0.25">
      <c r="A210" s="177" t="s">
        <v>16</v>
      </c>
      <c r="B210" s="176" t="s">
        <v>1512</v>
      </c>
      <c r="C210" s="176" t="s">
        <v>114</v>
      </c>
      <c r="D210" s="174" t="s">
        <v>115</v>
      </c>
      <c r="E210" s="181">
        <v>4812.3432000000003</v>
      </c>
      <c r="F210" s="181">
        <v>4812.3600000000006</v>
      </c>
      <c r="G210" s="179" t="str">
        <f t="shared" si="3"/>
        <v>0401141</v>
      </c>
    </row>
    <row r="211" spans="1:7" x14ac:dyDescent="0.25">
      <c r="A211" s="177" t="s">
        <v>17</v>
      </c>
      <c r="B211" s="176" t="s">
        <v>1512</v>
      </c>
      <c r="C211" s="176" t="s">
        <v>114</v>
      </c>
      <c r="D211" s="174" t="s">
        <v>115</v>
      </c>
      <c r="E211" s="181">
        <v>1206.3491999999999</v>
      </c>
      <c r="F211" s="181">
        <v>1206.3799999999999</v>
      </c>
      <c r="G211" s="179" t="str">
        <f t="shared" si="3"/>
        <v>0401141</v>
      </c>
    </row>
    <row r="212" spans="1:7" x14ac:dyDescent="0.25">
      <c r="A212" s="177" t="s">
        <v>18</v>
      </c>
      <c r="B212" s="176" t="s">
        <v>1512</v>
      </c>
      <c r="C212" s="176" t="s">
        <v>114</v>
      </c>
      <c r="D212" s="174" t="s">
        <v>115</v>
      </c>
      <c r="E212" s="181">
        <v>563.17725564445993</v>
      </c>
      <c r="F212" s="181">
        <v>586.31771481891622</v>
      </c>
      <c r="G212" s="179" t="str">
        <f t="shared" si="3"/>
        <v>0401141</v>
      </c>
    </row>
    <row r="213" spans="1:7" x14ac:dyDescent="0.25">
      <c r="A213" s="177" t="s">
        <v>19</v>
      </c>
      <c r="B213" s="176" t="s">
        <v>1512</v>
      </c>
      <c r="C213" s="176" t="s">
        <v>114</v>
      </c>
      <c r="D213" s="174" t="s">
        <v>115</v>
      </c>
      <c r="E213" s="181">
        <v>5565.5164087217217</v>
      </c>
      <c r="F213" s="181">
        <v>5794.1985935045841</v>
      </c>
      <c r="G213" s="179" t="str">
        <f t="shared" si="3"/>
        <v>0401141</v>
      </c>
    </row>
    <row r="214" spans="1:7" x14ac:dyDescent="0.25">
      <c r="A214" s="177" t="s">
        <v>20</v>
      </c>
      <c r="B214" s="176" t="s">
        <v>1512</v>
      </c>
      <c r="C214" s="176" t="s">
        <v>114</v>
      </c>
      <c r="D214" s="174" t="s">
        <v>115</v>
      </c>
      <c r="E214" s="181">
        <v>1382.6400000000003</v>
      </c>
      <c r="F214" s="181">
        <v>1382.64</v>
      </c>
      <c r="G214" s="179" t="str">
        <f t="shared" si="3"/>
        <v>0401141</v>
      </c>
    </row>
    <row r="215" spans="1:7" x14ac:dyDescent="0.25">
      <c r="A215" s="177" t="s">
        <v>21</v>
      </c>
      <c r="B215" s="176" t="s">
        <v>1512</v>
      </c>
      <c r="C215" s="176" t="s">
        <v>114</v>
      </c>
      <c r="D215" s="174" t="s">
        <v>115</v>
      </c>
      <c r="E215" s="181">
        <v>13080.480000000003</v>
      </c>
      <c r="F215" s="181">
        <v>13080.55</v>
      </c>
      <c r="G215" s="179" t="str">
        <f t="shared" si="3"/>
        <v>0401141</v>
      </c>
    </row>
    <row r="216" spans="1:7" x14ac:dyDescent="0.25">
      <c r="A216" s="177" t="s">
        <v>22</v>
      </c>
      <c r="B216" s="176" t="s">
        <v>1512</v>
      </c>
      <c r="C216" s="176" t="s">
        <v>114</v>
      </c>
      <c r="D216" s="174" t="s">
        <v>115</v>
      </c>
      <c r="E216" s="181">
        <v>12754.308436653942</v>
      </c>
      <c r="F216" s="181">
        <v>13278.371776781338</v>
      </c>
      <c r="G216" s="179" t="str">
        <f t="shared" si="3"/>
        <v>0401141</v>
      </c>
    </row>
    <row r="217" spans="1:7" x14ac:dyDescent="0.25">
      <c r="A217" s="177" t="s">
        <v>23</v>
      </c>
      <c r="B217" s="176" t="s">
        <v>1512</v>
      </c>
      <c r="C217" s="176" t="s">
        <v>114</v>
      </c>
      <c r="D217" s="174" t="s">
        <v>115</v>
      </c>
      <c r="E217" s="181">
        <v>491.39976227800918</v>
      </c>
      <c r="F217" s="181">
        <v>511.59094724395629</v>
      </c>
      <c r="G217" s="179" t="str">
        <f t="shared" si="3"/>
        <v>0401141</v>
      </c>
    </row>
    <row r="218" spans="1:7" x14ac:dyDescent="0.25">
      <c r="A218" s="177" t="s">
        <v>24</v>
      </c>
      <c r="B218" s="176" t="s">
        <v>1512</v>
      </c>
      <c r="C218" s="176" t="s">
        <v>114</v>
      </c>
      <c r="D218" s="174" t="s">
        <v>115</v>
      </c>
      <c r="E218" s="181">
        <v>72197.422464593474</v>
      </c>
      <c r="F218" s="181">
        <v>72016.233856630584</v>
      </c>
      <c r="G218" s="179" t="str">
        <f t="shared" si="3"/>
        <v>0401141</v>
      </c>
    </row>
    <row r="219" spans="1:7" x14ac:dyDescent="0.25">
      <c r="A219" s="177" t="s">
        <v>25</v>
      </c>
      <c r="B219" s="176" t="s">
        <v>1512</v>
      </c>
      <c r="C219" s="176" t="s">
        <v>114</v>
      </c>
      <c r="D219" s="174" t="s">
        <v>115</v>
      </c>
      <c r="E219" s="181">
        <v>16329.381319314691</v>
      </c>
      <c r="F219" s="181">
        <v>16993.645914118086</v>
      </c>
      <c r="G219" s="179" t="str">
        <f t="shared" si="3"/>
        <v>0401141</v>
      </c>
    </row>
    <row r="220" spans="1:7" x14ac:dyDescent="0.25">
      <c r="A220" s="177" t="s">
        <v>26</v>
      </c>
      <c r="B220" s="176" t="s">
        <v>1512</v>
      </c>
      <c r="C220" s="176" t="s">
        <v>114</v>
      </c>
      <c r="D220" s="174" t="s">
        <v>115</v>
      </c>
      <c r="E220" s="181">
        <v>114241.86</v>
      </c>
      <c r="F220" s="181">
        <v>116526.6972</v>
      </c>
      <c r="G220" s="179" t="str">
        <f t="shared" si="3"/>
        <v>0401141</v>
      </c>
    </row>
    <row r="221" spans="1:7" x14ac:dyDescent="0.25">
      <c r="A221" s="177" t="s">
        <v>45</v>
      </c>
      <c r="B221" s="176" t="s">
        <v>1512</v>
      </c>
      <c r="C221" s="176" t="s">
        <v>114</v>
      </c>
      <c r="D221" s="174" t="s">
        <v>115</v>
      </c>
      <c r="E221" s="181">
        <v>8400</v>
      </c>
      <c r="F221" s="181">
        <v>8400</v>
      </c>
      <c r="G221" s="179" t="str">
        <f t="shared" si="3"/>
        <v>0401141</v>
      </c>
    </row>
    <row r="222" spans="1:7" x14ac:dyDescent="0.25">
      <c r="A222" s="177" t="s">
        <v>27</v>
      </c>
      <c r="B222" s="176" t="s">
        <v>1512</v>
      </c>
      <c r="C222" s="176" t="s">
        <v>114</v>
      </c>
      <c r="D222" s="174" t="s">
        <v>115</v>
      </c>
      <c r="E222" s="181">
        <v>106341.11709521862</v>
      </c>
      <c r="F222" s="181">
        <v>110710.58026874831</v>
      </c>
      <c r="G222" s="179" t="str">
        <f t="shared" si="3"/>
        <v>0401141</v>
      </c>
    </row>
    <row r="223" spans="1:7" x14ac:dyDescent="0.25">
      <c r="A223" s="177" t="s">
        <v>36</v>
      </c>
      <c r="B223" s="176" t="s">
        <v>1512</v>
      </c>
      <c r="C223" s="176" t="s">
        <v>114</v>
      </c>
      <c r="D223" s="174" t="s">
        <v>115</v>
      </c>
      <c r="E223" s="181">
        <v>-2760.672821786568</v>
      </c>
      <c r="F223" s="181">
        <v>-2874.1064451907664</v>
      </c>
      <c r="G223" s="179" t="str">
        <f t="shared" si="3"/>
        <v>0401141</v>
      </c>
    </row>
    <row r="224" spans="1:7" x14ac:dyDescent="0.25">
      <c r="A224" s="177" t="s">
        <v>28</v>
      </c>
      <c r="B224" s="176" t="s">
        <v>1512</v>
      </c>
      <c r="C224" s="176" t="s">
        <v>114</v>
      </c>
      <c r="D224" s="174" t="s">
        <v>115</v>
      </c>
      <c r="E224" s="181">
        <v>144949.31976109918</v>
      </c>
      <c r="F224" s="181">
        <v>153831.28795607478</v>
      </c>
      <c r="G224" s="179" t="str">
        <f t="shared" si="3"/>
        <v>0401141</v>
      </c>
    </row>
    <row r="225" spans="1:7" x14ac:dyDescent="0.25">
      <c r="A225" s="177" t="s">
        <v>66</v>
      </c>
      <c r="B225" s="176" t="s">
        <v>1512</v>
      </c>
      <c r="C225" s="176" t="s">
        <v>114</v>
      </c>
      <c r="D225" s="174" t="s">
        <v>115</v>
      </c>
      <c r="E225" s="181">
        <v>0</v>
      </c>
      <c r="F225" s="181">
        <v>0</v>
      </c>
      <c r="G225" s="179" t="str">
        <f t="shared" si="3"/>
        <v>0401141</v>
      </c>
    </row>
    <row r="226" spans="1:7" x14ac:dyDescent="0.25">
      <c r="A226" s="177" t="s">
        <v>40</v>
      </c>
      <c r="B226" s="176" t="s">
        <v>1512</v>
      </c>
      <c r="C226" s="176" t="s">
        <v>114</v>
      </c>
      <c r="D226" s="174" t="s">
        <v>115</v>
      </c>
      <c r="E226" s="181">
        <v>21895.100203627182</v>
      </c>
      <c r="F226" s="181">
        <v>22333.002207699741</v>
      </c>
      <c r="G226" s="179" t="str">
        <f t="shared" si="3"/>
        <v>0401141</v>
      </c>
    </row>
    <row r="227" spans="1:7" x14ac:dyDescent="0.25">
      <c r="A227" s="177" t="s">
        <v>29</v>
      </c>
      <c r="B227" s="176" t="s">
        <v>1512</v>
      </c>
      <c r="C227" s="176" t="s">
        <v>114</v>
      </c>
      <c r="D227" s="174" t="s">
        <v>115</v>
      </c>
      <c r="E227" s="181">
        <v>39695.78</v>
      </c>
      <c r="F227" s="181">
        <v>39695.78</v>
      </c>
      <c r="G227" s="179" t="str">
        <f t="shared" si="3"/>
        <v>0401141</v>
      </c>
    </row>
    <row r="228" spans="1:7" x14ac:dyDescent="0.25">
      <c r="A228" s="177" t="s">
        <v>32</v>
      </c>
      <c r="B228" s="176" t="s">
        <v>1512</v>
      </c>
      <c r="C228" s="176" t="s">
        <v>114</v>
      </c>
      <c r="D228" s="174" t="s">
        <v>115</v>
      </c>
      <c r="E228" s="181">
        <v>8299.9999999999964</v>
      </c>
      <c r="F228" s="181">
        <v>8300</v>
      </c>
      <c r="G228" s="179" t="str">
        <f t="shared" si="3"/>
        <v>0401141</v>
      </c>
    </row>
    <row r="229" spans="1:7" x14ac:dyDescent="0.25">
      <c r="A229" s="177" t="s">
        <v>33</v>
      </c>
      <c r="B229" s="176" t="s">
        <v>1512</v>
      </c>
      <c r="C229" s="176" t="s">
        <v>114</v>
      </c>
      <c r="D229" s="174" t="s">
        <v>115</v>
      </c>
      <c r="E229" s="181">
        <v>27259.250000000004</v>
      </c>
      <c r="F229" s="181">
        <v>27259.25</v>
      </c>
      <c r="G229" s="179" t="str">
        <f t="shared" si="3"/>
        <v>0401141</v>
      </c>
    </row>
    <row r="230" spans="1:7" x14ac:dyDescent="0.25">
      <c r="A230" s="177" t="s">
        <v>83</v>
      </c>
      <c r="B230" s="176" t="s">
        <v>1512</v>
      </c>
      <c r="C230" s="176" t="s">
        <v>114</v>
      </c>
      <c r="D230" s="174" t="s">
        <v>115</v>
      </c>
      <c r="E230" s="181">
        <v>12268.999999999995</v>
      </c>
      <c r="F230" s="181">
        <v>12269</v>
      </c>
      <c r="G230" s="179" t="str">
        <f t="shared" si="3"/>
        <v>0401141</v>
      </c>
    </row>
    <row r="231" spans="1:7" x14ac:dyDescent="0.25">
      <c r="A231" s="177" t="s">
        <v>97</v>
      </c>
      <c r="B231" s="176" t="s">
        <v>1512</v>
      </c>
      <c r="C231" s="176" t="s">
        <v>114</v>
      </c>
      <c r="D231" s="174" t="s">
        <v>115</v>
      </c>
      <c r="E231" s="181">
        <v>13920</v>
      </c>
      <c r="F231" s="181">
        <v>13919.999999999998</v>
      </c>
      <c r="G231" s="179" t="str">
        <f t="shared" si="3"/>
        <v>0401141</v>
      </c>
    </row>
    <row r="232" spans="1:7" x14ac:dyDescent="0.25">
      <c r="A232" s="177" t="s">
        <v>117</v>
      </c>
      <c r="B232" s="176" t="s">
        <v>1512</v>
      </c>
      <c r="C232" s="176" t="s">
        <v>114</v>
      </c>
      <c r="D232" s="174" t="s">
        <v>115</v>
      </c>
      <c r="E232" s="181">
        <v>14999.999999999998</v>
      </c>
      <c r="F232" s="181">
        <v>14999.999999999996</v>
      </c>
      <c r="G232" s="179" t="str">
        <f t="shared" si="3"/>
        <v>0401141</v>
      </c>
    </row>
    <row r="233" spans="1:7" x14ac:dyDescent="0.25">
      <c r="A233" s="177" t="s">
        <v>84</v>
      </c>
      <c r="B233" s="176" t="s">
        <v>1512</v>
      </c>
      <c r="C233" s="176" t="s">
        <v>114</v>
      </c>
      <c r="D233" s="174" t="s">
        <v>115</v>
      </c>
      <c r="E233" s="181">
        <v>0</v>
      </c>
      <c r="F233" s="181">
        <v>0</v>
      </c>
      <c r="G233" s="179" t="str">
        <f t="shared" si="3"/>
        <v>0401141</v>
      </c>
    </row>
    <row r="234" spans="1:7" x14ac:dyDescent="0.25">
      <c r="A234" s="177" t="s">
        <v>55</v>
      </c>
      <c r="B234" s="176" t="s">
        <v>1512</v>
      </c>
      <c r="C234" s="176" t="s">
        <v>114</v>
      </c>
      <c r="D234" s="174" t="s">
        <v>115</v>
      </c>
      <c r="E234" s="181">
        <v>3367.7500000000005</v>
      </c>
      <c r="F234" s="181">
        <v>3367.75</v>
      </c>
      <c r="G234" s="179" t="str">
        <f t="shared" si="3"/>
        <v>0401141</v>
      </c>
    </row>
    <row r="235" spans="1:7" x14ac:dyDescent="0.25">
      <c r="A235" s="177" t="s">
        <v>1508</v>
      </c>
      <c r="B235" s="176" t="s">
        <v>1512</v>
      </c>
      <c r="C235" s="176" t="s">
        <v>114</v>
      </c>
      <c r="D235" s="174" t="s">
        <v>115</v>
      </c>
      <c r="E235" s="181">
        <v>10000</v>
      </c>
      <c r="F235" s="181">
        <v>10000</v>
      </c>
      <c r="G235" s="179" t="str">
        <f t="shared" si="3"/>
        <v>0401141</v>
      </c>
    </row>
    <row r="236" spans="1:7" x14ac:dyDescent="0.25">
      <c r="A236" s="177" t="s">
        <v>47</v>
      </c>
      <c r="B236" s="176" t="s">
        <v>1512</v>
      </c>
      <c r="C236" s="176" t="s">
        <v>114</v>
      </c>
      <c r="D236" s="174" t="s">
        <v>115</v>
      </c>
      <c r="E236" s="181">
        <v>5000</v>
      </c>
      <c r="F236" s="181">
        <v>5000</v>
      </c>
      <c r="G236" s="179" t="str">
        <f t="shared" si="3"/>
        <v>0401141</v>
      </c>
    </row>
    <row r="237" spans="1:7" x14ac:dyDescent="0.25">
      <c r="A237" s="177" t="s">
        <v>48</v>
      </c>
      <c r="B237" s="176" t="s">
        <v>1512</v>
      </c>
      <c r="C237" s="176" t="s">
        <v>114</v>
      </c>
      <c r="D237" s="174" t="s">
        <v>115</v>
      </c>
      <c r="E237" s="181">
        <v>600</v>
      </c>
      <c r="F237" s="181">
        <v>600</v>
      </c>
      <c r="G237" s="179" t="str">
        <f t="shared" si="3"/>
        <v>0401141</v>
      </c>
    </row>
    <row r="238" spans="1:7" x14ac:dyDescent="0.25">
      <c r="A238" s="177" t="s">
        <v>49</v>
      </c>
      <c r="B238" s="176" t="s">
        <v>1512</v>
      </c>
      <c r="C238" s="176" t="s">
        <v>114</v>
      </c>
      <c r="D238" s="174" t="s">
        <v>115</v>
      </c>
      <c r="E238" s="181">
        <v>0</v>
      </c>
      <c r="F238" s="181">
        <v>0</v>
      </c>
      <c r="G238" s="179" t="str">
        <f t="shared" si="3"/>
        <v>0401141</v>
      </c>
    </row>
    <row r="239" spans="1:7" x14ac:dyDescent="0.25">
      <c r="A239" s="177" t="s">
        <v>1509</v>
      </c>
      <c r="B239" s="176" t="s">
        <v>1512</v>
      </c>
      <c r="C239" s="176" t="s">
        <v>114</v>
      </c>
      <c r="D239" s="174" t="s">
        <v>115</v>
      </c>
      <c r="E239" s="181">
        <v>479000.00000000006</v>
      </c>
      <c r="F239" s="181">
        <v>1500000</v>
      </c>
      <c r="G239" s="179" t="str">
        <f t="shared" si="3"/>
        <v>0401141</v>
      </c>
    </row>
    <row r="240" spans="1:7" x14ac:dyDescent="0.25">
      <c r="A240" s="177" t="s">
        <v>31</v>
      </c>
      <c r="B240" s="176" t="s">
        <v>1512</v>
      </c>
      <c r="C240" s="176" t="s">
        <v>114</v>
      </c>
      <c r="D240" s="174" t="s">
        <v>115</v>
      </c>
      <c r="E240" s="181">
        <v>3064.0000000000005</v>
      </c>
      <c r="F240" s="181">
        <v>3064</v>
      </c>
      <c r="G240" s="179" t="str">
        <f t="shared" si="3"/>
        <v>0401141</v>
      </c>
    </row>
    <row r="241" spans="1:7" x14ac:dyDescent="0.25">
      <c r="A241" s="177" t="s">
        <v>50</v>
      </c>
      <c r="B241" s="176" t="s">
        <v>1512</v>
      </c>
      <c r="C241" s="176" t="s">
        <v>114</v>
      </c>
      <c r="D241" s="174" t="s">
        <v>115</v>
      </c>
      <c r="E241" s="181">
        <v>0</v>
      </c>
      <c r="F241" s="181">
        <v>0</v>
      </c>
      <c r="G241" s="179" t="str">
        <f t="shared" si="3"/>
        <v>0401141</v>
      </c>
    </row>
    <row r="242" spans="1:7" x14ac:dyDescent="0.25">
      <c r="A242" s="177" t="s">
        <v>35</v>
      </c>
      <c r="B242" s="176" t="s">
        <v>1512</v>
      </c>
      <c r="C242" s="176" t="s">
        <v>114</v>
      </c>
      <c r="D242" s="174" t="s">
        <v>115</v>
      </c>
      <c r="E242" s="181">
        <v>3505.56</v>
      </c>
      <c r="F242" s="181">
        <v>3505.5599999999995</v>
      </c>
      <c r="G242" s="179" t="str">
        <f t="shared" si="3"/>
        <v>0401141</v>
      </c>
    </row>
    <row r="243" spans="1:7" x14ac:dyDescent="0.25">
      <c r="A243" s="177" t="s">
        <v>118</v>
      </c>
      <c r="B243" s="176" t="s">
        <v>1512</v>
      </c>
      <c r="C243" s="176" t="s">
        <v>1513</v>
      </c>
      <c r="D243" s="174" t="s">
        <v>120</v>
      </c>
      <c r="E243" s="181">
        <v>230376.99999999988</v>
      </c>
      <c r="F243" s="181">
        <v>236312</v>
      </c>
      <c r="G243" s="179" t="str">
        <f t="shared" si="3"/>
        <v>0402146</v>
      </c>
    </row>
    <row r="244" spans="1:7" x14ac:dyDescent="0.25">
      <c r="A244" s="177" t="s">
        <v>121</v>
      </c>
      <c r="B244" s="176" t="s">
        <v>1512</v>
      </c>
      <c r="C244" s="176" t="s">
        <v>1513</v>
      </c>
      <c r="D244" s="174" t="s">
        <v>120</v>
      </c>
      <c r="E244" s="181">
        <v>116765.00000000001</v>
      </c>
      <c r="F244" s="181">
        <v>116765</v>
      </c>
      <c r="G244" s="179" t="str">
        <f t="shared" si="3"/>
        <v>0402146</v>
      </c>
    </row>
    <row r="245" spans="1:7" x14ac:dyDescent="0.25">
      <c r="A245" s="177" t="s">
        <v>1505</v>
      </c>
      <c r="B245" s="176" t="s">
        <v>1512</v>
      </c>
      <c r="C245" s="176" t="s">
        <v>1513</v>
      </c>
      <c r="D245" s="174" t="s">
        <v>120</v>
      </c>
      <c r="E245" s="181">
        <v>0</v>
      </c>
      <c r="F245" s="181">
        <v>0</v>
      </c>
      <c r="G245" s="179" t="str">
        <f t="shared" si="3"/>
        <v>0402146</v>
      </c>
    </row>
    <row r="246" spans="1:7" x14ac:dyDescent="0.25">
      <c r="A246" s="177" t="s">
        <v>14</v>
      </c>
      <c r="B246" s="176" t="s">
        <v>1512</v>
      </c>
      <c r="C246" s="176" t="s">
        <v>1513</v>
      </c>
      <c r="D246" s="174" t="s">
        <v>120</v>
      </c>
      <c r="E246" s="181">
        <v>16470.66024854784</v>
      </c>
      <c r="F246" s="181">
        <v>16470.66024854784</v>
      </c>
      <c r="G246" s="179" t="str">
        <f t="shared" si="3"/>
        <v>0402146</v>
      </c>
    </row>
    <row r="247" spans="1:7" x14ac:dyDescent="0.25">
      <c r="A247" s="177" t="s">
        <v>123</v>
      </c>
      <c r="B247" s="176" t="s">
        <v>1512</v>
      </c>
      <c r="C247" s="176" t="s">
        <v>1513</v>
      </c>
      <c r="D247" s="174" t="s">
        <v>120</v>
      </c>
      <c r="E247" s="181">
        <v>300</v>
      </c>
      <c r="F247" s="181">
        <v>300</v>
      </c>
      <c r="G247" s="179" t="str">
        <f t="shared" si="3"/>
        <v>0402146</v>
      </c>
    </row>
    <row r="248" spans="1:7" x14ac:dyDescent="0.25">
      <c r="A248" s="177" t="s">
        <v>16</v>
      </c>
      <c r="B248" s="176" t="s">
        <v>1512</v>
      </c>
      <c r="C248" s="176" t="s">
        <v>1513</v>
      </c>
      <c r="D248" s="174" t="s">
        <v>120</v>
      </c>
      <c r="E248" s="181">
        <v>6187.3006402048677</v>
      </c>
      <c r="F248" s="181">
        <v>6187.3006402048677</v>
      </c>
      <c r="G248" s="179" t="str">
        <f t="shared" si="3"/>
        <v>0402146</v>
      </c>
    </row>
    <row r="249" spans="1:7" x14ac:dyDescent="0.25">
      <c r="A249" s="177" t="s">
        <v>17</v>
      </c>
      <c r="B249" s="176" t="s">
        <v>1512</v>
      </c>
      <c r="C249" s="176" t="s">
        <v>1513</v>
      </c>
      <c r="D249" s="174" t="s">
        <v>120</v>
      </c>
      <c r="E249" s="181">
        <v>1551.021510883488</v>
      </c>
      <c r="F249" s="181">
        <v>1551.021510883488</v>
      </c>
      <c r="G249" s="179" t="str">
        <f t="shared" si="3"/>
        <v>0402146</v>
      </c>
    </row>
    <row r="250" spans="1:7" x14ac:dyDescent="0.25">
      <c r="A250" s="177" t="s">
        <v>20</v>
      </c>
      <c r="B250" s="176" t="s">
        <v>1512</v>
      </c>
      <c r="C250" s="176" t="s">
        <v>1513</v>
      </c>
      <c r="D250" s="174" t="s">
        <v>120</v>
      </c>
      <c r="E250" s="181">
        <v>1777.6799999999994</v>
      </c>
      <c r="F250" s="181">
        <v>1777.68</v>
      </c>
      <c r="G250" s="179" t="str">
        <f t="shared" si="3"/>
        <v>0402146</v>
      </c>
    </row>
    <row r="251" spans="1:7" x14ac:dyDescent="0.25">
      <c r="A251" s="177" t="s">
        <v>21</v>
      </c>
      <c r="B251" s="176" t="s">
        <v>1512</v>
      </c>
      <c r="C251" s="176" t="s">
        <v>1513</v>
      </c>
      <c r="D251" s="174" t="s">
        <v>120</v>
      </c>
      <c r="E251" s="181">
        <v>13232.199173332801</v>
      </c>
      <c r="F251" s="181">
        <v>13232.1991733328</v>
      </c>
      <c r="G251" s="179" t="str">
        <f t="shared" si="3"/>
        <v>0402146</v>
      </c>
    </row>
    <row r="252" spans="1:7" x14ac:dyDescent="0.25">
      <c r="A252" s="177" t="s">
        <v>22</v>
      </c>
      <c r="B252" s="176" t="s">
        <v>1512</v>
      </c>
      <c r="C252" s="176" t="s">
        <v>1513</v>
      </c>
      <c r="D252" s="174" t="s">
        <v>120</v>
      </c>
      <c r="E252" s="181">
        <v>3471.6938803958515</v>
      </c>
      <c r="F252" s="181">
        <v>3471.6938803958519</v>
      </c>
      <c r="G252" s="179" t="str">
        <f t="shared" si="3"/>
        <v>0402146</v>
      </c>
    </row>
    <row r="253" spans="1:7" x14ac:dyDescent="0.25">
      <c r="A253" s="177" t="s">
        <v>32</v>
      </c>
      <c r="B253" s="176" t="s">
        <v>1512</v>
      </c>
      <c r="C253" s="176" t="s">
        <v>1513</v>
      </c>
      <c r="D253" s="174" t="s">
        <v>120</v>
      </c>
      <c r="E253" s="181">
        <v>3022.15</v>
      </c>
      <c r="F253" s="181">
        <v>3022.15</v>
      </c>
      <c r="G253" s="179" t="str">
        <f t="shared" si="3"/>
        <v>0402146</v>
      </c>
    </row>
    <row r="254" spans="1:7" x14ac:dyDescent="0.25">
      <c r="A254" s="177" t="s">
        <v>33</v>
      </c>
      <c r="B254" s="176" t="s">
        <v>1512</v>
      </c>
      <c r="C254" s="176" t="s">
        <v>1513</v>
      </c>
      <c r="D254" s="174" t="s">
        <v>120</v>
      </c>
      <c r="E254" s="181">
        <v>1500</v>
      </c>
      <c r="F254" s="181">
        <v>1500</v>
      </c>
      <c r="G254" s="179" t="str">
        <f t="shared" si="3"/>
        <v>0402146</v>
      </c>
    </row>
    <row r="255" spans="1:7" x14ac:dyDescent="0.25">
      <c r="A255" s="177" t="s">
        <v>46</v>
      </c>
      <c r="B255" s="176" t="s">
        <v>1512</v>
      </c>
      <c r="C255" s="176" t="s">
        <v>1513</v>
      </c>
      <c r="D255" s="174" t="s">
        <v>120</v>
      </c>
      <c r="E255" s="181">
        <v>2520</v>
      </c>
      <c r="F255" s="181">
        <v>2520</v>
      </c>
      <c r="G255" s="179" t="str">
        <f t="shared" si="3"/>
        <v>0402146</v>
      </c>
    </row>
    <row r="256" spans="1:7" x14ac:dyDescent="0.25">
      <c r="A256" s="177" t="s">
        <v>124</v>
      </c>
      <c r="B256" s="176" t="s">
        <v>1512</v>
      </c>
      <c r="C256" s="176" t="s">
        <v>1513</v>
      </c>
      <c r="D256" s="174" t="s">
        <v>120</v>
      </c>
      <c r="E256" s="181">
        <v>0</v>
      </c>
      <c r="F256" s="181">
        <v>0</v>
      </c>
      <c r="G256" s="179" t="str">
        <f t="shared" si="3"/>
        <v>0402146</v>
      </c>
    </row>
    <row r="257" spans="1:7" x14ac:dyDescent="0.25">
      <c r="A257" s="177" t="s">
        <v>35</v>
      </c>
      <c r="B257" s="176" t="s">
        <v>1512</v>
      </c>
      <c r="C257" s="176" t="s">
        <v>1513</v>
      </c>
      <c r="D257" s="174" t="s">
        <v>120</v>
      </c>
      <c r="E257" s="181">
        <v>3000.1400000000008</v>
      </c>
      <c r="F257" s="181">
        <v>3000.1400000000003</v>
      </c>
      <c r="G257" s="179" t="str">
        <f t="shared" si="3"/>
        <v>0402146</v>
      </c>
    </row>
    <row r="258" spans="1:7" x14ac:dyDescent="0.25">
      <c r="A258" s="177" t="s">
        <v>4</v>
      </c>
      <c r="B258" s="176" t="s">
        <v>125</v>
      </c>
      <c r="C258" s="176" t="s">
        <v>1514</v>
      </c>
      <c r="D258" s="174" t="s">
        <v>127</v>
      </c>
      <c r="E258" s="181">
        <v>339391.84776338702</v>
      </c>
      <c r="F258" s="181">
        <v>353263.06789233111</v>
      </c>
      <c r="G258" s="179" t="str">
        <f t="shared" si="3"/>
        <v>0501400</v>
      </c>
    </row>
    <row r="259" spans="1:7" x14ac:dyDescent="0.25">
      <c r="A259" s="177" t="s">
        <v>8</v>
      </c>
      <c r="B259" s="176" t="s">
        <v>125</v>
      </c>
      <c r="C259" s="176" t="s">
        <v>1514</v>
      </c>
      <c r="D259" s="174" t="s">
        <v>127</v>
      </c>
      <c r="E259" s="181">
        <v>4800</v>
      </c>
      <c r="F259" s="181">
        <v>4800</v>
      </c>
      <c r="G259" s="179" t="str">
        <f t="shared" si="3"/>
        <v>0501400</v>
      </c>
    </row>
    <row r="260" spans="1:7" x14ac:dyDescent="0.25">
      <c r="A260" s="177" t="s">
        <v>9</v>
      </c>
      <c r="B260" s="176" t="s">
        <v>125</v>
      </c>
      <c r="C260" s="176" t="s">
        <v>1514</v>
      </c>
      <c r="D260" s="174" t="s">
        <v>127</v>
      </c>
      <c r="E260" s="181">
        <v>22169.585327224406</v>
      </c>
      <c r="F260" s="181">
        <v>23071.953300295881</v>
      </c>
      <c r="G260" s="179" t="str">
        <f t="shared" si="3"/>
        <v>0501400</v>
      </c>
    </row>
    <row r="261" spans="1:7" x14ac:dyDescent="0.25">
      <c r="A261" s="177" t="s">
        <v>10</v>
      </c>
      <c r="B261" s="176" t="s">
        <v>125</v>
      </c>
      <c r="C261" s="176" t="s">
        <v>1514</v>
      </c>
      <c r="D261" s="174" t="s">
        <v>127</v>
      </c>
      <c r="E261" s="181">
        <v>21499.63057476157</v>
      </c>
      <c r="F261" s="181">
        <v>22470.07625767947</v>
      </c>
      <c r="G261" s="179" t="str">
        <f t="shared" si="3"/>
        <v>0501400</v>
      </c>
    </row>
    <row r="262" spans="1:7" x14ac:dyDescent="0.25">
      <c r="A262" s="177" t="s">
        <v>11</v>
      </c>
      <c r="B262" s="176" t="s">
        <v>125</v>
      </c>
      <c r="C262" s="176" t="s">
        <v>1514</v>
      </c>
      <c r="D262" s="174" t="s">
        <v>127</v>
      </c>
      <c r="E262" s="181">
        <v>14633.421869537293</v>
      </c>
      <c r="F262" s="181">
        <v>15231.501691812722</v>
      </c>
      <c r="G262" s="179" t="str">
        <f t="shared" ref="G262:G325" si="4">LEFT(D262,7)</f>
        <v>0501400</v>
      </c>
    </row>
    <row r="263" spans="1:7" x14ac:dyDescent="0.25">
      <c r="A263" s="177" t="s">
        <v>12</v>
      </c>
      <c r="B263" s="176" t="s">
        <v>125</v>
      </c>
      <c r="C263" s="176" t="s">
        <v>1514</v>
      </c>
      <c r="D263" s="174" t="s">
        <v>127</v>
      </c>
      <c r="E263" s="181">
        <v>1302.9759198903073</v>
      </c>
      <c r="F263" s="181">
        <v>1356.2296026956537</v>
      </c>
      <c r="G263" s="179" t="str">
        <f t="shared" si="4"/>
        <v>0501400</v>
      </c>
    </row>
    <row r="264" spans="1:7" x14ac:dyDescent="0.25">
      <c r="A264" s="177" t="s">
        <v>13</v>
      </c>
      <c r="B264" s="176" t="s">
        <v>125</v>
      </c>
      <c r="C264" s="176" t="s">
        <v>1514</v>
      </c>
      <c r="D264" s="174" t="s">
        <v>127</v>
      </c>
      <c r="E264" s="181">
        <v>25883.001257877524</v>
      </c>
      <c r="F264" s="181">
        <v>26946.551906277884</v>
      </c>
      <c r="G264" s="179" t="str">
        <f t="shared" si="4"/>
        <v>0501400</v>
      </c>
    </row>
    <row r="265" spans="1:7" x14ac:dyDescent="0.25">
      <c r="A265" s="177" t="s">
        <v>14</v>
      </c>
      <c r="B265" s="176" t="s">
        <v>125</v>
      </c>
      <c r="C265" s="176" t="s">
        <v>1514</v>
      </c>
      <c r="D265" s="174" t="s">
        <v>127</v>
      </c>
      <c r="E265" s="181">
        <v>3933.6480000000006</v>
      </c>
      <c r="F265" s="181">
        <v>3933.6480000000001</v>
      </c>
      <c r="G265" s="179" t="str">
        <f t="shared" si="4"/>
        <v>0501400</v>
      </c>
    </row>
    <row r="266" spans="1:7" x14ac:dyDescent="0.25">
      <c r="A266" s="177" t="s">
        <v>15</v>
      </c>
      <c r="B266" s="176" t="s">
        <v>125</v>
      </c>
      <c r="C266" s="176" t="s">
        <v>1514</v>
      </c>
      <c r="D266" s="174" t="s">
        <v>127</v>
      </c>
      <c r="E266" s="181">
        <v>18170.140347042852</v>
      </c>
      <c r="F266" s="181">
        <v>18027.657299367915</v>
      </c>
      <c r="G266" s="179" t="str">
        <f t="shared" si="4"/>
        <v>0501400</v>
      </c>
    </row>
    <row r="267" spans="1:7" x14ac:dyDescent="0.25">
      <c r="A267" s="177" t="s">
        <v>16</v>
      </c>
      <c r="B267" s="176" t="s">
        <v>125</v>
      </c>
      <c r="C267" s="176" t="s">
        <v>1514</v>
      </c>
      <c r="D267" s="174" t="s">
        <v>127</v>
      </c>
      <c r="E267" s="181">
        <v>1273.2085152</v>
      </c>
      <c r="F267" s="181">
        <v>1273.2129600000001</v>
      </c>
      <c r="G267" s="179" t="str">
        <f t="shared" si="4"/>
        <v>0501400</v>
      </c>
    </row>
    <row r="268" spans="1:7" x14ac:dyDescent="0.25">
      <c r="A268" s="177" t="s">
        <v>17</v>
      </c>
      <c r="B268" s="176" t="s">
        <v>125</v>
      </c>
      <c r="C268" s="176" t="s">
        <v>1514</v>
      </c>
      <c r="D268" s="174" t="s">
        <v>127</v>
      </c>
      <c r="E268" s="181">
        <v>319.16553120000003</v>
      </c>
      <c r="F268" s="181">
        <v>319.17367999999999</v>
      </c>
      <c r="G268" s="179" t="str">
        <f t="shared" si="4"/>
        <v>0501400</v>
      </c>
    </row>
    <row r="269" spans="1:7" x14ac:dyDescent="0.25">
      <c r="A269" s="177" t="s">
        <v>18</v>
      </c>
      <c r="B269" s="176" t="s">
        <v>125</v>
      </c>
      <c r="C269" s="176" t="s">
        <v>1514</v>
      </c>
      <c r="D269" s="174" t="s">
        <v>127</v>
      </c>
      <c r="E269" s="181">
        <v>203.48870534194828</v>
      </c>
      <c r="F269" s="181">
        <v>211.85034265985544</v>
      </c>
      <c r="G269" s="179" t="str">
        <f t="shared" si="4"/>
        <v>0501400</v>
      </c>
    </row>
    <row r="270" spans="1:7" x14ac:dyDescent="0.25">
      <c r="A270" s="177" t="s">
        <v>19</v>
      </c>
      <c r="B270" s="176" t="s">
        <v>125</v>
      </c>
      <c r="C270" s="176" t="s">
        <v>1514</v>
      </c>
      <c r="D270" s="174" t="s">
        <v>127</v>
      </c>
      <c r="E270" s="181">
        <v>2010.947205732195</v>
      </c>
      <c r="F270" s="181">
        <v>2093.5798568738669</v>
      </c>
      <c r="G270" s="179" t="str">
        <f t="shared" si="4"/>
        <v>0501400</v>
      </c>
    </row>
    <row r="271" spans="1:7" x14ac:dyDescent="0.25">
      <c r="A271" s="177" t="s">
        <v>20</v>
      </c>
      <c r="B271" s="176" t="s">
        <v>125</v>
      </c>
      <c r="C271" s="176" t="s">
        <v>1514</v>
      </c>
      <c r="D271" s="174" t="s">
        <v>127</v>
      </c>
      <c r="E271" s="181">
        <v>365.80704000000009</v>
      </c>
      <c r="F271" s="181">
        <v>365.80704000000003</v>
      </c>
      <c r="G271" s="179" t="str">
        <f t="shared" si="4"/>
        <v>0501400</v>
      </c>
    </row>
    <row r="272" spans="1:7" x14ac:dyDescent="0.25">
      <c r="A272" s="177" t="s">
        <v>21</v>
      </c>
      <c r="B272" s="176" t="s">
        <v>125</v>
      </c>
      <c r="C272" s="176" t="s">
        <v>1514</v>
      </c>
      <c r="D272" s="174" t="s">
        <v>127</v>
      </c>
      <c r="E272" s="181">
        <v>3460.7212799999993</v>
      </c>
      <c r="F272" s="181">
        <v>3460.7398000000003</v>
      </c>
      <c r="G272" s="179" t="str">
        <f t="shared" si="4"/>
        <v>0501400</v>
      </c>
    </row>
    <row r="273" spans="1:7" x14ac:dyDescent="0.25">
      <c r="A273" s="177" t="s">
        <v>22</v>
      </c>
      <c r="B273" s="176" t="s">
        <v>125</v>
      </c>
      <c r="C273" s="176" t="s">
        <v>1514</v>
      </c>
      <c r="D273" s="174" t="s">
        <v>127</v>
      </c>
      <c r="E273" s="181">
        <v>4608.4206798029454</v>
      </c>
      <c r="F273" s="181">
        <v>4797.7871720026096</v>
      </c>
      <c r="G273" s="179" t="str">
        <f t="shared" si="4"/>
        <v>0501400</v>
      </c>
    </row>
    <row r="274" spans="1:7" x14ac:dyDescent="0.25">
      <c r="A274" s="177" t="s">
        <v>23</v>
      </c>
      <c r="B274" s="176" t="s">
        <v>125</v>
      </c>
      <c r="C274" s="176" t="s">
        <v>1514</v>
      </c>
      <c r="D274" s="174" t="s">
        <v>127</v>
      </c>
      <c r="E274" s="181">
        <v>177.55387034738627</v>
      </c>
      <c r="F274" s="181">
        <v>184.84980879144251</v>
      </c>
      <c r="G274" s="179" t="str">
        <f t="shared" si="4"/>
        <v>0501400</v>
      </c>
    </row>
    <row r="275" spans="1:7" x14ac:dyDescent="0.25">
      <c r="A275" s="177" t="s">
        <v>24</v>
      </c>
      <c r="B275" s="176" t="s">
        <v>125</v>
      </c>
      <c r="C275" s="176" t="s">
        <v>1514</v>
      </c>
      <c r="D275" s="174" t="s">
        <v>127</v>
      </c>
      <c r="E275" s="181">
        <v>28170.719051616128</v>
      </c>
      <c r="F275" s="181">
        <v>28100.598768276352</v>
      </c>
      <c r="G275" s="179" t="str">
        <f t="shared" si="4"/>
        <v>0501400</v>
      </c>
    </row>
    <row r="276" spans="1:7" x14ac:dyDescent="0.25">
      <c r="A276" s="177" t="s">
        <v>25</v>
      </c>
      <c r="B276" s="176" t="s">
        <v>125</v>
      </c>
      <c r="C276" s="176" t="s">
        <v>1514</v>
      </c>
      <c r="D276" s="174" t="s">
        <v>127</v>
      </c>
      <c r="E276" s="181">
        <v>5785.4631910946082</v>
      </c>
      <c r="F276" s="181">
        <v>6023.1960167998122</v>
      </c>
      <c r="G276" s="179" t="str">
        <f t="shared" si="4"/>
        <v>0501400</v>
      </c>
    </row>
    <row r="277" spans="1:7" x14ac:dyDescent="0.25">
      <c r="A277" s="177" t="s">
        <v>26</v>
      </c>
      <c r="B277" s="176" t="s">
        <v>125</v>
      </c>
      <c r="C277" s="176" t="s">
        <v>1514</v>
      </c>
      <c r="D277" s="174" t="s">
        <v>127</v>
      </c>
      <c r="E277" s="181">
        <v>40111.43088</v>
      </c>
      <c r="F277" s="181">
        <v>40913.659497600005</v>
      </c>
      <c r="G277" s="179" t="str">
        <f t="shared" si="4"/>
        <v>0501400</v>
      </c>
    </row>
    <row r="278" spans="1:7" x14ac:dyDescent="0.25">
      <c r="A278" s="177" t="s">
        <v>27</v>
      </c>
      <c r="B278" s="176" t="s">
        <v>125</v>
      </c>
      <c r="C278" s="176" t="s">
        <v>1514</v>
      </c>
      <c r="D278" s="174" t="s">
        <v>127</v>
      </c>
      <c r="E278" s="181">
        <v>12540.45428021977</v>
      </c>
      <c r="F278" s="181">
        <v>13055.777501847773</v>
      </c>
      <c r="G278" s="179" t="str">
        <f t="shared" si="4"/>
        <v>0501400</v>
      </c>
    </row>
    <row r="279" spans="1:7" x14ac:dyDescent="0.25">
      <c r="A279" s="177" t="s">
        <v>36</v>
      </c>
      <c r="B279" s="176" t="s">
        <v>125</v>
      </c>
      <c r="C279" s="176" t="s">
        <v>1514</v>
      </c>
      <c r="D279" s="174" t="s">
        <v>127</v>
      </c>
      <c r="E279" s="181">
        <v>-3198.5961006280463</v>
      </c>
      <c r="F279" s="181">
        <v>-3330.0292959937774</v>
      </c>
      <c r="G279" s="179" t="str">
        <f t="shared" si="4"/>
        <v>0501400</v>
      </c>
    </row>
    <row r="280" spans="1:7" x14ac:dyDescent="0.25">
      <c r="A280" s="177" t="s">
        <v>28</v>
      </c>
      <c r="B280" s="176" t="s">
        <v>125</v>
      </c>
      <c r="C280" s="176" t="s">
        <v>1514</v>
      </c>
      <c r="D280" s="174" t="s">
        <v>127</v>
      </c>
      <c r="E280" s="181">
        <v>56557.760243033248</v>
      </c>
      <c r="F280" s="181">
        <v>60024.678733777488</v>
      </c>
      <c r="G280" s="179" t="str">
        <f t="shared" si="4"/>
        <v>0501400</v>
      </c>
    </row>
    <row r="281" spans="1:7" x14ac:dyDescent="0.25">
      <c r="A281" s="177" t="s">
        <v>51</v>
      </c>
      <c r="B281" s="176" t="s">
        <v>125</v>
      </c>
      <c r="C281" s="176" t="s">
        <v>1514</v>
      </c>
      <c r="D281" s="174" t="s">
        <v>127</v>
      </c>
      <c r="E281" s="181">
        <v>3.99</v>
      </c>
      <c r="F281" s="181">
        <v>3.99</v>
      </c>
      <c r="G281" s="179" t="str">
        <f t="shared" si="4"/>
        <v>0501400</v>
      </c>
    </row>
    <row r="282" spans="1:7" x14ac:dyDescent="0.25">
      <c r="A282" s="177" t="s">
        <v>33</v>
      </c>
      <c r="B282" s="176" t="s">
        <v>125</v>
      </c>
      <c r="C282" s="176" t="s">
        <v>1514</v>
      </c>
      <c r="D282" s="174" t="s">
        <v>127</v>
      </c>
      <c r="E282" s="181">
        <v>379989.99999999983</v>
      </c>
      <c r="F282" s="181">
        <v>379990</v>
      </c>
      <c r="G282" s="179" t="str">
        <f t="shared" si="4"/>
        <v>0501400</v>
      </c>
    </row>
    <row r="283" spans="1:7" x14ac:dyDescent="0.25">
      <c r="A283" s="177" t="s">
        <v>128</v>
      </c>
      <c r="B283" s="176" t="s">
        <v>125</v>
      </c>
      <c r="C283" s="176" t="s">
        <v>1514</v>
      </c>
      <c r="D283" s="174" t="s">
        <v>127</v>
      </c>
      <c r="E283" s="181">
        <v>187.5</v>
      </c>
      <c r="F283" s="181">
        <v>187.5</v>
      </c>
      <c r="G283" s="179" t="str">
        <f t="shared" si="4"/>
        <v>0501400</v>
      </c>
    </row>
    <row r="284" spans="1:7" x14ac:dyDescent="0.25">
      <c r="A284" s="177" t="s">
        <v>4</v>
      </c>
      <c r="B284" s="176" t="s">
        <v>125</v>
      </c>
      <c r="C284" s="176" t="s">
        <v>130</v>
      </c>
      <c r="D284" s="174" t="s">
        <v>137</v>
      </c>
      <c r="E284" s="181">
        <v>663232.35725941136</v>
      </c>
      <c r="F284" s="181">
        <v>690339.20170724147</v>
      </c>
      <c r="G284" s="179" t="str">
        <f t="shared" si="4"/>
        <v>0502425</v>
      </c>
    </row>
    <row r="285" spans="1:7" x14ac:dyDescent="0.25">
      <c r="A285" s="177" t="s">
        <v>64</v>
      </c>
      <c r="B285" s="176" t="s">
        <v>125</v>
      </c>
      <c r="C285" s="176" t="s">
        <v>130</v>
      </c>
      <c r="D285" s="174" t="s">
        <v>137</v>
      </c>
      <c r="E285" s="181">
        <v>0</v>
      </c>
      <c r="F285" s="181">
        <v>0</v>
      </c>
      <c r="G285" s="179" t="str">
        <f t="shared" si="4"/>
        <v>0502425</v>
      </c>
    </row>
    <row r="286" spans="1:7" x14ac:dyDescent="0.25">
      <c r="A286" s="177" t="s">
        <v>41</v>
      </c>
      <c r="B286" s="176" t="s">
        <v>125</v>
      </c>
      <c r="C286" s="176" t="s">
        <v>130</v>
      </c>
      <c r="D286" s="174" t="s">
        <v>137</v>
      </c>
      <c r="E286" s="181">
        <v>0</v>
      </c>
      <c r="F286" s="181">
        <v>0</v>
      </c>
      <c r="G286" s="179" t="str">
        <f t="shared" si="4"/>
        <v>0502425</v>
      </c>
    </row>
    <row r="287" spans="1:7" x14ac:dyDescent="0.25">
      <c r="A287" s="177" t="s">
        <v>9</v>
      </c>
      <c r="B287" s="176" t="s">
        <v>125</v>
      </c>
      <c r="C287" s="176" t="s">
        <v>130</v>
      </c>
      <c r="D287" s="174" t="s">
        <v>137</v>
      </c>
      <c r="E287" s="181">
        <v>61868.239873143342</v>
      </c>
      <c r="F287" s="181">
        <v>66118.90660067866</v>
      </c>
      <c r="G287" s="179" t="str">
        <f t="shared" si="4"/>
        <v>0502425</v>
      </c>
    </row>
    <row r="288" spans="1:7" x14ac:dyDescent="0.25">
      <c r="A288" s="177" t="s">
        <v>10</v>
      </c>
      <c r="B288" s="176" t="s">
        <v>125</v>
      </c>
      <c r="C288" s="176" t="s">
        <v>130</v>
      </c>
      <c r="D288" s="174" t="s">
        <v>137</v>
      </c>
      <c r="E288" s="181">
        <v>42341.319588252642</v>
      </c>
      <c r="F288" s="181">
        <v>44252.512929951379</v>
      </c>
      <c r="G288" s="179" t="str">
        <f t="shared" si="4"/>
        <v>0502425</v>
      </c>
    </row>
    <row r="289" spans="1:7" x14ac:dyDescent="0.25">
      <c r="A289" s="177" t="s">
        <v>11</v>
      </c>
      <c r="B289" s="176" t="s">
        <v>125</v>
      </c>
      <c r="C289" s="176" t="s">
        <v>130</v>
      </c>
      <c r="D289" s="174" t="s">
        <v>137</v>
      </c>
      <c r="E289" s="181">
        <v>28819.025047581559</v>
      </c>
      <c r="F289" s="181">
        <v>29996.88197894561</v>
      </c>
      <c r="G289" s="179" t="str">
        <f t="shared" si="4"/>
        <v>0502425</v>
      </c>
    </row>
    <row r="290" spans="1:7" x14ac:dyDescent="0.25">
      <c r="A290" s="177" t="s">
        <v>12</v>
      </c>
      <c r="B290" s="176" t="s">
        <v>125</v>
      </c>
      <c r="C290" s="176" t="s">
        <v>130</v>
      </c>
      <c r="D290" s="174" t="s">
        <v>137</v>
      </c>
      <c r="E290" s="181">
        <v>2566.0775727298656</v>
      </c>
      <c r="F290" s="181">
        <v>2670.9552447006367</v>
      </c>
      <c r="G290" s="179" t="str">
        <f t="shared" si="4"/>
        <v>0502425</v>
      </c>
    </row>
    <row r="291" spans="1:7" x14ac:dyDescent="0.25">
      <c r="A291" s="177" t="s">
        <v>13</v>
      </c>
      <c r="B291" s="176" t="s">
        <v>125</v>
      </c>
      <c r="C291" s="176" t="s">
        <v>130</v>
      </c>
      <c r="D291" s="174" t="s">
        <v>137</v>
      </c>
      <c r="E291" s="181">
        <v>36541.619032478506</v>
      </c>
      <c r="F291" s="181">
        <v>38209.369800864275</v>
      </c>
      <c r="G291" s="179" t="str">
        <f t="shared" si="4"/>
        <v>0502425</v>
      </c>
    </row>
    <row r="292" spans="1:7" x14ac:dyDescent="0.25">
      <c r="A292" s="177" t="s">
        <v>14</v>
      </c>
      <c r="B292" s="176" t="s">
        <v>125</v>
      </c>
      <c r="C292" s="176" t="s">
        <v>130</v>
      </c>
      <c r="D292" s="174" t="s">
        <v>137</v>
      </c>
      <c r="E292" s="181">
        <v>9834.1200000000008</v>
      </c>
      <c r="F292" s="181">
        <v>9834.119999999999</v>
      </c>
      <c r="G292" s="179" t="str">
        <f t="shared" si="4"/>
        <v>0502425</v>
      </c>
    </row>
    <row r="293" spans="1:7" x14ac:dyDescent="0.25">
      <c r="A293" s="177" t="s">
        <v>15</v>
      </c>
      <c r="B293" s="176" t="s">
        <v>125</v>
      </c>
      <c r="C293" s="176" t="s">
        <v>130</v>
      </c>
      <c r="D293" s="174" t="s">
        <v>137</v>
      </c>
      <c r="E293" s="181">
        <v>36380.972203600875</v>
      </c>
      <c r="F293" s="181">
        <v>36167.83971744794</v>
      </c>
      <c r="G293" s="179" t="str">
        <f t="shared" si="4"/>
        <v>0502425</v>
      </c>
    </row>
    <row r="294" spans="1:7" x14ac:dyDescent="0.25">
      <c r="A294" s="177" t="s">
        <v>16</v>
      </c>
      <c r="B294" s="176" t="s">
        <v>125</v>
      </c>
      <c r="C294" s="176" t="s">
        <v>130</v>
      </c>
      <c r="D294" s="174" t="s">
        <v>137</v>
      </c>
      <c r="E294" s="181">
        <v>3183.0212879999995</v>
      </c>
      <c r="F294" s="181">
        <v>3183.0324000000001</v>
      </c>
      <c r="G294" s="179" t="str">
        <f t="shared" si="4"/>
        <v>0502425</v>
      </c>
    </row>
    <row r="295" spans="1:7" x14ac:dyDescent="0.25">
      <c r="A295" s="177" t="s">
        <v>17</v>
      </c>
      <c r="B295" s="176" t="s">
        <v>125</v>
      </c>
      <c r="C295" s="176" t="s">
        <v>130</v>
      </c>
      <c r="D295" s="174" t="s">
        <v>137</v>
      </c>
      <c r="E295" s="181">
        <v>797.91382800000019</v>
      </c>
      <c r="F295" s="181">
        <v>797.93420000000003</v>
      </c>
      <c r="G295" s="179" t="str">
        <f t="shared" si="4"/>
        <v>0502425</v>
      </c>
    </row>
    <row r="296" spans="1:7" x14ac:dyDescent="0.25">
      <c r="A296" s="177" t="s">
        <v>18</v>
      </c>
      <c r="B296" s="176" t="s">
        <v>125</v>
      </c>
      <c r="C296" s="176" t="s">
        <v>130</v>
      </c>
      <c r="D296" s="174" t="s">
        <v>137</v>
      </c>
      <c r="E296" s="181">
        <v>407.4017798639706</v>
      </c>
      <c r="F296" s="181">
        <v>425.02301381537399</v>
      </c>
      <c r="G296" s="179" t="str">
        <f t="shared" si="4"/>
        <v>0502425</v>
      </c>
    </row>
    <row r="297" spans="1:7" x14ac:dyDescent="0.25">
      <c r="A297" s="177" t="s">
        <v>19</v>
      </c>
      <c r="B297" s="176" t="s">
        <v>125</v>
      </c>
      <c r="C297" s="176" t="s">
        <v>130</v>
      </c>
      <c r="D297" s="174" t="s">
        <v>137</v>
      </c>
      <c r="E297" s="181">
        <v>4026.0881774792388</v>
      </c>
      <c r="F297" s="181">
        <v>4200.2274306460495</v>
      </c>
      <c r="G297" s="179" t="str">
        <f t="shared" si="4"/>
        <v>0502425</v>
      </c>
    </row>
    <row r="298" spans="1:7" x14ac:dyDescent="0.25">
      <c r="A298" s="177" t="s">
        <v>20</v>
      </c>
      <c r="B298" s="176" t="s">
        <v>125</v>
      </c>
      <c r="C298" s="176" t="s">
        <v>130</v>
      </c>
      <c r="D298" s="174" t="s">
        <v>137</v>
      </c>
      <c r="E298" s="181">
        <v>914.51760000000002</v>
      </c>
      <c r="F298" s="181">
        <v>914.51760000000002</v>
      </c>
      <c r="G298" s="179" t="str">
        <f t="shared" si="4"/>
        <v>0502425</v>
      </c>
    </row>
    <row r="299" spans="1:7" x14ac:dyDescent="0.25">
      <c r="A299" s="177" t="s">
        <v>21</v>
      </c>
      <c r="B299" s="176" t="s">
        <v>125</v>
      </c>
      <c r="C299" s="176" t="s">
        <v>130</v>
      </c>
      <c r="D299" s="174" t="s">
        <v>137</v>
      </c>
      <c r="E299" s="181">
        <v>8651.8031999999985</v>
      </c>
      <c r="F299" s="181">
        <v>8651.8495000000003</v>
      </c>
      <c r="G299" s="179" t="str">
        <f t="shared" si="4"/>
        <v>0502425</v>
      </c>
    </row>
    <row r="300" spans="1:7" x14ac:dyDescent="0.25">
      <c r="A300" s="177" t="s">
        <v>22</v>
      </c>
      <c r="B300" s="176" t="s">
        <v>125</v>
      </c>
      <c r="C300" s="176" t="s">
        <v>130</v>
      </c>
      <c r="D300" s="174" t="s">
        <v>137</v>
      </c>
      <c r="E300" s="181">
        <v>9226.4520733899208</v>
      </c>
      <c r="F300" s="181">
        <v>9625.5211952305308</v>
      </c>
      <c r="G300" s="179" t="str">
        <f t="shared" si="4"/>
        <v>0502425</v>
      </c>
    </row>
    <row r="301" spans="1:7" x14ac:dyDescent="0.25">
      <c r="A301" s="177" t="s">
        <v>23</v>
      </c>
      <c r="B301" s="176" t="s">
        <v>125</v>
      </c>
      <c r="C301" s="176" t="s">
        <v>130</v>
      </c>
      <c r="D301" s="174" t="s">
        <v>137</v>
      </c>
      <c r="E301" s="181">
        <v>355.47802360679788</v>
      </c>
      <c r="F301" s="181">
        <v>370.85341401537534</v>
      </c>
      <c r="G301" s="179" t="str">
        <f t="shared" si="4"/>
        <v>0502425</v>
      </c>
    </row>
    <row r="302" spans="1:7" x14ac:dyDescent="0.25">
      <c r="A302" s="177" t="s">
        <v>24</v>
      </c>
      <c r="B302" s="176" t="s">
        <v>125</v>
      </c>
      <c r="C302" s="176" t="s">
        <v>130</v>
      </c>
      <c r="D302" s="174" t="s">
        <v>137</v>
      </c>
      <c r="E302" s="181">
        <v>56404.5256226704</v>
      </c>
      <c r="F302" s="181">
        <v>56376.595990149479</v>
      </c>
      <c r="G302" s="179" t="str">
        <f t="shared" si="4"/>
        <v>0502425</v>
      </c>
    </row>
    <row r="303" spans="1:7" x14ac:dyDescent="0.25">
      <c r="A303" s="177" t="s">
        <v>25</v>
      </c>
      <c r="B303" s="176" t="s">
        <v>125</v>
      </c>
      <c r="C303" s="176" t="s">
        <v>130</v>
      </c>
      <c r="D303" s="174" t="s">
        <v>137</v>
      </c>
      <c r="E303" s="181">
        <v>11665.445869035795</v>
      </c>
      <c r="F303" s="181">
        <v>12168.090818053375</v>
      </c>
      <c r="G303" s="179" t="str">
        <f t="shared" si="4"/>
        <v>0502425</v>
      </c>
    </row>
    <row r="304" spans="1:7" x14ac:dyDescent="0.25">
      <c r="A304" s="177" t="s">
        <v>26</v>
      </c>
      <c r="B304" s="176" t="s">
        <v>125</v>
      </c>
      <c r="C304" s="176" t="s">
        <v>130</v>
      </c>
      <c r="D304" s="174" t="s">
        <v>137</v>
      </c>
      <c r="E304" s="181">
        <v>108527.40372</v>
      </c>
      <c r="F304" s="181">
        <v>110697.95179440001</v>
      </c>
      <c r="G304" s="179" t="str">
        <f t="shared" si="4"/>
        <v>0502425</v>
      </c>
    </row>
    <row r="305" spans="1:7" x14ac:dyDescent="0.25">
      <c r="A305" s="177" t="s">
        <v>27</v>
      </c>
      <c r="B305" s="176" t="s">
        <v>125</v>
      </c>
      <c r="C305" s="176" t="s">
        <v>130</v>
      </c>
      <c r="D305" s="174" t="s">
        <v>137</v>
      </c>
      <c r="E305" s="181">
        <v>40385.42293007124</v>
      </c>
      <c r="F305" s="181">
        <v>42044.975748979894</v>
      </c>
      <c r="G305" s="179" t="str">
        <f t="shared" si="4"/>
        <v>0502425</v>
      </c>
    </row>
    <row r="306" spans="1:7" x14ac:dyDescent="0.25">
      <c r="A306" s="177" t="s">
        <v>36</v>
      </c>
      <c r="B306" s="176" t="s">
        <v>125</v>
      </c>
      <c r="C306" s="176" t="s">
        <v>130</v>
      </c>
      <c r="D306" s="174" t="s">
        <v>137</v>
      </c>
      <c r="E306" s="181">
        <v>-5173.3868550074985</v>
      </c>
      <c r="F306" s="181">
        <v>-5404.6084058247934</v>
      </c>
      <c r="G306" s="179" t="str">
        <f t="shared" si="4"/>
        <v>0502425</v>
      </c>
    </row>
    <row r="307" spans="1:7" x14ac:dyDescent="0.25">
      <c r="A307" s="177" t="s">
        <v>28</v>
      </c>
      <c r="B307" s="176" t="s">
        <v>125</v>
      </c>
      <c r="C307" s="176" t="s">
        <v>130</v>
      </c>
      <c r="D307" s="174" t="s">
        <v>137</v>
      </c>
      <c r="E307" s="181">
        <v>113242.49459628609</v>
      </c>
      <c r="F307" s="181">
        <v>120424.01979821797</v>
      </c>
      <c r="G307" s="179" t="str">
        <f t="shared" si="4"/>
        <v>0502425</v>
      </c>
    </row>
    <row r="308" spans="1:7" x14ac:dyDescent="0.25">
      <c r="A308" s="177" t="s">
        <v>66</v>
      </c>
      <c r="B308" s="176" t="s">
        <v>125</v>
      </c>
      <c r="C308" s="176" t="s">
        <v>130</v>
      </c>
      <c r="D308" s="174" t="s">
        <v>137</v>
      </c>
      <c r="E308" s="181">
        <v>0</v>
      </c>
      <c r="F308" s="181">
        <v>0</v>
      </c>
      <c r="G308" s="179" t="str">
        <f t="shared" si="4"/>
        <v>0502425</v>
      </c>
    </row>
    <row r="309" spans="1:7" x14ac:dyDescent="0.25">
      <c r="A309" s="177" t="s">
        <v>40</v>
      </c>
      <c r="B309" s="176" t="s">
        <v>125</v>
      </c>
      <c r="C309" s="176" t="s">
        <v>130</v>
      </c>
      <c r="D309" s="174" t="s">
        <v>137</v>
      </c>
      <c r="E309" s="181">
        <v>6140.9167043699845</v>
      </c>
      <c r="F309" s="181">
        <v>6263.7350384573847</v>
      </c>
      <c r="G309" s="179" t="str">
        <f t="shared" si="4"/>
        <v>0502425</v>
      </c>
    </row>
    <row r="310" spans="1:7" x14ac:dyDescent="0.25">
      <c r="A310" s="177" t="s">
        <v>88</v>
      </c>
      <c r="B310" s="176" t="s">
        <v>125</v>
      </c>
      <c r="C310" s="176" t="s">
        <v>130</v>
      </c>
      <c r="D310" s="174" t="s">
        <v>137</v>
      </c>
      <c r="E310" s="181">
        <v>-43003.727400000003</v>
      </c>
      <c r="F310" s="181">
        <v>-44769.974600000001</v>
      </c>
      <c r="G310" s="179" t="str">
        <f t="shared" si="4"/>
        <v>0502425</v>
      </c>
    </row>
    <row r="311" spans="1:7" x14ac:dyDescent="0.25">
      <c r="A311" s="177" t="s">
        <v>90</v>
      </c>
      <c r="B311" s="176" t="s">
        <v>125</v>
      </c>
      <c r="C311" s="176" t="s">
        <v>130</v>
      </c>
      <c r="D311" s="174" t="s">
        <v>137</v>
      </c>
      <c r="E311" s="181">
        <v>-21445.337</v>
      </c>
      <c r="F311" s="181">
        <v>-22077.46835990723</v>
      </c>
      <c r="G311" s="179" t="str">
        <f t="shared" si="4"/>
        <v>0502425</v>
      </c>
    </row>
    <row r="312" spans="1:7" x14ac:dyDescent="0.25">
      <c r="A312" s="177" t="s">
        <v>32</v>
      </c>
      <c r="B312" s="176" t="s">
        <v>125</v>
      </c>
      <c r="C312" s="176" t="s">
        <v>130</v>
      </c>
      <c r="D312" s="174" t="s">
        <v>137</v>
      </c>
      <c r="E312" s="181">
        <v>2674.9300000000003</v>
      </c>
      <c r="F312" s="181">
        <v>2674.9300000000003</v>
      </c>
      <c r="G312" s="179" t="str">
        <f t="shared" si="4"/>
        <v>0502425</v>
      </c>
    </row>
    <row r="313" spans="1:7" x14ac:dyDescent="0.25">
      <c r="A313" s="177" t="s">
        <v>33</v>
      </c>
      <c r="B313" s="176" t="s">
        <v>125</v>
      </c>
      <c r="C313" s="176" t="s">
        <v>130</v>
      </c>
      <c r="D313" s="174" t="s">
        <v>137</v>
      </c>
      <c r="E313" s="181">
        <v>522675.32000000007</v>
      </c>
      <c r="F313" s="181">
        <v>522675.32000000007</v>
      </c>
      <c r="G313" s="179" t="str">
        <f t="shared" si="4"/>
        <v>0502425</v>
      </c>
    </row>
    <row r="314" spans="1:7" x14ac:dyDescent="0.25">
      <c r="A314" s="177" t="s">
        <v>97</v>
      </c>
      <c r="B314" s="176" t="s">
        <v>125</v>
      </c>
      <c r="C314" s="176" t="s">
        <v>130</v>
      </c>
      <c r="D314" s="174" t="s">
        <v>137</v>
      </c>
      <c r="E314" s="181">
        <v>380345.63000000006</v>
      </c>
      <c r="F314" s="181">
        <v>380345.63</v>
      </c>
      <c r="G314" s="179" t="str">
        <f t="shared" si="4"/>
        <v>0502425</v>
      </c>
    </row>
    <row r="315" spans="1:7" x14ac:dyDescent="0.25">
      <c r="A315" s="177" t="s">
        <v>31</v>
      </c>
      <c r="B315" s="176" t="s">
        <v>125</v>
      </c>
      <c r="C315" s="176" t="s">
        <v>130</v>
      </c>
      <c r="D315" s="174" t="s">
        <v>137</v>
      </c>
      <c r="E315" s="181">
        <v>12690.260000000002</v>
      </c>
      <c r="F315" s="181">
        <v>12690.259999999998</v>
      </c>
      <c r="G315" s="179" t="str">
        <f t="shared" si="4"/>
        <v>0502425</v>
      </c>
    </row>
    <row r="316" spans="1:7" x14ac:dyDescent="0.25">
      <c r="A316" s="177" t="s">
        <v>50</v>
      </c>
      <c r="B316" s="176" t="s">
        <v>125</v>
      </c>
      <c r="C316" s="176" t="s">
        <v>130</v>
      </c>
      <c r="D316" s="174" t="s">
        <v>137</v>
      </c>
      <c r="E316" s="181">
        <v>438.27999999999992</v>
      </c>
      <c r="F316" s="181">
        <v>438.28</v>
      </c>
      <c r="G316" s="179" t="str">
        <f t="shared" si="4"/>
        <v>0502425</v>
      </c>
    </row>
    <row r="317" spans="1:7" x14ac:dyDescent="0.25">
      <c r="A317" s="177" t="s">
        <v>35</v>
      </c>
      <c r="B317" s="176" t="s">
        <v>125</v>
      </c>
      <c r="C317" s="176" t="s">
        <v>130</v>
      </c>
      <c r="D317" s="174" t="s">
        <v>137</v>
      </c>
      <c r="E317" s="181">
        <v>915.2900000000003</v>
      </c>
      <c r="F317" s="181">
        <v>915.29000000000019</v>
      </c>
      <c r="G317" s="179" t="str">
        <f t="shared" si="4"/>
        <v>0502425</v>
      </c>
    </row>
    <row r="318" spans="1:7" x14ac:dyDescent="0.25">
      <c r="A318" s="177" t="s">
        <v>4</v>
      </c>
      <c r="B318" s="176" t="s">
        <v>125</v>
      </c>
      <c r="C318" s="176" t="s">
        <v>130</v>
      </c>
      <c r="D318" s="174" t="s">
        <v>131</v>
      </c>
      <c r="E318" s="181">
        <v>2082822.055380679</v>
      </c>
      <c r="F318" s="181">
        <v>2169328.2960590888</v>
      </c>
      <c r="G318" s="179" t="str">
        <f t="shared" si="4"/>
        <v>0502420</v>
      </c>
    </row>
    <row r="319" spans="1:7" x14ac:dyDescent="0.25">
      <c r="A319" s="177" t="s">
        <v>64</v>
      </c>
      <c r="B319" s="176" t="s">
        <v>125</v>
      </c>
      <c r="C319" s="176" t="s">
        <v>130</v>
      </c>
      <c r="D319" s="174" t="s">
        <v>131</v>
      </c>
      <c r="E319" s="181">
        <v>47.097730562627397</v>
      </c>
      <c r="F319" s="181">
        <v>48.039685173879953</v>
      </c>
      <c r="G319" s="179" t="str">
        <f t="shared" si="4"/>
        <v>0502420</v>
      </c>
    </row>
    <row r="320" spans="1:7" x14ac:dyDescent="0.25">
      <c r="A320" s="177" t="s">
        <v>41</v>
      </c>
      <c r="B320" s="176" t="s">
        <v>125</v>
      </c>
      <c r="C320" s="176" t="s">
        <v>130</v>
      </c>
      <c r="D320" s="174" t="s">
        <v>131</v>
      </c>
      <c r="E320" s="181">
        <v>0</v>
      </c>
      <c r="F320" s="181">
        <v>0</v>
      </c>
      <c r="G320" s="179" t="str">
        <f t="shared" si="4"/>
        <v>0502420</v>
      </c>
    </row>
    <row r="321" spans="1:7" x14ac:dyDescent="0.25">
      <c r="A321" s="177" t="s">
        <v>9</v>
      </c>
      <c r="B321" s="176" t="s">
        <v>125</v>
      </c>
      <c r="C321" s="176" t="s">
        <v>130</v>
      </c>
      <c r="D321" s="174" t="s">
        <v>131</v>
      </c>
      <c r="E321" s="181">
        <v>175314.48964494336</v>
      </c>
      <c r="F321" s="181">
        <v>184114.22475791001</v>
      </c>
      <c r="G321" s="179" t="str">
        <f t="shared" si="4"/>
        <v>0502420</v>
      </c>
    </row>
    <row r="322" spans="1:7" x14ac:dyDescent="0.25">
      <c r="A322" s="177" t="s">
        <v>10</v>
      </c>
      <c r="B322" s="176" t="s">
        <v>125</v>
      </c>
      <c r="C322" s="176" t="s">
        <v>130</v>
      </c>
      <c r="D322" s="174" t="s">
        <v>131</v>
      </c>
      <c r="E322" s="181">
        <v>134286.22319021908</v>
      </c>
      <c r="F322" s="181">
        <v>140436.04251544658</v>
      </c>
      <c r="G322" s="179" t="str">
        <f t="shared" si="4"/>
        <v>0502420</v>
      </c>
    </row>
    <row r="323" spans="1:7" x14ac:dyDescent="0.25">
      <c r="A323" s="177" t="s">
        <v>11</v>
      </c>
      <c r="B323" s="176" t="s">
        <v>125</v>
      </c>
      <c r="C323" s="176" t="s">
        <v>130</v>
      </c>
      <c r="D323" s="174" t="s">
        <v>131</v>
      </c>
      <c r="E323" s="181">
        <v>89140.25984537309</v>
      </c>
      <c r="F323" s="181">
        <v>92843.442075461731</v>
      </c>
      <c r="G323" s="179" t="str">
        <f t="shared" si="4"/>
        <v>0502420</v>
      </c>
    </row>
    <row r="324" spans="1:7" x14ac:dyDescent="0.25">
      <c r="A324" s="177" t="s">
        <v>12</v>
      </c>
      <c r="B324" s="176" t="s">
        <v>125</v>
      </c>
      <c r="C324" s="176" t="s">
        <v>130</v>
      </c>
      <c r="D324" s="174" t="s">
        <v>131</v>
      </c>
      <c r="E324" s="181">
        <v>8027.919082251894</v>
      </c>
      <c r="F324" s="181">
        <v>8361.3644384533636</v>
      </c>
      <c r="G324" s="179" t="str">
        <f t="shared" si="4"/>
        <v>0502420</v>
      </c>
    </row>
    <row r="325" spans="1:7" x14ac:dyDescent="0.25">
      <c r="A325" s="177" t="s">
        <v>13</v>
      </c>
      <c r="B325" s="176" t="s">
        <v>125</v>
      </c>
      <c r="C325" s="176" t="s">
        <v>130</v>
      </c>
      <c r="D325" s="174" t="s">
        <v>131</v>
      </c>
      <c r="E325" s="181">
        <v>77665.477765813368</v>
      </c>
      <c r="F325" s="181">
        <v>80864.56039379249</v>
      </c>
      <c r="G325" s="179" t="str">
        <f t="shared" si="4"/>
        <v>0502420</v>
      </c>
    </row>
    <row r="326" spans="1:7" x14ac:dyDescent="0.25">
      <c r="A326" s="177" t="s">
        <v>14</v>
      </c>
      <c r="B326" s="176" t="s">
        <v>125</v>
      </c>
      <c r="C326" s="176" t="s">
        <v>130</v>
      </c>
      <c r="D326" s="174" t="s">
        <v>131</v>
      </c>
      <c r="E326" s="181">
        <v>37369.655999999995</v>
      </c>
      <c r="F326" s="181">
        <v>37369.656000000003</v>
      </c>
      <c r="G326" s="179" t="str">
        <f t="shared" ref="G326:G389" si="5">LEFT(D326,7)</f>
        <v>0502420</v>
      </c>
    </row>
    <row r="327" spans="1:7" x14ac:dyDescent="0.25">
      <c r="A327" s="177" t="s">
        <v>15</v>
      </c>
      <c r="B327" s="176" t="s">
        <v>125</v>
      </c>
      <c r="C327" s="176" t="s">
        <v>130</v>
      </c>
      <c r="D327" s="174" t="s">
        <v>131</v>
      </c>
      <c r="E327" s="181">
        <v>113375.52636362101</v>
      </c>
      <c r="F327" s="181">
        <v>112624.17263254937</v>
      </c>
      <c r="G327" s="179" t="str">
        <f t="shared" si="5"/>
        <v>0502420</v>
      </c>
    </row>
    <row r="328" spans="1:7" x14ac:dyDescent="0.25">
      <c r="A328" s="177" t="s">
        <v>16</v>
      </c>
      <c r="B328" s="176" t="s">
        <v>125</v>
      </c>
      <c r="C328" s="176" t="s">
        <v>130</v>
      </c>
      <c r="D328" s="174" t="s">
        <v>131</v>
      </c>
      <c r="E328" s="181">
        <v>12095.480894399998</v>
      </c>
      <c r="F328" s="181">
        <v>12095.523119999998</v>
      </c>
      <c r="G328" s="179" t="str">
        <f t="shared" si="5"/>
        <v>0502420</v>
      </c>
    </row>
    <row r="329" spans="1:7" x14ac:dyDescent="0.25">
      <c r="A329" s="177" t="s">
        <v>17</v>
      </c>
      <c r="B329" s="176" t="s">
        <v>125</v>
      </c>
      <c r="C329" s="176" t="s">
        <v>130</v>
      </c>
      <c r="D329" s="174" t="s">
        <v>131</v>
      </c>
      <c r="E329" s="181">
        <v>3032.0725464000006</v>
      </c>
      <c r="F329" s="181">
        <v>3032.1499600000002</v>
      </c>
      <c r="G329" s="179" t="str">
        <f t="shared" si="5"/>
        <v>0502420</v>
      </c>
    </row>
    <row r="330" spans="1:7" x14ac:dyDescent="0.25">
      <c r="A330" s="177" t="s">
        <v>18</v>
      </c>
      <c r="B330" s="176" t="s">
        <v>125</v>
      </c>
      <c r="C330" s="176" t="s">
        <v>130</v>
      </c>
      <c r="D330" s="174" t="s">
        <v>131</v>
      </c>
      <c r="E330" s="181">
        <v>1269.7136254174036</v>
      </c>
      <c r="F330" s="181">
        <v>1323.5152058433639</v>
      </c>
      <c r="G330" s="179" t="str">
        <f t="shared" si="5"/>
        <v>0502420</v>
      </c>
    </row>
    <row r="331" spans="1:7" x14ac:dyDescent="0.25">
      <c r="A331" s="177" t="s">
        <v>19</v>
      </c>
      <c r="B331" s="176" t="s">
        <v>125</v>
      </c>
      <c r="C331" s="176" t="s">
        <v>130</v>
      </c>
      <c r="D331" s="174" t="s">
        <v>131</v>
      </c>
      <c r="E331" s="181">
        <v>12193.477122959199</v>
      </c>
      <c r="F331" s="181">
        <v>12710.586441359863</v>
      </c>
      <c r="G331" s="179" t="str">
        <f t="shared" si="5"/>
        <v>0502420</v>
      </c>
    </row>
    <row r="332" spans="1:7" x14ac:dyDescent="0.25">
      <c r="A332" s="177" t="s">
        <v>20</v>
      </c>
      <c r="B332" s="176" t="s">
        <v>125</v>
      </c>
      <c r="C332" s="176" t="s">
        <v>130</v>
      </c>
      <c r="D332" s="174" t="s">
        <v>131</v>
      </c>
      <c r="E332" s="181">
        <v>3475.1668800000007</v>
      </c>
      <c r="F332" s="181">
        <v>3475.1668800000002</v>
      </c>
      <c r="G332" s="179" t="str">
        <f t="shared" si="5"/>
        <v>0502420</v>
      </c>
    </row>
    <row r="333" spans="1:7" x14ac:dyDescent="0.25">
      <c r="A333" s="177" t="s">
        <v>21</v>
      </c>
      <c r="B333" s="176" t="s">
        <v>125</v>
      </c>
      <c r="C333" s="176" t="s">
        <v>130</v>
      </c>
      <c r="D333" s="174" t="s">
        <v>131</v>
      </c>
      <c r="E333" s="181">
        <v>34607.212799999987</v>
      </c>
      <c r="F333" s="181">
        <v>34607.398000000008</v>
      </c>
      <c r="G333" s="179" t="str">
        <f t="shared" si="5"/>
        <v>0502420</v>
      </c>
    </row>
    <row r="334" spans="1:7" x14ac:dyDescent="0.25">
      <c r="A334" s="177" t="s">
        <v>22</v>
      </c>
      <c r="B334" s="176" t="s">
        <v>125</v>
      </c>
      <c r="C334" s="176" t="s">
        <v>130</v>
      </c>
      <c r="D334" s="174" t="s">
        <v>131</v>
      </c>
      <c r="E334" s="181">
        <v>28755.279163864725</v>
      </c>
      <c r="F334" s="181">
        <v>29973.726720570296</v>
      </c>
      <c r="G334" s="179" t="str">
        <f t="shared" si="5"/>
        <v>0502420</v>
      </c>
    </row>
    <row r="335" spans="1:7" x14ac:dyDescent="0.25">
      <c r="A335" s="177" t="s">
        <v>23</v>
      </c>
      <c r="B335" s="176" t="s">
        <v>125</v>
      </c>
      <c r="C335" s="176" t="s">
        <v>130</v>
      </c>
      <c r="D335" s="174" t="s">
        <v>131</v>
      </c>
      <c r="E335" s="181">
        <v>1076.6066110549289</v>
      </c>
      <c r="F335" s="181">
        <v>1122.2640806359407</v>
      </c>
      <c r="G335" s="179" t="str">
        <f t="shared" si="5"/>
        <v>0502420</v>
      </c>
    </row>
    <row r="336" spans="1:7" x14ac:dyDescent="0.25">
      <c r="A336" s="177" t="s">
        <v>24</v>
      </c>
      <c r="B336" s="176" t="s">
        <v>125</v>
      </c>
      <c r="C336" s="176" t="s">
        <v>130</v>
      </c>
      <c r="D336" s="174" t="s">
        <v>131</v>
      </c>
      <c r="E336" s="181">
        <v>175775.75293954505</v>
      </c>
      <c r="F336" s="181">
        <v>175552.85382906202</v>
      </c>
      <c r="G336" s="179" t="str">
        <f t="shared" si="5"/>
        <v>0502420</v>
      </c>
    </row>
    <row r="337" spans="1:7" x14ac:dyDescent="0.25">
      <c r="A337" s="177" t="s">
        <v>25</v>
      </c>
      <c r="B337" s="176" t="s">
        <v>125</v>
      </c>
      <c r="C337" s="176" t="s">
        <v>130</v>
      </c>
      <c r="D337" s="174" t="s">
        <v>131</v>
      </c>
      <c r="E337" s="181">
        <v>37275.227377623058</v>
      </c>
      <c r="F337" s="181">
        <v>38828.390679695862</v>
      </c>
      <c r="G337" s="179" t="str">
        <f t="shared" si="5"/>
        <v>0502420</v>
      </c>
    </row>
    <row r="338" spans="1:7" x14ac:dyDescent="0.25">
      <c r="A338" s="177" t="s">
        <v>26</v>
      </c>
      <c r="B338" s="176" t="s">
        <v>125</v>
      </c>
      <c r="C338" s="176" t="s">
        <v>130</v>
      </c>
      <c r="D338" s="174" t="s">
        <v>131</v>
      </c>
      <c r="E338" s="181">
        <v>318939.62424000003</v>
      </c>
      <c r="F338" s="181">
        <v>325318.41672480002</v>
      </c>
      <c r="G338" s="179" t="str">
        <f t="shared" si="5"/>
        <v>0502420</v>
      </c>
    </row>
    <row r="339" spans="1:7" x14ac:dyDescent="0.25">
      <c r="A339" s="177" t="s">
        <v>45</v>
      </c>
      <c r="B339" s="176" t="s">
        <v>125</v>
      </c>
      <c r="C339" s="176" t="s">
        <v>130</v>
      </c>
      <c r="D339" s="174" t="s">
        <v>131</v>
      </c>
      <c r="E339" s="181">
        <v>8400</v>
      </c>
      <c r="F339" s="181">
        <v>8400</v>
      </c>
      <c r="G339" s="179" t="str">
        <f t="shared" si="5"/>
        <v>0502420</v>
      </c>
    </row>
    <row r="340" spans="1:7" x14ac:dyDescent="0.25">
      <c r="A340" s="177" t="s">
        <v>27</v>
      </c>
      <c r="B340" s="176" t="s">
        <v>125</v>
      </c>
      <c r="C340" s="176" t="s">
        <v>130</v>
      </c>
      <c r="D340" s="174" t="s">
        <v>131</v>
      </c>
      <c r="E340" s="181">
        <v>162086.3303277081</v>
      </c>
      <c r="F340" s="181">
        <v>169046.25200368982</v>
      </c>
      <c r="G340" s="179" t="str">
        <f t="shared" si="5"/>
        <v>0502420</v>
      </c>
    </row>
    <row r="341" spans="1:7" x14ac:dyDescent="0.25">
      <c r="A341" s="177" t="s">
        <v>36</v>
      </c>
      <c r="B341" s="176" t="s">
        <v>125</v>
      </c>
      <c r="C341" s="176" t="s">
        <v>130</v>
      </c>
      <c r="D341" s="174" t="s">
        <v>131</v>
      </c>
      <c r="E341" s="181">
        <v>-13167.404288082209</v>
      </c>
      <c r="F341" s="181">
        <v>-13717.075718119449</v>
      </c>
      <c r="G341" s="179" t="str">
        <f t="shared" si="5"/>
        <v>0502420</v>
      </c>
    </row>
    <row r="342" spans="1:7" x14ac:dyDescent="0.25">
      <c r="A342" s="177" t="s">
        <v>28</v>
      </c>
      <c r="B342" s="176" t="s">
        <v>125</v>
      </c>
      <c r="C342" s="176" t="s">
        <v>130</v>
      </c>
      <c r="D342" s="174" t="s">
        <v>131</v>
      </c>
      <c r="E342" s="181">
        <v>352901.20411672513</v>
      </c>
      <c r="F342" s="181">
        <v>374992.13944805227</v>
      </c>
      <c r="G342" s="179" t="str">
        <f t="shared" si="5"/>
        <v>0502420</v>
      </c>
    </row>
    <row r="343" spans="1:7" x14ac:dyDescent="0.25">
      <c r="A343" s="177" t="s">
        <v>66</v>
      </c>
      <c r="B343" s="176" t="s">
        <v>125</v>
      </c>
      <c r="C343" s="176" t="s">
        <v>130</v>
      </c>
      <c r="D343" s="174" t="s">
        <v>131</v>
      </c>
      <c r="E343" s="181">
        <v>2136.7007768639969</v>
      </c>
      <c r="F343" s="181">
        <v>2179.4347924012759</v>
      </c>
      <c r="G343" s="179" t="str">
        <f t="shared" si="5"/>
        <v>0502420</v>
      </c>
    </row>
    <row r="344" spans="1:7" x14ac:dyDescent="0.25">
      <c r="A344" s="177" t="s">
        <v>40</v>
      </c>
      <c r="B344" s="176" t="s">
        <v>125</v>
      </c>
      <c r="C344" s="176" t="s">
        <v>130</v>
      </c>
      <c r="D344" s="174" t="s">
        <v>131</v>
      </c>
      <c r="E344" s="181">
        <v>85412.734153837504</v>
      </c>
      <c r="F344" s="181">
        <v>87120.988836914257</v>
      </c>
      <c r="G344" s="179" t="str">
        <f t="shared" si="5"/>
        <v>0502420</v>
      </c>
    </row>
    <row r="345" spans="1:7" x14ac:dyDescent="0.25">
      <c r="A345" s="177" t="s">
        <v>29</v>
      </c>
      <c r="B345" s="176" t="s">
        <v>125</v>
      </c>
      <c r="C345" s="176" t="s">
        <v>130</v>
      </c>
      <c r="D345" s="174" t="s">
        <v>131</v>
      </c>
      <c r="E345" s="181">
        <v>5673</v>
      </c>
      <c r="F345" s="181">
        <v>5673</v>
      </c>
      <c r="G345" s="179" t="str">
        <f t="shared" si="5"/>
        <v>0502420</v>
      </c>
    </row>
    <row r="346" spans="1:7" x14ac:dyDescent="0.25">
      <c r="A346" s="177" t="s">
        <v>51</v>
      </c>
      <c r="B346" s="176" t="s">
        <v>125</v>
      </c>
      <c r="C346" s="176" t="s">
        <v>130</v>
      </c>
      <c r="D346" s="174" t="s">
        <v>131</v>
      </c>
      <c r="E346" s="181">
        <v>1790.1699999999998</v>
      </c>
      <c r="F346" s="181">
        <v>1790.1699999999998</v>
      </c>
      <c r="G346" s="179" t="str">
        <f t="shared" si="5"/>
        <v>0502420</v>
      </c>
    </row>
    <row r="347" spans="1:7" x14ac:dyDescent="0.25">
      <c r="A347" s="177" t="s">
        <v>32</v>
      </c>
      <c r="B347" s="176" t="s">
        <v>125</v>
      </c>
      <c r="C347" s="176" t="s">
        <v>130</v>
      </c>
      <c r="D347" s="174" t="s">
        <v>131</v>
      </c>
      <c r="E347" s="181">
        <v>1804.0500000000004</v>
      </c>
      <c r="F347" s="181">
        <v>1804.05</v>
      </c>
      <c r="G347" s="179" t="str">
        <f t="shared" si="5"/>
        <v>0502420</v>
      </c>
    </row>
    <row r="348" spans="1:7" x14ac:dyDescent="0.25">
      <c r="A348" s="177" t="s">
        <v>33</v>
      </c>
      <c r="B348" s="176" t="s">
        <v>125</v>
      </c>
      <c r="C348" s="176" t="s">
        <v>130</v>
      </c>
      <c r="D348" s="174" t="s">
        <v>131</v>
      </c>
      <c r="E348" s="181">
        <v>892887.32400000107</v>
      </c>
      <c r="F348" s="181">
        <v>892887.32400000119</v>
      </c>
      <c r="G348" s="179" t="str">
        <f t="shared" si="5"/>
        <v>0502420</v>
      </c>
    </row>
    <row r="349" spans="1:7" x14ac:dyDescent="0.25">
      <c r="A349" s="177" t="s">
        <v>129</v>
      </c>
      <c r="B349" s="176" t="s">
        <v>125</v>
      </c>
      <c r="C349" s="176" t="s">
        <v>130</v>
      </c>
      <c r="D349" s="174" t="s">
        <v>131</v>
      </c>
      <c r="E349" s="181">
        <v>8.7311491370201111E-11</v>
      </c>
      <c r="F349" s="181">
        <v>5.8207660913467407E-11</v>
      </c>
      <c r="G349" s="179" t="str">
        <f t="shared" si="5"/>
        <v>0502420</v>
      </c>
    </row>
    <row r="350" spans="1:7" x14ac:dyDescent="0.25">
      <c r="A350" s="177" t="s">
        <v>54</v>
      </c>
      <c r="B350" s="176" t="s">
        <v>125</v>
      </c>
      <c r="C350" s="176" t="s">
        <v>130</v>
      </c>
      <c r="D350" s="174" t="s">
        <v>131</v>
      </c>
      <c r="E350" s="181">
        <v>58477.44000000001</v>
      </c>
      <c r="F350" s="181">
        <v>58477.440000000002</v>
      </c>
      <c r="G350" s="179" t="str">
        <f t="shared" si="5"/>
        <v>0502420</v>
      </c>
    </row>
    <row r="351" spans="1:7" x14ac:dyDescent="0.25">
      <c r="A351" s="177" t="s">
        <v>61</v>
      </c>
      <c r="B351" s="176" t="s">
        <v>125</v>
      </c>
      <c r="C351" s="176" t="s">
        <v>130</v>
      </c>
      <c r="D351" s="174" t="s">
        <v>131</v>
      </c>
      <c r="E351" s="181">
        <v>0</v>
      </c>
      <c r="F351" s="181">
        <v>0</v>
      </c>
      <c r="G351" s="179" t="str">
        <f t="shared" si="5"/>
        <v>0502420</v>
      </c>
    </row>
    <row r="352" spans="1:7" x14ac:dyDescent="0.25">
      <c r="A352" s="177" t="s">
        <v>97</v>
      </c>
      <c r="B352" s="176" t="s">
        <v>125</v>
      </c>
      <c r="C352" s="176" t="s">
        <v>130</v>
      </c>
      <c r="D352" s="174" t="s">
        <v>131</v>
      </c>
      <c r="E352" s="181">
        <v>114.99999999999999</v>
      </c>
      <c r="F352" s="181">
        <v>115</v>
      </c>
      <c r="G352" s="179" t="str">
        <f t="shared" si="5"/>
        <v>0502420</v>
      </c>
    </row>
    <row r="353" spans="1:7" x14ac:dyDescent="0.25">
      <c r="A353" s="177" t="s">
        <v>128</v>
      </c>
      <c r="B353" s="176" t="s">
        <v>125</v>
      </c>
      <c r="C353" s="176" t="s">
        <v>130</v>
      </c>
      <c r="D353" s="174" t="s">
        <v>131</v>
      </c>
      <c r="E353" s="181">
        <v>4786.04</v>
      </c>
      <c r="F353" s="181">
        <v>4786.04</v>
      </c>
      <c r="G353" s="179" t="str">
        <f t="shared" si="5"/>
        <v>0502420</v>
      </c>
    </row>
    <row r="354" spans="1:7" x14ac:dyDescent="0.25">
      <c r="A354" s="177" t="s">
        <v>108</v>
      </c>
      <c r="B354" s="176" t="s">
        <v>125</v>
      </c>
      <c r="C354" s="176" t="s">
        <v>130</v>
      </c>
      <c r="D354" s="174" t="s">
        <v>131</v>
      </c>
      <c r="E354" s="181">
        <v>0</v>
      </c>
      <c r="F354" s="181">
        <v>-3.637978807091713E-12</v>
      </c>
      <c r="G354" s="179" t="str">
        <f t="shared" si="5"/>
        <v>0502420</v>
      </c>
    </row>
    <row r="355" spans="1:7" x14ac:dyDescent="0.25">
      <c r="A355" s="177" t="s">
        <v>133</v>
      </c>
      <c r="B355" s="176" t="s">
        <v>125</v>
      </c>
      <c r="C355" s="176" t="s">
        <v>130</v>
      </c>
      <c r="D355" s="174" t="s">
        <v>131</v>
      </c>
      <c r="E355" s="181">
        <v>4009.5699999999993</v>
      </c>
      <c r="F355" s="181">
        <v>4009.5699999999997</v>
      </c>
      <c r="G355" s="179" t="str">
        <f t="shared" si="5"/>
        <v>0502420</v>
      </c>
    </row>
    <row r="356" spans="1:7" x14ac:dyDescent="0.25">
      <c r="A356" s="177" t="s">
        <v>134</v>
      </c>
      <c r="B356" s="176" t="s">
        <v>125</v>
      </c>
      <c r="C356" s="176" t="s">
        <v>130</v>
      </c>
      <c r="D356" s="174" t="s">
        <v>131</v>
      </c>
      <c r="E356" s="181">
        <v>1202.8800000000001</v>
      </c>
      <c r="F356" s="181">
        <v>1202.8800000000001</v>
      </c>
      <c r="G356" s="179" t="str">
        <f t="shared" si="5"/>
        <v>0502420</v>
      </c>
    </row>
    <row r="357" spans="1:7" x14ac:dyDescent="0.25">
      <c r="A357" s="177" t="s">
        <v>49</v>
      </c>
      <c r="B357" s="176" t="s">
        <v>125</v>
      </c>
      <c r="C357" s="176" t="s">
        <v>130</v>
      </c>
      <c r="D357" s="174" t="s">
        <v>131</v>
      </c>
      <c r="E357" s="181">
        <v>81.269999999999982</v>
      </c>
      <c r="F357" s="181">
        <v>81.27</v>
      </c>
      <c r="G357" s="179" t="str">
        <f t="shared" si="5"/>
        <v>0502420</v>
      </c>
    </row>
    <row r="358" spans="1:7" x14ac:dyDescent="0.25">
      <c r="A358" s="177" t="s">
        <v>31</v>
      </c>
      <c r="B358" s="176" t="s">
        <v>125</v>
      </c>
      <c r="C358" s="176" t="s">
        <v>130</v>
      </c>
      <c r="D358" s="174" t="s">
        <v>131</v>
      </c>
      <c r="E358" s="181">
        <v>9250</v>
      </c>
      <c r="F358" s="181">
        <v>9250</v>
      </c>
      <c r="G358" s="179" t="str">
        <f t="shared" si="5"/>
        <v>0502420</v>
      </c>
    </row>
    <row r="359" spans="1:7" x14ac:dyDescent="0.25">
      <c r="A359" s="177" t="s">
        <v>35</v>
      </c>
      <c r="B359" s="176" t="s">
        <v>125</v>
      </c>
      <c r="C359" s="176" t="s">
        <v>130</v>
      </c>
      <c r="D359" s="174" t="s">
        <v>131</v>
      </c>
      <c r="E359" s="181">
        <v>9508.89</v>
      </c>
      <c r="F359" s="181">
        <v>9508.89</v>
      </c>
      <c r="G359" s="179" t="str">
        <f t="shared" si="5"/>
        <v>0502420</v>
      </c>
    </row>
    <row r="360" spans="1:7" x14ac:dyDescent="0.25">
      <c r="A360" s="177" t="s">
        <v>4</v>
      </c>
      <c r="B360" s="176" t="s">
        <v>125</v>
      </c>
      <c r="C360" s="176" t="s">
        <v>130</v>
      </c>
      <c r="D360" s="174" t="s">
        <v>135</v>
      </c>
      <c r="E360" s="181">
        <v>918169.77988185175</v>
      </c>
      <c r="F360" s="181">
        <v>955696.12359463447</v>
      </c>
      <c r="G360" s="179" t="str">
        <f t="shared" si="5"/>
        <v>0502421</v>
      </c>
    </row>
    <row r="361" spans="1:7" x14ac:dyDescent="0.25">
      <c r="A361" s="177" t="s">
        <v>64</v>
      </c>
      <c r="B361" s="176" t="s">
        <v>125</v>
      </c>
      <c r="C361" s="176" t="s">
        <v>130</v>
      </c>
      <c r="D361" s="174" t="s">
        <v>135</v>
      </c>
      <c r="E361" s="181">
        <v>0</v>
      </c>
      <c r="F361" s="181">
        <v>0</v>
      </c>
      <c r="G361" s="179" t="str">
        <f t="shared" si="5"/>
        <v>0502421</v>
      </c>
    </row>
    <row r="362" spans="1:7" x14ac:dyDescent="0.25">
      <c r="A362" s="177" t="s">
        <v>41</v>
      </c>
      <c r="B362" s="176" t="s">
        <v>125</v>
      </c>
      <c r="C362" s="176" t="s">
        <v>130</v>
      </c>
      <c r="D362" s="174" t="s">
        <v>135</v>
      </c>
      <c r="E362" s="181">
        <v>0</v>
      </c>
      <c r="F362" s="181">
        <v>0</v>
      </c>
      <c r="G362" s="179" t="str">
        <f t="shared" si="5"/>
        <v>0502421</v>
      </c>
    </row>
    <row r="363" spans="1:7" x14ac:dyDescent="0.25">
      <c r="A363" s="177" t="s">
        <v>9</v>
      </c>
      <c r="B363" s="176" t="s">
        <v>125</v>
      </c>
      <c r="C363" s="176" t="s">
        <v>130</v>
      </c>
      <c r="D363" s="174" t="s">
        <v>135</v>
      </c>
      <c r="E363" s="181">
        <v>70460.152407442787</v>
      </c>
      <c r="F363" s="181">
        <v>73328.089898007136</v>
      </c>
      <c r="G363" s="179" t="str">
        <f t="shared" si="5"/>
        <v>0502421</v>
      </c>
    </row>
    <row r="364" spans="1:7" x14ac:dyDescent="0.25">
      <c r="A364" s="177" t="s">
        <v>10</v>
      </c>
      <c r="B364" s="176" t="s">
        <v>125</v>
      </c>
      <c r="C364" s="176" t="s">
        <v>130</v>
      </c>
      <c r="D364" s="174" t="s">
        <v>135</v>
      </c>
      <c r="E364" s="181">
        <v>58616.742172980608</v>
      </c>
      <c r="F364" s="181">
        <v>61262.572025297086</v>
      </c>
      <c r="G364" s="179" t="str">
        <f t="shared" si="5"/>
        <v>0502421</v>
      </c>
    </row>
    <row r="365" spans="1:7" x14ac:dyDescent="0.25">
      <c r="A365" s="177" t="s">
        <v>11</v>
      </c>
      <c r="B365" s="176" t="s">
        <v>125</v>
      </c>
      <c r="C365" s="176" t="s">
        <v>130</v>
      </c>
      <c r="D365" s="174" t="s">
        <v>135</v>
      </c>
      <c r="E365" s="181">
        <v>39896.663054389988</v>
      </c>
      <c r="F365" s="181">
        <v>41527.272037147821</v>
      </c>
      <c r="G365" s="179" t="str">
        <f t="shared" si="5"/>
        <v>0502421</v>
      </c>
    </row>
    <row r="366" spans="1:7" x14ac:dyDescent="0.25">
      <c r="A366" s="177" t="s">
        <v>12</v>
      </c>
      <c r="B366" s="176" t="s">
        <v>125</v>
      </c>
      <c r="C366" s="176" t="s">
        <v>130</v>
      </c>
      <c r="D366" s="174" t="s">
        <v>135</v>
      </c>
      <c r="E366" s="181">
        <v>3552.4426007333568</v>
      </c>
      <c r="F366" s="181">
        <v>3697.6338115268604</v>
      </c>
      <c r="G366" s="179" t="str">
        <f t="shared" si="5"/>
        <v>0502421</v>
      </c>
    </row>
    <row r="367" spans="1:7" x14ac:dyDescent="0.25">
      <c r="A367" s="177" t="s">
        <v>13</v>
      </c>
      <c r="B367" s="176" t="s">
        <v>125</v>
      </c>
      <c r="C367" s="176" t="s">
        <v>130</v>
      </c>
      <c r="D367" s="174" t="s">
        <v>135</v>
      </c>
      <c r="E367" s="181">
        <v>36132.971956609144</v>
      </c>
      <c r="F367" s="181">
        <v>37617.672083058147</v>
      </c>
      <c r="G367" s="179" t="str">
        <f t="shared" si="5"/>
        <v>0502421</v>
      </c>
    </row>
    <row r="368" spans="1:7" x14ac:dyDescent="0.25">
      <c r="A368" s="177" t="s">
        <v>14</v>
      </c>
      <c r="B368" s="176" t="s">
        <v>125</v>
      </c>
      <c r="C368" s="176" t="s">
        <v>130</v>
      </c>
      <c r="D368" s="174" t="s">
        <v>135</v>
      </c>
      <c r="E368" s="181">
        <v>15734.592000000002</v>
      </c>
      <c r="F368" s="181">
        <v>15734.592000000001</v>
      </c>
      <c r="G368" s="179" t="str">
        <f t="shared" si="5"/>
        <v>0502421</v>
      </c>
    </row>
    <row r="369" spans="1:7" x14ac:dyDescent="0.25">
      <c r="A369" s="177" t="s">
        <v>15</v>
      </c>
      <c r="B369" s="176" t="s">
        <v>125</v>
      </c>
      <c r="C369" s="176" t="s">
        <v>130</v>
      </c>
      <c r="D369" s="174" t="s">
        <v>135</v>
      </c>
      <c r="E369" s="181">
        <v>49670.547432276398</v>
      </c>
      <c r="F369" s="181">
        <v>49280.137293748281</v>
      </c>
      <c r="G369" s="179" t="str">
        <f t="shared" si="5"/>
        <v>0502421</v>
      </c>
    </row>
    <row r="370" spans="1:7" x14ac:dyDescent="0.25">
      <c r="A370" s="177" t="s">
        <v>16</v>
      </c>
      <c r="B370" s="176" t="s">
        <v>125</v>
      </c>
      <c r="C370" s="176" t="s">
        <v>130</v>
      </c>
      <c r="D370" s="174" t="s">
        <v>135</v>
      </c>
      <c r="E370" s="181">
        <v>5092.8340608000026</v>
      </c>
      <c r="F370" s="181">
        <v>5092.8518400000003</v>
      </c>
      <c r="G370" s="179" t="str">
        <f t="shared" si="5"/>
        <v>0502421</v>
      </c>
    </row>
    <row r="371" spans="1:7" x14ac:dyDescent="0.25">
      <c r="A371" s="177" t="s">
        <v>17</v>
      </c>
      <c r="B371" s="176" t="s">
        <v>125</v>
      </c>
      <c r="C371" s="176" t="s">
        <v>130</v>
      </c>
      <c r="D371" s="174" t="s">
        <v>135</v>
      </c>
      <c r="E371" s="181">
        <v>1276.6621248000001</v>
      </c>
      <c r="F371" s="181">
        <v>1276.6947199999997</v>
      </c>
      <c r="G371" s="179" t="str">
        <f t="shared" si="5"/>
        <v>0502421</v>
      </c>
    </row>
    <row r="372" spans="1:7" x14ac:dyDescent="0.25">
      <c r="A372" s="177" t="s">
        <v>18</v>
      </c>
      <c r="B372" s="176" t="s">
        <v>125</v>
      </c>
      <c r="C372" s="176" t="s">
        <v>130</v>
      </c>
      <c r="D372" s="174" t="s">
        <v>135</v>
      </c>
      <c r="E372" s="181">
        <v>556.25484785987328</v>
      </c>
      <c r="F372" s="181">
        <v>579.11096259697285</v>
      </c>
      <c r="G372" s="179" t="str">
        <f t="shared" si="5"/>
        <v>0502421</v>
      </c>
    </row>
    <row r="373" spans="1:7" x14ac:dyDescent="0.25">
      <c r="A373" s="177" t="s">
        <v>19</v>
      </c>
      <c r="B373" s="176" t="s">
        <v>125</v>
      </c>
      <c r="C373" s="176" t="s">
        <v>130</v>
      </c>
      <c r="D373" s="174" t="s">
        <v>135</v>
      </c>
      <c r="E373" s="181">
        <v>5497.1067317916895</v>
      </c>
      <c r="F373" s="181">
        <v>5722.9789244877329</v>
      </c>
      <c r="G373" s="179" t="str">
        <f t="shared" si="5"/>
        <v>0502421</v>
      </c>
    </row>
    <row r="374" spans="1:7" x14ac:dyDescent="0.25">
      <c r="A374" s="177" t="s">
        <v>20</v>
      </c>
      <c r="B374" s="176" t="s">
        <v>125</v>
      </c>
      <c r="C374" s="176" t="s">
        <v>130</v>
      </c>
      <c r="D374" s="174" t="s">
        <v>135</v>
      </c>
      <c r="E374" s="181">
        <v>1463.2281600000003</v>
      </c>
      <c r="F374" s="181">
        <v>1463.2281600000001</v>
      </c>
      <c r="G374" s="179" t="str">
        <f t="shared" si="5"/>
        <v>0502421</v>
      </c>
    </row>
    <row r="375" spans="1:7" x14ac:dyDescent="0.25">
      <c r="A375" s="177" t="s">
        <v>21</v>
      </c>
      <c r="B375" s="176" t="s">
        <v>125</v>
      </c>
      <c r="C375" s="176" t="s">
        <v>130</v>
      </c>
      <c r="D375" s="174" t="s">
        <v>135</v>
      </c>
      <c r="E375" s="181">
        <v>13842.885119999997</v>
      </c>
      <c r="F375" s="181">
        <v>13842.959199999999</v>
      </c>
      <c r="G375" s="179" t="str">
        <f t="shared" si="5"/>
        <v>0502421</v>
      </c>
    </row>
    <row r="376" spans="1:7" x14ac:dyDescent="0.25">
      <c r="A376" s="177" t="s">
        <v>22</v>
      </c>
      <c r="B376" s="176" t="s">
        <v>125</v>
      </c>
      <c r="C376" s="176" t="s">
        <v>130</v>
      </c>
      <c r="D376" s="174" t="s">
        <v>135</v>
      </c>
      <c r="E376" s="181">
        <v>12597.536260355955</v>
      </c>
      <c r="F376" s="181">
        <v>13115.160035284387</v>
      </c>
      <c r="G376" s="179" t="str">
        <f t="shared" si="5"/>
        <v>0502421</v>
      </c>
    </row>
    <row r="377" spans="1:7" x14ac:dyDescent="0.25">
      <c r="A377" s="177" t="s">
        <v>23</v>
      </c>
      <c r="B377" s="176" t="s">
        <v>125</v>
      </c>
      <c r="C377" s="176" t="s">
        <v>130</v>
      </c>
      <c r="D377" s="174" t="s">
        <v>135</v>
      </c>
      <c r="E377" s="181">
        <v>485.35962215224248</v>
      </c>
      <c r="F377" s="181">
        <v>505.30270265814295</v>
      </c>
      <c r="G377" s="179" t="str">
        <f t="shared" si="5"/>
        <v>0502421</v>
      </c>
    </row>
    <row r="378" spans="1:7" x14ac:dyDescent="0.25">
      <c r="A378" s="177" t="s">
        <v>24</v>
      </c>
      <c r="B378" s="176" t="s">
        <v>125</v>
      </c>
      <c r="C378" s="176" t="s">
        <v>130</v>
      </c>
      <c r="D378" s="174" t="s">
        <v>135</v>
      </c>
      <c r="E378" s="181">
        <v>77008.48810902868</v>
      </c>
      <c r="F378" s="181">
        <v>76815.381074819205</v>
      </c>
      <c r="G378" s="179" t="str">
        <f t="shared" si="5"/>
        <v>0502421</v>
      </c>
    </row>
    <row r="379" spans="1:7" x14ac:dyDescent="0.25">
      <c r="A379" s="177" t="s">
        <v>25</v>
      </c>
      <c r="B379" s="176" t="s">
        <v>125</v>
      </c>
      <c r="C379" s="176" t="s">
        <v>130</v>
      </c>
      <c r="D379" s="174" t="s">
        <v>135</v>
      </c>
      <c r="E379" s="181">
        <v>15816.750311254809</v>
      </c>
      <c r="F379" s="181">
        <v>16466.614254359472</v>
      </c>
      <c r="G379" s="179" t="str">
        <f t="shared" si="5"/>
        <v>0502421</v>
      </c>
    </row>
    <row r="380" spans="1:7" x14ac:dyDescent="0.25">
      <c r="A380" s="177" t="s">
        <v>26</v>
      </c>
      <c r="B380" s="176" t="s">
        <v>125</v>
      </c>
      <c r="C380" s="176" t="s">
        <v>130</v>
      </c>
      <c r="D380" s="174" t="s">
        <v>135</v>
      </c>
      <c r="E380" s="181">
        <v>138387.95904000002</v>
      </c>
      <c r="F380" s="181">
        <v>141155.71822079999</v>
      </c>
      <c r="G380" s="179" t="str">
        <f t="shared" si="5"/>
        <v>0502421</v>
      </c>
    </row>
    <row r="381" spans="1:7" x14ac:dyDescent="0.25">
      <c r="A381" s="177" t="s">
        <v>45</v>
      </c>
      <c r="B381" s="176" t="s">
        <v>125</v>
      </c>
      <c r="C381" s="176" t="s">
        <v>130</v>
      </c>
      <c r="D381" s="174" t="s">
        <v>135</v>
      </c>
      <c r="E381" s="181">
        <v>8400</v>
      </c>
      <c r="F381" s="181">
        <v>8400</v>
      </c>
      <c r="G381" s="179" t="str">
        <f t="shared" si="5"/>
        <v>0502421</v>
      </c>
    </row>
    <row r="382" spans="1:7" x14ac:dyDescent="0.25">
      <c r="A382" s="177" t="s">
        <v>27</v>
      </c>
      <c r="B382" s="176" t="s">
        <v>125</v>
      </c>
      <c r="C382" s="176" t="s">
        <v>130</v>
      </c>
      <c r="D382" s="174" t="s">
        <v>135</v>
      </c>
      <c r="E382" s="181">
        <v>68901.031668696378</v>
      </c>
      <c r="F382" s="181">
        <v>71732.103795546733</v>
      </c>
      <c r="G382" s="179" t="str">
        <f t="shared" si="5"/>
        <v>0502421</v>
      </c>
    </row>
    <row r="383" spans="1:7" x14ac:dyDescent="0.25">
      <c r="A383" s="177" t="s">
        <v>36</v>
      </c>
      <c r="B383" s="176" t="s">
        <v>125</v>
      </c>
      <c r="C383" s="176" t="s">
        <v>130</v>
      </c>
      <c r="D383" s="174" t="s">
        <v>135</v>
      </c>
      <c r="E383" s="181">
        <v>-5927.000036097339</v>
      </c>
      <c r="F383" s="181">
        <v>-6170.5378933912752</v>
      </c>
      <c r="G383" s="179" t="str">
        <f t="shared" si="5"/>
        <v>0502421</v>
      </c>
    </row>
    <row r="384" spans="1:7" x14ac:dyDescent="0.25">
      <c r="A384" s="177" t="s">
        <v>28</v>
      </c>
      <c r="B384" s="176" t="s">
        <v>125</v>
      </c>
      <c r="C384" s="176" t="s">
        <v>130</v>
      </c>
      <c r="D384" s="174" t="s">
        <v>135</v>
      </c>
      <c r="E384" s="181">
        <v>154608.38872241575</v>
      </c>
      <c r="F384" s="181">
        <v>164082.57378607933</v>
      </c>
      <c r="G384" s="179" t="str">
        <f t="shared" si="5"/>
        <v>0502421</v>
      </c>
    </row>
    <row r="385" spans="1:7" x14ac:dyDescent="0.25">
      <c r="A385" s="177" t="s">
        <v>66</v>
      </c>
      <c r="B385" s="176" t="s">
        <v>125</v>
      </c>
      <c r="C385" s="176" t="s">
        <v>130</v>
      </c>
      <c r="D385" s="174" t="s">
        <v>135</v>
      </c>
      <c r="E385" s="181">
        <v>0</v>
      </c>
      <c r="F385" s="181">
        <v>0</v>
      </c>
      <c r="G385" s="179" t="str">
        <f t="shared" si="5"/>
        <v>0502421</v>
      </c>
    </row>
    <row r="386" spans="1:7" x14ac:dyDescent="0.25">
      <c r="A386" s="177" t="s">
        <v>40</v>
      </c>
      <c r="B386" s="176" t="s">
        <v>125</v>
      </c>
      <c r="C386" s="176" t="s">
        <v>130</v>
      </c>
      <c r="D386" s="174" t="s">
        <v>135</v>
      </c>
      <c r="E386" s="181">
        <v>123.74317066580245</v>
      </c>
      <c r="F386" s="181">
        <v>126.2180340791186</v>
      </c>
      <c r="G386" s="179" t="str">
        <f t="shared" si="5"/>
        <v>0502421</v>
      </c>
    </row>
    <row r="387" spans="1:7" x14ac:dyDescent="0.25">
      <c r="A387" s="177" t="s">
        <v>51</v>
      </c>
      <c r="B387" s="176" t="s">
        <v>125</v>
      </c>
      <c r="C387" s="176" t="s">
        <v>130</v>
      </c>
      <c r="D387" s="174" t="s">
        <v>135</v>
      </c>
      <c r="E387" s="181">
        <v>0</v>
      </c>
      <c r="F387" s="181">
        <v>0</v>
      </c>
      <c r="G387" s="179" t="str">
        <f t="shared" si="5"/>
        <v>0502421</v>
      </c>
    </row>
    <row r="388" spans="1:7" x14ac:dyDescent="0.25">
      <c r="A388" s="177" t="s">
        <v>32</v>
      </c>
      <c r="B388" s="176" t="s">
        <v>125</v>
      </c>
      <c r="C388" s="176" t="s">
        <v>130</v>
      </c>
      <c r="D388" s="174" t="s">
        <v>135</v>
      </c>
      <c r="E388" s="181">
        <v>22.08</v>
      </c>
      <c r="F388" s="181">
        <v>22.08</v>
      </c>
      <c r="G388" s="179" t="str">
        <f t="shared" si="5"/>
        <v>0502421</v>
      </c>
    </row>
    <row r="389" spans="1:7" x14ac:dyDescent="0.25">
      <c r="A389" s="177" t="s">
        <v>33</v>
      </c>
      <c r="B389" s="176" t="s">
        <v>125</v>
      </c>
      <c r="C389" s="176" t="s">
        <v>130</v>
      </c>
      <c r="D389" s="174" t="s">
        <v>135</v>
      </c>
      <c r="E389" s="181">
        <v>1272775.6799999997</v>
      </c>
      <c r="F389" s="181">
        <v>1272775.6799999999</v>
      </c>
      <c r="G389" s="179" t="str">
        <f t="shared" si="5"/>
        <v>0502421</v>
      </c>
    </row>
    <row r="390" spans="1:7" x14ac:dyDescent="0.25">
      <c r="A390" s="177" t="s">
        <v>83</v>
      </c>
      <c r="B390" s="176" t="s">
        <v>125</v>
      </c>
      <c r="C390" s="176" t="s">
        <v>130</v>
      </c>
      <c r="D390" s="174" t="s">
        <v>135</v>
      </c>
      <c r="E390" s="181">
        <v>499.9830000000029</v>
      </c>
      <c r="F390" s="181">
        <v>499.98300000000563</v>
      </c>
      <c r="G390" s="179" t="str">
        <f t="shared" ref="G390:G453" si="6">LEFT(D390,7)</f>
        <v>0502421</v>
      </c>
    </row>
    <row r="391" spans="1:7" x14ac:dyDescent="0.25">
      <c r="A391" s="177" t="s">
        <v>97</v>
      </c>
      <c r="B391" s="176" t="s">
        <v>125</v>
      </c>
      <c r="C391" s="176" t="s">
        <v>130</v>
      </c>
      <c r="D391" s="174" t="s">
        <v>135</v>
      </c>
      <c r="E391" s="181">
        <v>0</v>
      </c>
      <c r="F391" s="181">
        <v>0</v>
      </c>
      <c r="G391" s="179" t="str">
        <f t="shared" si="6"/>
        <v>0502421</v>
      </c>
    </row>
    <row r="392" spans="1:7" x14ac:dyDescent="0.25">
      <c r="A392" s="177" t="s">
        <v>136</v>
      </c>
      <c r="B392" s="176" t="s">
        <v>125</v>
      </c>
      <c r="C392" s="176" t="s">
        <v>130</v>
      </c>
      <c r="D392" s="174" t="s">
        <v>135</v>
      </c>
      <c r="E392" s="181">
        <v>-2.1827872842550278E-11</v>
      </c>
      <c r="F392" s="181">
        <v>-2.1827872842550278E-11</v>
      </c>
      <c r="G392" s="179" t="str">
        <f t="shared" si="6"/>
        <v>0502421</v>
      </c>
    </row>
    <row r="393" spans="1:7" x14ac:dyDescent="0.25">
      <c r="A393" s="177" t="s">
        <v>47</v>
      </c>
      <c r="B393" s="176" t="s">
        <v>125</v>
      </c>
      <c r="C393" s="176" t="s">
        <v>130</v>
      </c>
      <c r="D393" s="174" t="s">
        <v>135</v>
      </c>
      <c r="E393" s="181">
        <v>1148552.3499999999</v>
      </c>
      <c r="F393" s="181">
        <v>1148552.3500000001</v>
      </c>
      <c r="G393" s="179" t="str">
        <f t="shared" si="6"/>
        <v>0502421</v>
      </c>
    </row>
    <row r="394" spans="1:7" x14ac:dyDescent="0.25">
      <c r="A394" s="177" t="s">
        <v>134</v>
      </c>
      <c r="B394" s="176" t="s">
        <v>125</v>
      </c>
      <c r="C394" s="176" t="s">
        <v>130</v>
      </c>
      <c r="D394" s="174" t="s">
        <v>135</v>
      </c>
      <c r="E394" s="181">
        <v>0</v>
      </c>
      <c r="F394" s="181">
        <v>0</v>
      </c>
      <c r="G394" s="179" t="str">
        <f t="shared" si="6"/>
        <v>0502421</v>
      </c>
    </row>
    <row r="395" spans="1:7" x14ac:dyDescent="0.25">
      <c r="A395" s="177" t="s">
        <v>35</v>
      </c>
      <c r="B395" s="176" t="s">
        <v>125</v>
      </c>
      <c r="C395" s="176" t="s">
        <v>130</v>
      </c>
      <c r="D395" s="174" t="s">
        <v>135</v>
      </c>
      <c r="E395" s="181">
        <v>1981.89</v>
      </c>
      <c r="F395" s="181">
        <v>1981.8899999999999</v>
      </c>
      <c r="G395" s="179" t="str">
        <f t="shared" si="6"/>
        <v>0502421</v>
      </c>
    </row>
    <row r="396" spans="1:7" x14ac:dyDescent="0.25">
      <c r="A396" s="177" t="s">
        <v>4</v>
      </c>
      <c r="B396" s="176" t="s">
        <v>125</v>
      </c>
      <c r="C396" s="176" t="s">
        <v>130</v>
      </c>
      <c r="D396" s="174" t="s">
        <v>138</v>
      </c>
      <c r="E396" s="181">
        <v>591056.73361393507</v>
      </c>
      <c r="F396" s="181">
        <v>615213.70177531941</v>
      </c>
      <c r="G396" s="179" t="str">
        <f t="shared" si="6"/>
        <v>0502426</v>
      </c>
    </row>
    <row r="397" spans="1:7" x14ac:dyDescent="0.25">
      <c r="A397" s="177" t="s">
        <v>64</v>
      </c>
      <c r="B397" s="176" t="s">
        <v>125</v>
      </c>
      <c r="C397" s="176" t="s">
        <v>130</v>
      </c>
      <c r="D397" s="174" t="s">
        <v>138</v>
      </c>
      <c r="E397" s="181">
        <v>0</v>
      </c>
      <c r="F397" s="181">
        <v>0</v>
      </c>
      <c r="G397" s="179" t="str">
        <f t="shared" si="6"/>
        <v>0502426</v>
      </c>
    </row>
    <row r="398" spans="1:7" x14ac:dyDescent="0.25">
      <c r="A398" s="177" t="s">
        <v>41</v>
      </c>
      <c r="B398" s="176" t="s">
        <v>125</v>
      </c>
      <c r="C398" s="176" t="s">
        <v>130</v>
      </c>
      <c r="D398" s="174" t="s">
        <v>138</v>
      </c>
      <c r="E398" s="181">
        <v>0</v>
      </c>
      <c r="F398" s="181">
        <v>0</v>
      </c>
      <c r="G398" s="179" t="str">
        <f t="shared" si="6"/>
        <v>0502426</v>
      </c>
    </row>
    <row r="399" spans="1:7" x14ac:dyDescent="0.25">
      <c r="A399" s="177" t="s">
        <v>9</v>
      </c>
      <c r="B399" s="176" t="s">
        <v>125</v>
      </c>
      <c r="C399" s="176" t="s">
        <v>130</v>
      </c>
      <c r="D399" s="174" t="s">
        <v>138</v>
      </c>
      <c r="E399" s="181">
        <v>46928.002183153141</v>
      </c>
      <c r="F399" s="181">
        <v>48838.11126211295</v>
      </c>
      <c r="G399" s="179" t="str">
        <f t="shared" si="6"/>
        <v>0502426</v>
      </c>
    </row>
    <row r="400" spans="1:7" x14ac:dyDescent="0.25">
      <c r="A400" s="177" t="s">
        <v>10</v>
      </c>
      <c r="B400" s="176" t="s">
        <v>125</v>
      </c>
      <c r="C400" s="176" t="s">
        <v>130</v>
      </c>
      <c r="D400" s="174" t="s">
        <v>138</v>
      </c>
      <c r="E400" s="181">
        <v>37733.566191113656</v>
      </c>
      <c r="F400" s="181">
        <v>39436.775754828166</v>
      </c>
      <c r="G400" s="179" t="str">
        <f t="shared" si="6"/>
        <v>0502426</v>
      </c>
    </row>
    <row r="401" spans="1:7" x14ac:dyDescent="0.25">
      <c r="A401" s="177" t="s">
        <v>11</v>
      </c>
      <c r="B401" s="176" t="s">
        <v>125</v>
      </c>
      <c r="C401" s="176" t="s">
        <v>130</v>
      </c>
      <c r="D401" s="174" t="s">
        <v>138</v>
      </c>
      <c r="E401" s="181">
        <v>25682.822353462656</v>
      </c>
      <c r="F401" s="181">
        <v>26732.500136665662</v>
      </c>
      <c r="G401" s="179" t="str">
        <f t="shared" si="6"/>
        <v>0502426</v>
      </c>
    </row>
    <row r="402" spans="1:7" x14ac:dyDescent="0.25">
      <c r="A402" s="177" t="s">
        <v>12</v>
      </c>
      <c r="B402" s="176" t="s">
        <v>125</v>
      </c>
      <c r="C402" s="176" t="s">
        <v>130</v>
      </c>
      <c r="D402" s="174" t="s">
        <v>138</v>
      </c>
      <c r="E402" s="181">
        <v>2286.8266479110584</v>
      </c>
      <c r="F402" s="181">
        <v>2380.2911080592717</v>
      </c>
      <c r="G402" s="179" t="str">
        <f t="shared" si="6"/>
        <v>0502426</v>
      </c>
    </row>
    <row r="403" spans="1:7" x14ac:dyDescent="0.25">
      <c r="A403" s="177" t="s">
        <v>13</v>
      </c>
      <c r="B403" s="176" t="s">
        <v>125</v>
      </c>
      <c r="C403" s="176" t="s">
        <v>130</v>
      </c>
      <c r="D403" s="174" t="s">
        <v>138</v>
      </c>
      <c r="E403" s="181">
        <v>865.16979706296036</v>
      </c>
      <c r="F403" s="181">
        <v>900.7221045882917</v>
      </c>
      <c r="G403" s="179" t="str">
        <f t="shared" si="6"/>
        <v>0502426</v>
      </c>
    </row>
    <row r="404" spans="1:7" x14ac:dyDescent="0.25">
      <c r="A404" s="177" t="s">
        <v>14</v>
      </c>
      <c r="B404" s="176" t="s">
        <v>125</v>
      </c>
      <c r="C404" s="176" t="s">
        <v>130</v>
      </c>
      <c r="D404" s="174" t="s">
        <v>138</v>
      </c>
      <c r="E404" s="181">
        <v>9834.1200000000008</v>
      </c>
      <c r="F404" s="181">
        <v>9834.119999999999</v>
      </c>
      <c r="G404" s="179" t="str">
        <f t="shared" si="6"/>
        <v>0502426</v>
      </c>
    </row>
    <row r="405" spans="1:7" x14ac:dyDescent="0.25">
      <c r="A405" s="177" t="s">
        <v>15</v>
      </c>
      <c r="B405" s="176" t="s">
        <v>125</v>
      </c>
      <c r="C405" s="176" t="s">
        <v>130</v>
      </c>
      <c r="D405" s="174" t="s">
        <v>138</v>
      </c>
      <c r="E405" s="181">
        <v>32046.432693767118</v>
      </c>
      <c r="F405" s="181">
        <v>31794.209486616302</v>
      </c>
      <c r="G405" s="179" t="str">
        <f t="shared" si="6"/>
        <v>0502426</v>
      </c>
    </row>
    <row r="406" spans="1:7" x14ac:dyDescent="0.25">
      <c r="A406" s="177" t="s">
        <v>16</v>
      </c>
      <c r="B406" s="176" t="s">
        <v>125</v>
      </c>
      <c r="C406" s="176" t="s">
        <v>130</v>
      </c>
      <c r="D406" s="174" t="s">
        <v>138</v>
      </c>
      <c r="E406" s="181">
        <v>3183.0212879999995</v>
      </c>
      <c r="F406" s="181">
        <v>3183.0324000000001</v>
      </c>
      <c r="G406" s="179" t="str">
        <f t="shared" si="6"/>
        <v>0502426</v>
      </c>
    </row>
    <row r="407" spans="1:7" x14ac:dyDescent="0.25">
      <c r="A407" s="177" t="s">
        <v>17</v>
      </c>
      <c r="B407" s="176" t="s">
        <v>125</v>
      </c>
      <c r="C407" s="176" t="s">
        <v>130</v>
      </c>
      <c r="D407" s="174" t="s">
        <v>138</v>
      </c>
      <c r="E407" s="181">
        <v>797.91382800000019</v>
      </c>
      <c r="F407" s="181">
        <v>797.93419999999992</v>
      </c>
      <c r="G407" s="179" t="str">
        <f t="shared" si="6"/>
        <v>0502426</v>
      </c>
    </row>
    <row r="408" spans="1:7" x14ac:dyDescent="0.25">
      <c r="A408" s="177" t="s">
        <v>18</v>
      </c>
      <c r="B408" s="176" t="s">
        <v>125</v>
      </c>
      <c r="C408" s="176" t="s">
        <v>130</v>
      </c>
      <c r="D408" s="174" t="s">
        <v>138</v>
      </c>
      <c r="E408" s="181">
        <v>358.8808550046835</v>
      </c>
      <c r="F408" s="181">
        <v>373.62670381886244</v>
      </c>
      <c r="G408" s="179" t="str">
        <f t="shared" si="6"/>
        <v>0502426</v>
      </c>
    </row>
    <row r="409" spans="1:7" x14ac:dyDescent="0.25">
      <c r="A409" s="177" t="s">
        <v>19</v>
      </c>
      <c r="B409" s="176" t="s">
        <v>125</v>
      </c>
      <c r="C409" s="176" t="s">
        <v>130</v>
      </c>
      <c r="D409" s="174" t="s">
        <v>138</v>
      </c>
      <c r="E409" s="181">
        <v>3546.5872729874604</v>
      </c>
      <c r="F409" s="181">
        <v>3692.3109553864065</v>
      </c>
      <c r="G409" s="179" t="str">
        <f t="shared" si="6"/>
        <v>0502426</v>
      </c>
    </row>
    <row r="410" spans="1:7" x14ac:dyDescent="0.25">
      <c r="A410" s="177" t="s">
        <v>20</v>
      </c>
      <c r="B410" s="176" t="s">
        <v>125</v>
      </c>
      <c r="C410" s="176" t="s">
        <v>130</v>
      </c>
      <c r="D410" s="174" t="s">
        <v>138</v>
      </c>
      <c r="E410" s="181">
        <v>914.51759999999979</v>
      </c>
      <c r="F410" s="181">
        <v>914.51760000000013</v>
      </c>
      <c r="G410" s="179" t="str">
        <f t="shared" si="6"/>
        <v>0502426</v>
      </c>
    </row>
    <row r="411" spans="1:7" x14ac:dyDescent="0.25">
      <c r="A411" s="177" t="s">
        <v>21</v>
      </c>
      <c r="B411" s="176" t="s">
        <v>125</v>
      </c>
      <c r="C411" s="176" t="s">
        <v>130</v>
      </c>
      <c r="D411" s="174" t="s">
        <v>138</v>
      </c>
      <c r="E411" s="181">
        <v>8651.8031999999985</v>
      </c>
      <c r="F411" s="181">
        <v>8651.8495000000003</v>
      </c>
      <c r="G411" s="179" t="str">
        <f t="shared" si="6"/>
        <v>0502426</v>
      </c>
    </row>
    <row r="412" spans="1:7" x14ac:dyDescent="0.25">
      <c r="A412" s="177" t="s">
        <v>22</v>
      </c>
      <c r="B412" s="176" t="s">
        <v>125</v>
      </c>
      <c r="C412" s="176" t="s">
        <v>130</v>
      </c>
      <c r="D412" s="174" t="s">
        <v>138</v>
      </c>
      <c r="E412" s="181">
        <v>8127.5958339295976</v>
      </c>
      <c r="F412" s="181">
        <v>8461.5459394271802</v>
      </c>
      <c r="G412" s="179" t="str">
        <f t="shared" si="6"/>
        <v>0502426</v>
      </c>
    </row>
    <row r="413" spans="1:7" x14ac:dyDescent="0.25">
      <c r="A413" s="177" t="s">
        <v>23</v>
      </c>
      <c r="B413" s="176" t="s">
        <v>125</v>
      </c>
      <c r="C413" s="176" t="s">
        <v>130</v>
      </c>
      <c r="D413" s="174" t="s">
        <v>138</v>
      </c>
      <c r="E413" s="181">
        <v>313.14113819036112</v>
      </c>
      <c r="F413" s="181">
        <v>326.00761411645851</v>
      </c>
      <c r="G413" s="179" t="str">
        <f t="shared" si="6"/>
        <v>0502426</v>
      </c>
    </row>
    <row r="414" spans="1:7" x14ac:dyDescent="0.25">
      <c r="A414" s="177" t="s">
        <v>24</v>
      </c>
      <c r="B414" s="176" t="s">
        <v>125</v>
      </c>
      <c r="C414" s="176" t="s">
        <v>130</v>
      </c>
      <c r="D414" s="174" t="s">
        <v>138</v>
      </c>
      <c r="E414" s="181">
        <v>49684.319151093579</v>
      </c>
      <c r="F414" s="181">
        <v>49559.202790550931</v>
      </c>
      <c r="G414" s="179" t="str">
        <f t="shared" si="6"/>
        <v>0502426</v>
      </c>
    </row>
    <row r="415" spans="1:7" x14ac:dyDescent="0.25">
      <c r="A415" s="177" t="s">
        <v>25</v>
      </c>
      <c r="B415" s="176" t="s">
        <v>125</v>
      </c>
      <c r="C415" s="176" t="s">
        <v>130</v>
      </c>
      <c r="D415" s="174" t="s">
        <v>138</v>
      </c>
      <c r="E415" s="181">
        <v>10251.78648042772</v>
      </c>
      <c r="F415" s="181">
        <v>10671.997425436739</v>
      </c>
      <c r="G415" s="179" t="str">
        <f t="shared" si="6"/>
        <v>0502426</v>
      </c>
    </row>
    <row r="416" spans="1:7" x14ac:dyDescent="0.25">
      <c r="A416" s="177" t="s">
        <v>26</v>
      </c>
      <c r="B416" s="176" t="s">
        <v>125</v>
      </c>
      <c r="C416" s="176" t="s">
        <v>130</v>
      </c>
      <c r="D416" s="174" t="s">
        <v>138</v>
      </c>
      <c r="E416" s="181">
        <v>70409.576759999996</v>
      </c>
      <c r="F416" s="181">
        <v>71817.768295199989</v>
      </c>
      <c r="G416" s="179" t="str">
        <f t="shared" si="6"/>
        <v>0502426</v>
      </c>
    </row>
    <row r="417" spans="1:7" x14ac:dyDescent="0.25">
      <c r="A417" s="177" t="s">
        <v>1506</v>
      </c>
      <c r="B417" s="176" t="s">
        <v>125</v>
      </c>
      <c r="C417" s="176" t="s">
        <v>130</v>
      </c>
      <c r="D417" s="174" t="s">
        <v>138</v>
      </c>
      <c r="E417" s="181">
        <v>35990.841999999997</v>
      </c>
      <c r="F417" s="181">
        <v>35990.841999999997</v>
      </c>
      <c r="G417" s="179" t="str">
        <f t="shared" si="6"/>
        <v>0502426</v>
      </c>
    </row>
    <row r="418" spans="1:7" x14ac:dyDescent="0.25">
      <c r="A418" s="177" t="s">
        <v>27</v>
      </c>
      <c r="B418" s="176" t="s">
        <v>125</v>
      </c>
      <c r="C418" s="176" t="s">
        <v>130</v>
      </c>
      <c r="D418" s="174" t="s">
        <v>138</v>
      </c>
      <c r="E418" s="181">
        <v>66899.979883233173</v>
      </c>
      <c r="F418" s="181">
        <v>69648.790792973406</v>
      </c>
      <c r="G418" s="179" t="str">
        <f t="shared" si="6"/>
        <v>0502426</v>
      </c>
    </row>
    <row r="419" spans="1:7" x14ac:dyDescent="0.25">
      <c r="A419" s="177" t="s">
        <v>36</v>
      </c>
      <c r="B419" s="176" t="s">
        <v>125</v>
      </c>
      <c r="C419" s="176" t="s">
        <v>130</v>
      </c>
      <c r="D419" s="174" t="s">
        <v>138</v>
      </c>
      <c r="E419" s="181">
        <v>-1899.8054832331952</v>
      </c>
      <c r="F419" s="181">
        <v>-1977.865496860112</v>
      </c>
      <c r="G419" s="179" t="str">
        <f t="shared" si="6"/>
        <v>0502426</v>
      </c>
    </row>
    <row r="420" spans="1:7" x14ac:dyDescent="0.25">
      <c r="A420" s="177" t="s">
        <v>28</v>
      </c>
      <c r="B420" s="176" t="s">
        <v>125</v>
      </c>
      <c r="C420" s="176" t="s">
        <v>130</v>
      </c>
      <c r="D420" s="174" t="s">
        <v>138</v>
      </c>
      <c r="E420" s="181">
        <v>99750.243746228953</v>
      </c>
      <c r="F420" s="181">
        <v>105861.63128891282</v>
      </c>
      <c r="G420" s="179" t="str">
        <f t="shared" si="6"/>
        <v>0502426</v>
      </c>
    </row>
    <row r="421" spans="1:7" x14ac:dyDescent="0.25">
      <c r="A421" s="177" t="s">
        <v>66</v>
      </c>
      <c r="B421" s="176" t="s">
        <v>125</v>
      </c>
      <c r="C421" s="176" t="s">
        <v>130</v>
      </c>
      <c r="D421" s="174" t="s">
        <v>138</v>
      </c>
      <c r="E421" s="181">
        <v>0</v>
      </c>
      <c r="F421" s="181">
        <v>0</v>
      </c>
      <c r="G421" s="179" t="str">
        <f t="shared" si="6"/>
        <v>0502426</v>
      </c>
    </row>
    <row r="422" spans="1:7" x14ac:dyDescent="0.25">
      <c r="A422" s="177" t="s">
        <v>40</v>
      </c>
      <c r="B422" s="176" t="s">
        <v>125</v>
      </c>
      <c r="C422" s="176" t="s">
        <v>130</v>
      </c>
      <c r="D422" s="174" t="s">
        <v>138</v>
      </c>
      <c r="E422" s="181">
        <v>3598.0629387706481</v>
      </c>
      <c r="F422" s="181">
        <v>3670.0241975460599</v>
      </c>
      <c r="G422" s="179" t="str">
        <f t="shared" si="6"/>
        <v>0502426</v>
      </c>
    </row>
    <row r="423" spans="1:7" x14ac:dyDescent="0.25">
      <c r="A423" s="177" t="s">
        <v>140</v>
      </c>
      <c r="B423" s="176" t="s">
        <v>125</v>
      </c>
      <c r="C423" s="176" t="s">
        <v>130</v>
      </c>
      <c r="D423" s="174" t="s">
        <v>138</v>
      </c>
      <c r="E423" s="181">
        <v>-188754.21049277857</v>
      </c>
      <c r="F423" s="181">
        <v>-195422.91420135618</v>
      </c>
      <c r="G423" s="179" t="str">
        <f t="shared" si="6"/>
        <v>0502426</v>
      </c>
    </row>
    <row r="424" spans="1:7" x14ac:dyDescent="0.25">
      <c r="A424" s="177" t="s">
        <v>51</v>
      </c>
      <c r="B424" s="176" t="s">
        <v>125</v>
      </c>
      <c r="C424" s="176" t="s">
        <v>130</v>
      </c>
      <c r="D424" s="174" t="s">
        <v>138</v>
      </c>
      <c r="E424" s="181">
        <v>54.640000000000008</v>
      </c>
      <c r="F424" s="181">
        <v>54.64</v>
      </c>
      <c r="G424" s="179" t="str">
        <f t="shared" si="6"/>
        <v>0502426</v>
      </c>
    </row>
    <row r="425" spans="1:7" x14ac:dyDescent="0.25">
      <c r="A425" s="177" t="s">
        <v>33</v>
      </c>
      <c r="B425" s="176" t="s">
        <v>125</v>
      </c>
      <c r="C425" s="176" t="s">
        <v>130</v>
      </c>
      <c r="D425" s="174" t="s">
        <v>138</v>
      </c>
      <c r="E425" s="181">
        <v>535757.0900000002</v>
      </c>
      <c r="F425" s="181">
        <v>535757.09</v>
      </c>
      <c r="G425" s="179" t="str">
        <f t="shared" si="6"/>
        <v>0502426</v>
      </c>
    </row>
    <row r="426" spans="1:7" x14ac:dyDescent="0.25">
      <c r="A426" s="177" t="s">
        <v>61</v>
      </c>
      <c r="B426" s="176" t="s">
        <v>125</v>
      </c>
      <c r="C426" s="176" t="s">
        <v>130</v>
      </c>
      <c r="D426" s="174" t="s">
        <v>138</v>
      </c>
      <c r="E426" s="181">
        <v>-2.1827872842550278E-11</v>
      </c>
      <c r="F426" s="181">
        <v>-1.4551915228366852E-11</v>
      </c>
      <c r="G426" s="179" t="str">
        <f t="shared" si="6"/>
        <v>0502426</v>
      </c>
    </row>
    <row r="427" spans="1:7" x14ac:dyDescent="0.25">
      <c r="A427" s="177" t="s">
        <v>136</v>
      </c>
      <c r="B427" s="176" t="s">
        <v>125</v>
      </c>
      <c r="C427" s="176" t="s">
        <v>130</v>
      </c>
      <c r="D427" s="174" t="s">
        <v>138</v>
      </c>
      <c r="E427" s="181">
        <v>-1.0913936421275139E-11</v>
      </c>
      <c r="F427" s="181">
        <v>-1.4551915228366852E-11</v>
      </c>
      <c r="G427" s="179" t="str">
        <f t="shared" si="6"/>
        <v>0502426</v>
      </c>
    </row>
    <row r="428" spans="1:7" x14ac:dyDescent="0.25">
      <c r="A428" s="177" t="s">
        <v>55</v>
      </c>
      <c r="B428" s="176" t="s">
        <v>125</v>
      </c>
      <c r="C428" s="176" t="s">
        <v>130</v>
      </c>
      <c r="D428" s="174" t="s">
        <v>138</v>
      </c>
      <c r="E428" s="181">
        <v>-6.5483618527650833E-11</v>
      </c>
      <c r="F428" s="181">
        <v>-5.8207660913467407E-11</v>
      </c>
      <c r="G428" s="179" t="str">
        <f t="shared" si="6"/>
        <v>0502426</v>
      </c>
    </row>
    <row r="429" spans="1:7" x14ac:dyDescent="0.25">
      <c r="A429" s="177" t="s">
        <v>108</v>
      </c>
      <c r="B429" s="176" t="s">
        <v>125</v>
      </c>
      <c r="C429" s="176" t="s">
        <v>130</v>
      </c>
      <c r="D429" s="174" t="s">
        <v>138</v>
      </c>
      <c r="E429" s="181">
        <v>20000</v>
      </c>
      <c r="F429" s="181">
        <v>20000</v>
      </c>
      <c r="G429" s="179" t="str">
        <f t="shared" si="6"/>
        <v>0502426</v>
      </c>
    </row>
    <row r="430" spans="1:7" x14ac:dyDescent="0.25">
      <c r="A430" s="177" t="s">
        <v>133</v>
      </c>
      <c r="B430" s="176" t="s">
        <v>125</v>
      </c>
      <c r="C430" s="176" t="s">
        <v>130</v>
      </c>
      <c r="D430" s="174" t="s">
        <v>138</v>
      </c>
      <c r="E430" s="181">
        <v>-1.3642420526593924E-12</v>
      </c>
      <c r="F430" s="181">
        <v>-2.7284841053187847E-12</v>
      </c>
      <c r="G430" s="179" t="str">
        <f t="shared" si="6"/>
        <v>0502426</v>
      </c>
    </row>
    <row r="431" spans="1:7" x14ac:dyDescent="0.25">
      <c r="A431" s="177" t="s">
        <v>134</v>
      </c>
      <c r="B431" s="176" t="s">
        <v>125</v>
      </c>
      <c r="C431" s="176" t="s">
        <v>130</v>
      </c>
      <c r="D431" s="174" t="s">
        <v>138</v>
      </c>
      <c r="E431" s="181">
        <v>0</v>
      </c>
      <c r="F431" s="181">
        <v>0</v>
      </c>
      <c r="G431" s="179" t="str">
        <f t="shared" si="6"/>
        <v>0502426</v>
      </c>
    </row>
    <row r="432" spans="1:7" x14ac:dyDescent="0.25">
      <c r="A432" s="177" t="s">
        <v>35</v>
      </c>
      <c r="B432" s="176" t="s">
        <v>125</v>
      </c>
      <c r="C432" s="176" t="s">
        <v>130</v>
      </c>
      <c r="D432" s="174" t="s">
        <v>138</v>
      </c>
      <c r="E432" s="181">
        <v>748.54000000000008</v>
      </c>
      <c r="F432" s="181">
        <v>748.54000000000008</v>
      </c>
      <c r="G432" s="179" t="str">
        <f t="shared" si="6"/>
        <v>0502426</v>
      </c>
    </row>
    <row r="433" spans="1:7" x14ac:dyDescent="0.25">
      <c r="A433" s="177" t="s">
        <v>4</v>
      </c>
      <c r="B433" s="176" t="s">
        <v>125</v>
      </c>
      <c r="C433" s="176" t="s">
        <v>130</v>
      </c>
      <c r="D433" s="174" t="s">
        <v>141</v>
      </c>
      <c r="E433" s="181">
        <v>1124806.5105747234</v>
      </c>
      <c r="F433" s="181">
        <v>1170781.1476588247</v>
      </c>
      <c r="G433" s="179" t="str">
        <f t="shared" si="6"/>
        <v>0502427</v>
      </c>
    </row>
    <row r="434" spans="1:7" x14ac:dyDescent="0.25">
      <c r="A434" s="177" t="s">
        <v>64</v>
      </c>
      <c r="B434" s="176" t="s">
        <v>125</v>
      </c>
      <c r="C434" s="176" t="s">
        <v>130</v>
      </c>
      <c r="D434" s="174" t="s">
        <v>141</v>
      </c>
      <c r="E434" s="181">
        <v>0</v>
      </c>
      <c r="F434" s="181">
        <v>0</v>
      </c>
      <c r="G434" s="179" t="str">
        <f t="shared" si="6"/>
        <v>0502427</v>
      </c>
    </row>
    <row r="435" spans="1:7" x14ac:dyDescent="0.25">
      <c r="A435" s="177" t="s">
        <v>41</v>
      </c>
      <c r="B435" s="176" t="s">
        <v>125</v>
      </c>
      <c r="C435" s="176" t="s">
        <v>130</v>
      </c>
      <c r="D435" s="174" t="s">
        <v>141</v>
      </c>
      <c r="E435" s="181">
        <v>0</v>
      </c>
      <c r="F435" s="181">
        <v>0</v>
      </c>
      <c r="G435" s="179" t="str">
        <f t="shared" si="6"/>
        <v>0502427</v>
      </c>
    </row>
    <row r="436" spans="1:7" x14ac:dyDescent="0.25">
      <c r="A436" s="177" t="s">
        <v>9</v>
      </c>
      <c r="B436" s="176" t="s">
        <v>125</v>
      </c>
      <c r="C436" s="176" t="s">
        <v>130</v>
      </c>
      <c r="D436" s="174" t="s">
        <v>141</v>
      </c>
      <c r="E436" s="181">
        <v>91111.552679785993</v>
      </c>
      <c r="F436" s="181">
        <v>94820.063502227582</v>
      </c>
      <c r="G436" s="179" t="str">
        <f t="shared" si="6"/>
        <v>0502427</v>
      </c>
    </row>
    <row r="437" spans="1:7" x14ac:dyDescent="0.25">
      <c r="A437" s="177" t="s">
        <v>10</v>
      </c>
      <c r="B437" s="176" t="s">
        <v>125</v>
      </c>
      <c r="C437" s="176" t="s">
        <v>130</v>
      </c>
      <c r="D437" s="174" t="s">
        <v>141</v>
      </c>
      <c r="E437" s="181">
        <v>71808.784172083193</v>
      </c>
      <c r="F437" s="181">
        <v>75050.073567873391</v>
      </c>
      <c r="G437" s="179" t="str">
        <f t="shared" si="6"/>
        <v>0502427</v>
      </c>
    </row>
    <row r="438" spans="1:7" x14ac:dyDescent="0.25">
      <c r="A438" s="177" t="s">
        <v>11</v>
      </c>
      <c r="B438" s="176" t="s">
        <v>125</v>
      </c>
      <c r="C438" s="176" t="s">
        <v>130</v>
      </c>
      <c r="D438" s="174" t="s">
        <v>141</v>
      </c>
      <c r="E438" s="181">
        <v>48875.520995211198</v>
      </c>
      <c r="F438" s="181">
        <v>50873.228439937026</v>
      </c>
      <c r="G438" s="179" t="str">
        <f t="shared" si="6"/>
        <v>0502427</v>
      </c>
    </row>
    <row r="439" spans="1:7" x14ac:dyDescent="0.25">
      <c r="A439" s="177" t="s">
        <v>12</v>
      </c>
      <c r="B439" s="176" t="s">
        <v>125</v>
      </c>
      <c r="C439" s="176" t="s">
        <v>130</v>
      </c>
      <c r="D439" s="174" t="s">
        <v>141</v>
      </c>
      <c r="E439" s="181">
        <v>4351.9299516283936</v>
      </c>
      <c r="F439" s="181">
        <v>4529.8080117752152</v>
      </c>
      <c r="G439" s="179" t="str">
        <f t="shared" si="6"/>
        <v>0502427</v>
      </c>
    </row>
    <row r="440" spans="1:7" x14ac:dyDescent="0.25">
      <c r="A440" s="177" t="s">
        <v>13</v>
      </c>
      <c r="B440" s="176" t="s">
        <v>125</v>
      </c>
      <c r="C440" s="176" t="s">
        <v>130</v>
      </c>
      <c r="D440" s="174" t="s">
        <v>141</v>
      </c>
      <c r="E440" s="181">
        <v>44873.582893673782</v>
      </c>
      <c r="F440" s="181">
        <v>46717.199580551001</v>
      </c>
      <c r="G440" s="179" t="str">
        <f t="shared" si="6"/>
        <v>0502427</v>
      </c>
    </row>
    <row r="441" spans="1:7" x14ac:dyDescent="0.25">
      <c r="A441" s="177" t="s">
        <v>14</v>
      </c>
      <c r="B441" s="176" t="s">
        <v>125</v>
      </c>
      <c r="C441" s="176" t="s">
        <v>130</v>
      </c>
      <c r="D441" s="174" t="s">
        <v>141</v>
      </c>
      <c r="E441" s="181">
        <v>19668.240000000002</v>
      </c>
      <c r="F441" s="181">
        <v>19668.240000000002</v>
      </c>
      <c r="G441" s="179" t="str">
        <f t="shared" si="6"/>
        <v>0502427</v>
      </c>
    </row>
    <row r="442" spans="1:7" x14ac:dyDescent="0.25">
      <c r="A442" s="177" t="s">
        <v>15</v>
      </c>
      <c r="B442" s="176" t="s">
        <v>125</v>
      </c>
      <c r="C442" s="176" t="s">
        <v>130</v>
      </c>
      <c r="D442" s="174" t="s">
        <v>141</v>
      </c>
      <c r="E442" s="181">
        <v>61068.340338640017</v>
      </c>
      <c r="F442" s="181">
        <v>60587.441891076247</v>
      </c>
      <c r="G442" s="179" t="str">
        <f t="shared" si="6"/>
        <v>0502427</v>
      </c>
    </row>
    <row r="443" spans="1:7" x14ac:dyDescent="0.25">
      <c r="A443" s="177" t="s">
        <v>16</v>
      </c>
      <c r="B443" s="176" t="s">
        <v>125</v>
      </c>
      <c r="C443" s="176" t="s">
        <v>130</v>
      </c>
      <c r="D443" s="174" t="s">
        <v>141</v>
      </c>
      <c r="E443" s="181">
        <v>6366.0425759999989</v>
      </c>
      <c r="F443" s="181">
        <v>6366.0648000000001</v>
      </c>
      <c r="G443" s="179" t="str">
        <f t="shared" si="6"/>
        <v>0502427</v>
      </c>
    </row>
    <row r="444" spans="1:7" x14ac:dyDescent="0.25">
      <c r="A444" s="177" t="s">
        <v>17</v>
      </c>
      <c r="B444" s="176" t="s">
        <v>125</v>
      </c>
      <c r="C444" s="176" t="s">
        <v>130</v>
      </c>
      <c r="D444" s="174" t="s">
        <v>141</v>
      </c>
      <c r="E444" s="181">
        <v>1595.8276560000004</v>
      </c>
      <c r="F444" s="181">
        <v>1595.8683999999998</v>
      </c>
      <c r="G444" s="179" t="str">
        <f t="shared" si="6"/>
        <v>0502427</v>
      </c>
    </row>
    <row r="445" spans="1:7" x14ac:dyDescent="0.25">
      <c r="A445" s="177" t="s">
        <v>18</v>
      </c>
      <c r="B445" s="176" t="s">
        <v>125</v>
      </c>
      <c r="C445" s="176" t="s">
        <v>130</v>
      </c>
      <c r="D445" s="174" t="s">
        <v>141</v>
      </c>
      <c r="E445" s="181">
        <v>683.88669217045026</v>
      </c>
      <c r="F445" s="181">
        <v>711.98770380212522</v>
      </c>
      <c r="G445" s="179" t="str">
        <f t="shared" si="6"/>
        <v>0502427</v>
      </c>
    </row>
    <row r="446" spans="1:7" x14ac:dyDescent="0.25">
      <c r="A446" s="177" t="s">
        <v>19</v>
      </c>
      <c r="B446" s="176" t="s">
        <v>125</v>
      </c>
      <c r="C446" s="176" t="s">
        <v>130</v>
      </c>
      <c r="D446" s="174" t="s">
        <v>141</v>
      </c>
      <c r="E446" s="181">
        <v>6758.4096638020983</v>
      </c>
      <c r="F446" s="181">
        <v>7036.1137787504158</v>
      </c>
      <c r="G446" s="179" t="str">
        <f t="shared" si="6"/>
        <v>0502427</v>
      </c>
    </row>
    <row r="447" spans="1:7" x14ac:dyDescent="0.25">
      <c r="A447" s="177" t="s">
        <v>20</v>
      </c>
      <c r="B447" s="176" t="s">
        <v>125</v>
      </c>
      <c r="C447" s="176" t="s">
        <v>130</v>
      </c>
      <c r="D447" s="174" t="s">
        <v>141</v>
      </c>
      <c r="E447" s="181">
        <v>1829.0352</v>
      </c>
      <c r="F447" s="181">
        <v>1829.0352000000003</v>
      </c>
      <c r="G447" s="179" t="str">
        <f t="shared" si="6"/>
        <v>0502427</v>
      </c>
    </row>
    <row r="448" spans="1:7" x14ac:dyDescent="0.25">
      <c r="A448" s="177" t="s">
        <v>21</v>
      </c>
      <c r="B448" s="176" t="s">
        <v>125</v>
      </c>
      <c r="C448" s="176" t="s">
        <v>130</v>
      </c>
      <c r="D448" s="174" t="s">
        <v>141</v>
      </c>
      <c r="E448" s="181">
        <v>17303.606399999997</v>
      </c>
      <c r="F448" s="181">
        <v>17303.699000000001</v>
      </c>
      <c r="G448" s="179" t="str">
        <f t="shared" si="6"/>
        <v>0502427</v>
      </c>
    </row>
    <row r="449" spans="1:7" x14ac:dyDescent="0.25">
      <c r="A449" s="177" t="s">
        <v>22</v>
      </c>
      <c r="B449" s="176" t="s">
        <v>125</v>
      </c>
      <c r="C449" s="176" t="s">
        <v>130</v>
      </c>
      <c r="D449" s="174" t="s">
        <v>141</v>
      </c>
      <c r="E449" s="181">
        <v>15488.022146213141</v>
      </c>
      <c r="F449" s="181">
        <v>16124.42740963637</v>
      </c>
      <c r="G449" s="179" t="str">
        <f t="shared" si="6"/>
        <v>0502427</v>
      </c>
    </row>
    <row r="450" spans="1:7" x14ac:dyDescent="0.25">
      <c r="A450" s="177" t="s">
        <v>23</v>
      </c>
      <c r="B450" s="176" t="s">
        <v>125</v>
      </c>
      <c r="C450" s="176" t="s">
        <v>130</v>
      </c>
      <c r="D450" s="174" t="s">
        <v>141</v>
      </c>
      <c r="E450" s="181">
        <v>596.72466277617707</v>
      </c>
      <c r="F450" s="181">
        <v>621.24417292538396</v>
      </c>
      <c r="G450" s="179" t="str">
        <f t="shared" si="6"/>
        <v>0502427</v>
      </c>
    </row>
    <row r="451" spans="1:7" x14ac:dyDescent="0.25">
      <c r="A451" s="177" t="s">
        <v>24</v>
      </c>
      <c r="B451" s="176" t="s">
        <v>125</v>
      </c>
      <c r="C451" s="176" t="s">
        <v>130</v>
      </c>
      <c r="D451" s="174" t="s">
        <v>141</v>
      </c>
      <c r="E451" s="181">
        <v>94679.459033913576</v>
      </c>
      <c r="F451" s="181">
        <v>94440.634559715472</v>
      </c>
      <c r="G451" s="179" t="str">
        <f t="shared" si="6"/>
        <v>0502427</v>
      </c>
    </row>
    <row r="452" spans="1:7" x14ac:dyDescent="0.25">
      <c r="A452" s="177" t="s">
        <v>25</v>
      </c>
      <c r="B452" s="176" t="s">
        <v>125</v>
      </c>
      <c r="C452" s="176" t="s">
        <v>130</v>
      </c>
      <c r="D452" s="174" t="s">
        <v>141</v>
      </c>
      <c r="E452" s="181">
        <v>19696.901571744009</v>
      </c>
      <c r="F452" s="181">
        <v>20500.91318735508</v>
      </c>
      <c r="G452" s="179" t="str">
        <f t="shared" si="6"/>
        <v>0502427</v>
      </c>
    </row>
    <row r="453" spans="1:7" x14ac:dyDescent="0.25">
      <c r="A453" s="177" t="s">
        <v>26</v>
      </c>
      <c r="B453" s="176" t="s">
        <v>125</v>
      </c>
      <c r="C453" s="176" t="s">
        <v>130</v>
      </c>
      <c r="D453" s="174" t="s">
        <v>141</v>
      </c>
      <c r="E453" s="181">
        <v>130848.85596000003</v>
      </c>
      <c r="F453" s="181">
        <v>133465.83307920001</v>
      </c>
      <c r="G453" s="179" t="str">
        <f t="shared" si="6"/>
        <v>0502427</v>
      </c>
    </row>
    <row r="454" spans="1:7" x14ac:dyDescent="0.25">
      <c r="A454" s="177" t="s">
        <v>45</v>
      </c>
      <c r="B454" s="176" t="s">
        <v>125</v>
      </c>
      <c r="C454" s="176" t="s">
        <v>130</v>
      </c>
      <c r="D454" s="174" t="s">
        <v>141</v>
      </c>
      <c r="E454" s="181">
        <v>4200</v>
      </c>
      <c r="F454" s="181">
        <v>4200</v>
      </c>
      <c r="G454" s="179" t="str">
        <f t="shared" ref="G454:G517" si="7">LEFT(D454,7)</f>
        <v>0502427</v>
      </c>
    </row>
    <row r="455" spans="1:7" x14ac:dyDescent="0.25">
      <c r="A455" s="177" t="s">
        <v>27</v>
      </c>
      <c r="B455" s="176" t="s">
        <v>125</v>
      </c>
      <c r="C455" s="176" t="s">
        <v>130</v>
      </c>
      <c r="D455" s="174" t="s">
        <v>141</v>
      </c>
      <c r="E455" s="181">
        <v>84260.31603968775</v>
      </c>
      <c r="F455" s="181">
        <v>87722.831549144437</v>
      </c>
      <c r="G455" s="179" t="str">
        <f t="shared" si="7"/>
        <v>0502427</v>
      </c>
    </row>
    <row r="456" spans="1:7" x14ac:dyDescent="0.25">
      <c r="A456" s="177" t="s">
        <v>36</v>
      </c>
      <c r="B456" s="176" t="s">
        <v>125</v>
      </c>
      <c r="C456" s="176" t="s">
        <v>130</v>
      </c>
      <c r="D456" s="174" t="s">
        <v>141</v>
      </c>
      <c r="E456" s="181">
        <v>-7321.6330980398388</v>
      </c>
      <c r="F456" s="181">
        <v>-7622.4592749659532</v>
      </c>
      <c r="G456" s="179" t="str">
        <f t="shared" si="7"/>
        <v>0502427</v>
      </c>
    </row>
    <row r="457" spans="1:7" x14ac:dyDescent="0.25">
      <c r="A457" s="177" t="s">
        <v>28</v>
      </c>
      <c r="B457" s="176" t="s">
        <v>125</v>
      </c>
      <c r="C457" s="176" t="s">
        <v>130</v>
      </c>
      <c r="D457" s="174" t="s">
        <v>141</v>
      </c>
      <c r="E457" s="181">
        <v>190086.15681808634</v>
      </c>
      <c r="F457" s="181">
        <v>201731.24407799653</v>
      </c>
      <c r="G457" s="179" t="str">
        <f t="shared" si="7"/>
        <v>0502427</v>
      </c>
    </row>
    <row r="458" spans="1:7" x14ac:dyDescent="0.25">
      <c r="A458" s="177" t="s">
        <v>66</v>
      </c>
      <c r="B458" s="176" t="s">
        <v>125</v>
      </c>
      <c r="C458" s="176" t="s">
        <v>130</v>
      </c>
      <c r="D458" s="174" t="s">
        <v>141</v>
      </c>
      <c r="E458" s="181">
        <v>432.37064572445098</v>
      </c>
      <c r="F458" s="181">
        <v>441.01805863893998</v>
      </c>
      <c r="G458" s="179" t="str">
        <f t="shared" si="7"/>
        <v>0502427</v>
      </c>
    </row>
    <row r="459" spans="1:7" x14ac:dyDescent="0.25">
      <c r="A459" s="177" t="s">
        <v>40</v>
      </c>
      <c r="B459" s="176" t="s">
        <v>125</v>
      </c>
      <c r="C459" s="176" t="s">
        <v>130</v>
      </c>
      <c r="D459" s="174" t="s">
        <v>141</v>
      </c>
      <c r="E459" s="181">
        <v>18415.044661436223</v>
      </c>
      <c r="F459" s="181">
        <v>18783.345554664938</v>
      </c>
      <c r="G459" s="179" t="str">
        <f t="shared" si="7"/>
        <v>0502427</v>
      </c>
    </row>
    <row r="460" spans="1:7" x14ac:dyDescent="0.25">
      <c r="A460" s="177" t="s">
        <v>51</v>
      </c>
      <c r="B460" s="176" t="s">
        <v>125</v>
      </c>
      <c r="C460" s="176" t="s">
        <v>130</v>
      </c>
      <c r="D460" s="174" t="s">
        <v>141</v>
      </c>
      <c r="E460" s="181">
        <v>0</v>
      </c>
      <c r="F460" s="181">
        <v>0</v>
      </c>
      <c r="G460" s="179" t="str">
        <f t="shared" si="7"/>
        <v>0502427</v>
      </c>
    </row>
    <row r="461" spans="1:7" x14ac:dyDescent="0.25">
      <c r="A461" s="177" t="s">
        <v>33</v>
      </c>
      <c r="B461" s="176" t="s">
        <v>125</v>
      </c>
      <c r="C461" s="176" t="s">
        <v>130</v>
      </c>
      <c r="D461" s="174" t="s">
        <v>141</v>
      </c>
      <c r="E461" s="181">
        <v>44441.94</v>
      </c>
      <c r="F461" s="181">
        <v>44441.94</v>
      </c>
      <c r="G461" s="179" t="str">
        <f t="shared" si="7"/>
        <v>0502427</v>
      </c>
    </row>
    <row r="462" spans="1:7" x14ac:dyDescent="0.25">
      <c r="A462" s="177" t="s">
        <v>83</v>
      </c>
      <c r="B462" s="176" t="s">
        <v>125</v>
      </c>
      <c r="C462" s="176" t="s">
        <v>130</v>
      </c>
      <c r="D462" s="174" t="s">
        <v>141</v>
      </c>
      <c r="E462" s="181">
        <v>297000</v>
      </c>
      <c r="F462" s="181">
        <v>297000</v>
      </c>
      <c r="G462" s="179" t="str">
        <f t="shared" si="7"/>
        <v>0502427</v>
      </c>
    </row>
    <row r="463" spans="1:7" x14ac:dyDescent="0.25">
      <c r="A463" s="177" t="s">
        <v>35</v>
      </c>
      <c r="B463" s="176" t="s">
        <v>125</v>
      </c>
      <c r="C463" s="176" t="s">
        <v>130</v>
      </c>
      <c r="D463" s="174" t="s">
        <v>141</v>
      </c>
      <c r="E463" s="181">
        <v>628.54</v>
      </c>
      <c r="F463" s="181">
        <v>628.54</v>
      </c>
      <c r="G463" s="179" t="str">
        <f t="shared" si="7"/>
        <v>0502427</v>
      </c>
    </row>
    <row r="464" spans="1:7" x14ac:dyDescent="0.25">
      <c r="A464" s="177" t="s">
        <v>4</v>
      </c>
      <c r="B464" s="176" t="s">
        <v>125</v>
      </c>
      <c r="C464" s="176" t="s">
        <v>130</v>
      </c>
      <c r="D464" s="174" t="s">
        <v>142</v>
      </c>
      <c r="E464" s="181">
        <v>447892.37774042727</v>
      </c>
      <c r="F464" s="181">
        <v>466198.10254394409</v>
      </c>
      <c r="G464" s="179" t="str">
        <f t="shared" si="7"/>
        <v>0502428</v>
      </c>
    </row>
    <row r="465" spans="1:7" x14ac:dyDescent="0.25">
      <c r="A465" s="177" t="s">
        <v>64</v>
      </c>
      <c r="B465" s="176" t="s">
        <v>125</v>
      </c>
      <c r="C465" s="176" t="s">
        <v>130</v>
      </c>
      <c r="D465" s="174" t="s">
        <v>142</v>
      </c>
      <c r="E465" s="181">
        <v>0</v>
      </c>
      <c r="F465" s="181">
        <v>0</v>
      </c>
      <c r="G465" s="179" t="str">
        <f t="shared" si="7"/>
        <v>0502428</v>
      </c>
    </row>
    <row r="466" spans="1:7" x14ac:dyDescent="0.25">
      <c r="A466" s="177" t="s">
        <v>41</v>
      </c>
      <c r="B466" s="176" t="s">
        <v>125</v>
      </c>
      <c r="C466" s="176" t="s">
        <v>130</v>
      </c>
      <c r="D466" s="174" t="s">
        <v>142</v>
      </c>
      <c r="E466" s="181">
        <v>0</v>
      </c>
      <c r="F466" s="181">
        <v>0</v>
      </c>
      <c r="G466" s="179" t="str">
        <f t="shared" si="7"/>
        <v>0502428</v>
      </c>
    </row>
    <row r="467" spans="1:7" x14ac:dyDescent="0.25">
      <c r="A467" s="177" t="s">
        <v>210</v>
      </c>
      <c r="B467" s="176" t="s">
        <v>125</v>
      </c>
      <c r="C467" s="176" t="s">
        <v>130</v>
      </c>
      <c r="D467" s="174" t="s">
        <v>142</v>
      </c>
      <c r="E467" s="181">
        <v>1365.9999999999998</v>
      </c>
      <c r="F467" s="181">
        <v>1393.33</v>
      </c>
      <c r="G467" s="179" t="str">
        <f t="shared" si="7"/>
        <v>0502428</v>
      </c>
    </row>
    <row r="468" spans="1:7" x14ac:dyDescent="0.25">
      <c r="A468" s="177" t="s">
        <v>9</v>
      </c>
      <c r="B468" s="176" t="s">
        <v>125</v>
      </c>
      <c r="C468" s="176" t="s">
        <v>130</v>
      </c>
      <c r="D468" s="174" t="s">
        <v>142</v>
      </c>
      <c r="E468" s="181">
        <v>36281.653727691984</v>
      </c>
      <c r="F468" s="181">
        <v>38824.853446753565</v>
      </c>
      <c r="G468" s="179" t="str">
        <f t="shared" si="7"/>
        <v>0502428</v>
      </c>
    </row>
    <row r="469" spans="1:7" x14ac:dyDescent="0.25">
      <c r="A469" s="177" t="s">
        <v>10</v>
      </c>
      <c r="B469" s="176" t="s">
        <v>125</v>
      </c>
      <c r="C469" s="176" t="s">
        <v>130</v>
      </c>
      <c r="D469" s="174" t="s">
        <v>142</v>
      </c>
      <c r="E469" s="181">
        <v>28593.831557636502</v>
      </c>
      <c r="F469" s="181">
        <v>29884.493752816925</v>
      </c>
      <c r="G469" s="179" t="str">
        <f t="shared" si="7"/>
        <v>0502428</v>
      </c>
    </row>
    <row r="470" spans="1:7" x14ac:dyDescent="0.25">
      <c r="A470" s="177" t="s">
        <v>11</v>
      </c>
      <c r="B470" s="176" t="s">
        <v>125</v>
      </c>
      <c r="C470" s="176" t="s">
        <v>130</v>
      </c>
      <c r="D470" s="174" t="s">
        <v>142</v>
      </c>
      <c r="E470" s="181">
        <v>19461.990223244757</v>
      </c>
      <c r="F470" s="181">
        <v>20257.41755101661</v>
      </c>
      <c r="G470" s="179" t="str">
        <f t="shared" si="7"/>
        <v>0502428</v>
      </c>
    </row>
    <row r="471" spans="1:7" x14ac:dyDescent="0.25">
      <c r="A471" s="177" t="s">
        <v>12</v>
      </c>
      <c r="B471" s="176" t="s">
        <v>125</v>
      </c>
      <c r="C471" s="176" t="s">
        <v>130</v>
      </c>
      <c r="D471" s="174" t="s">
        <v>142</v>
      </c>
      <c r="E471" s="181">
        <v>1732.9169376861769</v>
      </c>
      <c r="F471" s="181">
        <v>1803.7426586521647</v>
      </c>
      <c r="G471" s="179" t="str">
        <f t="shared" si="7"/>
        <v>0502428</v>
      </c>
    </row>
    <row r="472" spans="1:7" x14ac:dyDescent="0.25">
      <c r="A472" s="177" t="s">
        <v>13</v>
      </c>
      <c r="B472" s="176" t="s">
        <v>125</v>
      </c>
      <c r="C472" s="176" t="s">
        <v>130</v>
      </c>
      <c r="D472" s="174" t="s">
        <v>142</v>
      </c>
      <c r="E472" s="181">
        <v>18619.381717655073</v>
      </c>
      <c r="F472" s="181">
        <v>19384.35001531542</v>
      </c>
      <c r="G472" s="179" t="str">
        <f t="shared" si="7"/>
        <v>0502428</v>
      </c>
    </row>
    <row r="473" spans="1:7" x14ac:dyDescent="0.25">
      <c r="A473" s="177" t="s">
        <v>14</v>
      </c>
      <c r="B473" s="176" t="s">
        <v>125</v>
      </c>
      <c r="C473" s="176" t="s">
        <v>130</v>
      </c>
      <c r="D473" s="174" t="s">
        <v>142</v>
      </c>
      <c r="E473" s="181">
        <v>7867.2960000000012</v>
      </c>
      <c r="F473" s="181">
        <v>7867.2960000000003</v>
      </c>
      <c r="G473" s="179" t="str">
        <f t="shared" si="7"/>
        <v>0502428</v>
      </c>
    </row>
    <row r="474" spans="1:7" x14ac:dyDescent="0.25">
      <c r="A474" s="177" t="s">
        <v>15</v>
      </c>
      <c r="B474" s="176" t="s">
        <v>125</v>
      </c>
      <c r="C474" s="176" t="s">
        <v>130</v>
      </c>
      <c r="D474" s="174" t="s">
        <v>142</v>
      </c>
      <c r="E474" s="181">
        <v>24317.175378187389</v>
      </c>
      <c r="F474" s="181">
        <v>24171.912782128515</v>
      </c>
      <c r="G474" s="179" t="str">
        <f t="shared" si="7"/>
        <v>0502428</v>
      </c>
    </row>
    <row r="475" spans="1:7" x14ac:dyDescent="0.25">
      <c r="A475" s="177" t="s">
        <v>16</v>
      </c>
      <c r="B475" s="176" t="s">
        <v>125</v>
      </c>
      <c r="C475" s="176" t="s">
        <v>130</v>
      </c>
      <c r="D475" s="174" t="s">
        <v>142</v>
      </c>
      <c r="E475" s="181">
        <v>2546.4170303999999</v>
      </c>
      <c r="F475" s="181">
        <v>2546.4259200000001</v>
      </c>
      <c r="G475" s="179" t="str">
        <f t="shared" si="7"/>
        <v>0502428</v>
      </c>
    </row>
    <row r="476" spans="1:7" x14ac:dyDescent="0.25">
      <c r="A476" s="177" t="s">
        <v>17</v>
      </c>
      <c r="B476" s="176" t="s">
        <v>125</v>
      </c>
      <c r="C476" s="176" t="s">
        <v>130</v>
      </c>
      <c r="D476" s="174" t="s">
        <v>142</v>
      </c>
      <c r="E476" s="181">
        <v>638.33106240000006</v>
      </c>
      <c r="F476" s="181">
        <v>638.34735999999998</v>
      </c>
      <c r="G476" s="179" t="str">
        <f t="shared" si="7"/>
        <v>0502428</v>
      </c>
    </row>
    <row r="477" spans="1:7" x14ac:dyDescent="0.25">
      <c r="A477" s="177" t="s">
        <v>18</v>
      </c>
      <c r="B477" s="176" t="s">
        <v>125</v>
      </c>
      <c r="C477" s="176" t="s">
        <v>130</v>
      </c>
      <c r="D477" s="174" t="s">
        <v>142</v>
      </c>
      <c r="E477" s="181">
        <v>272.32101279521021</v>
      </c>
      <c r="F477" s="181">
        <v>284.05399107612345</v>
      </c>
      <c r="G477" s="179" t="str">
        <f t="shared" si="7"/>
        <v>0502428</v>
      </c>
    </row>
    <row r="478" spans="1:7" x14ac:dyDescent="0.25">
      <c r="A478" s="177" t="s">
        <v>19</v>
      </c>
      <c r="B478" s="176" t="s">
        <v>125</v>
      </c>
      <c r="C478" s="176" t="s">
        <v>130</v>
      </c>
      <c r="D478" s="174" t="s">
        <v>142</v>
      </c>
      <c r="E478" s="181">
        <v>2691.1723617409016</v>
      </c>
      <c r="F478" s="181">
        <v>2807.1217941640448</v>
      </c>
      <c r="G478" s="179" t="str">
        <f t="shared" si="7"/>
        <v>0502428</v>
      </c>
    </row>
    <row r="479" spans="1:7" x14ac:dyDescent="0.25">
      <c r="A479" s="177" t="s">
        <v>20</v>
      </c>
      <c r="B479" s="176" t="s">
        <v>125</v>
      </c>
      <c r="C479" s="176" t="s">
        <v>130</v>
      </c>
      <c r="D479" s="174" t="s">
        <v>142</v>
      </c>
      <c r="E479" s="181">
        <v>731.61408000000017</v>
      </c>
      <c r="F479" s="181">
        <v>731.61408000000006</v>
      </c>
      <c r="G479" s="179" t="str">
        <f t="shared" si="7"/>
        <v>0502428</v>
      </c>
    </row>
    <row r="480" spans="1:7" x14ac:dyDescent="0.25">
      <c r="A480" s="177" t="s">
        <v>21</v>
      </c>
      <c r="B480" s="176" t="s">
        <v>125</v>
      </c>
      <c r="C480" s="176" t="s">
        <v>130</v>
      </c>
      <c r="D480" s="174" t="s">
        <v>142</v>
      </c>
      <c r="E480" s="181">
        <v>6921.4425599999986</v>
      </c>
      <c r="F480" s="181">
        <v>6921.4796000000006</v>
      </c>
      <c r="G480" s="179" t="str">
        <f t="shared" si="7"/>
        <v>0502428</v>
      </c>
    </row>
    <row r="481" spans="1:7" x14ac:dyDescent="0.25">
      <c r="A481" s="177" t="s">
        <v>22</v>
      </c>
      <c r="B481" s="176" t="s">
        <v>125</v>
      </c>
      <c r="C481" s="176" t="s">
        <v>130</v>
      </c>
      <c r="D481" s="174" t="s">
        <v>142</v>
      </c>
      <c r="E481" s="181">
        <v>6167.2699956562301</v>
      </c>
      <c r="F481" s="181">
        <v>6432.9874449592671</v>
      </c>
      <c r="G481" s="179" t="str">
        <f t="shared" si="7"/>
        <v>0502428</v>
      </c>
    </row>
    <row r="482" spans="1:7" x14ac:dyDescent="0.25">
      <c r="A482" s="177" t="s">
        <v>23</v>
      </c>
      <c r="B482" s="176" t="s">
        <v>125</v>
      </c>
      <c r="C482" s="176" t="s">
        <v>130</v>
      </c>
      <c r="D482" s="174" t="s">
        <v>142</v>
      </c>
      <c r="E482" s="181">
        <v>237.61343273307557</v>
      </c>
      <c r="F482" s="181">
        <v>247.85103142916654</v>
      </c>
      <c r="G482" s="179" t="str">
        <f t="shared" si="7"/>
        <v>0502428</v>
      </c>
    </row>
    <row r="483" spans="1:7" x14ac:dyDescent="0.25">
      <c r="A483" s="177" t="s">
        <v>24</v>
      </c>
      <c r="B483" s="176" t="s">
        <v>125</v>
      </c>
      <c r="C483" s="176" t="s">
        <v>130</v>
      </c>
      <c r="D483" s="174" t="s">
        <v>142</v>
      </c>
      <c r="E483" s="181">
        <v>37700.991991472503</v>
      </c>
      <c r="F483" s="181">
        <v>37677.952896085924</v>
      </c>
      <c r="G483" s="179" t="str">
        <f t="shared" si="7"/>
        <v>0502428</v>
      </c>
    </row>
    <row r="484" spans="1:7" x14ac:dyDescent="0.25">
      <c r="A484" s="177" t="s">
        <v>25</v>
      </c>
      <c r="B484" s="176" t="s">
        <v>125</v>
      </c>
      <c r="C484" s="176" t="s">
        <v>130</v>
      </c>
      <c r="D484" s="174" t="s">
        <v>142</v>
      </c>
      <c r="E484" s="181">
        <v>7845.0662745980617</v>
      </c>
      <c r="F484" s="181">
        <v>8180.703073350086</v>
      </c>
      <c r="G484" s="179" t="str">
        <f t="shared" si="7"/>
        <v>0502428</v>
      </c>
    </row>
    <row r="485" spans="1:7" x14ac:dyDescent="0.25">
      <c r="A485" s="177" t="s">
        <v>26</v>
      </c>
      <c r="B485" s="176" t="s">
        <v>125</v>
      </c>
      <c r="C485" s="176" t="s">
        <v>130</v>
      </c>
      <c r="D485" s="174" t="s">
        <v>142</v>
      </c>
      <c r="E485" s="181">
        <v>96621.951360000021</v>
      </c>
      <c r="F485" s="181">
        <v>98554.390387199994</v>
      </c>
      <c r="G485" s="179" t="str">
        <f t="shared" si="7"/>
        <v>0502428</v>
      </c>
    </row>
    <row r="486" spans="1:7" x14ac:dyDescent="0.25">
      <c r="A486" s="177" t="s">
        <v>27</v>
      </c>
      <c r="B486" s="176" t="s">
        <v>125</v>
      </c>
      <c r="C486" s="176" t="s">
        <v>130</v>
      </c>
      <c r="D486" s="174" t="s">
        <v>142</v>
      </c>
      <c r="E486" s="181">
        <v>32801.233051322859</v>
      </c>
      <c r="F486" s="181">
        <v>34251.727123176126</v>
      </c>
      <c r="G486" s="179" t="str">
        <f t="shared" si="7"/>
        <v>0502428</v>
      </c>
    </row>
    <row r="487" spans="1:7" x14ac:dyDescent="0.25">
      <c r="A487" s="177" t="s">
        <v>36</v>
      </c>
      <c r="B487" s="176" t="s">
        <v>125</v>
      </c>
      <c r="C487" s="176" t="s">
        <v>130</v>
      </c>
      <c r="D487" s="174" t="s">
        <v>142</v>
      </c>
      <c r="E487" s="181">
        <v>-3007.5750927386498</v>
      </c>
      <c r="F487" s="181">
        <v>-3134.0238720464367</v>
      </c>
      <c r="G487" s="179" t="str">
        <f t="shared" si="7"/>
        <v>0502428</v>
      </c>
    </row>
    <row r="488" spans="1:7" x14ac:dyDescent="0.25">
      <c r="A488" s="177" t="s">
        <v>28</v>
      </c>
      <c r="B488" s="176" t="s">
        <v>125</v>
      </c>
      <c r="C488" s="176" t="s">
        <v>130</v>
      </c>
      <c r="D488" s="174" t="s">
        <v>142</v>
      </c>
      <c r="E488" s="181">
        <v>75691.567688792173</v>
      </c>
      <c r="F488" s="181">
        <v>80482.52055351781</v>
      </c>
      <c r="G488" s="179" t="str">
        <f t="shared" si="7"/>
        <v>0502428</v>
      </c>
    </row>
    <row r="489" spans="1:7" x14ac:dyDescent="0.25">
      <c r="A489" s="177" t="s">
        <v>66</v>
      </c>
      <c r="B489" s="176" t="s">
        <v>125</v>
      </c>
      <c r="C489" s="176" t="s">
        <v>130</v>
      </c>
      <c r="D489" s="174" t="s">
        <v>142</v>
      </c>
      <c r="E489" s="181">
        <v>0</v>
      </c>
      <c r="F489" s="181">
        <v>0</v>
      </c>
      <c r="G489" s="179" t="str">
        <f t="shared" si="7"/>
        <v>0502428</v>
      </c>
    </row>
    <row r="490" spans="1:7" x14ac:dyDescent="0.25">
      <c r="A490" s="177" t="s">
        <v>40</v>
      </c>
      <c r="B490" s="176" t="s">
        <v>125</v>
      </c>
      <c r="C490" s="176" t="s">
        <v>130</v>
      </c>
      <c r="D490" s="174" t="s">
        <v>142</v>
      </c>
      <c r="E490" s="181">
        <v>7641.7745506148722</v>
      </c>
      <c r="F490" s="181">
        <v>7794.6100416271693</v>
      </c>
      <c r="G490" s="179" t="str">
        <f t="shared" si="7"/>
        <v>0502428</v>
      </c>
    </row>
    <row r="491" spans="1:7" x14ac:dyDescent="0.25">
      <c r="A491" s="177" t="s">
        <v>33</v>
      </c>
      <c r="B491" s="176" t="s">
        <v>125</v>
      </c>
      <c r="C491" s="176" t="s">
        <v>130</v>
      </c>
      <c r="D491" s="174" t="s">
        <v>142</v>
      </c>
      <c r="E491" s="181">
        <v>1203000</v>
      </c>
      <c r="F491" s="181">
        <v>1203000</v>
      </c>
      <c r="G491" s="179" t="str">
        <f t="shared" si="7"/>
        <v>0502428</v>
      </c>
    </row>
    <row r="492" spans="1:7" x14ac:dyDescent="0.25">
      <c r="A492" s="177" t="s">
        <v>4</v>
      </c>
      <c r="B492" s="176" t="s">
        <v>125</v>
      </c>
      <c r="C492" s="176" t="s">
        <v>130</v>
      </c>
      <c r="D492" s="174" t="s">
        <v>143</v>
      </c>
      <c r="E492" s="181">
        <v>920327.81324349868</v>
      </c>
      <c r="F492" s="181">
        <v>957942.35753034416</v>
      </c>
      <c r="G492" s="179" t="str">
        <f t="shared" si="7"/>
        <v>0502429</v>
      </c>
    </row>
    <row r="493" spans="1:7" x14ac:dyDescent="0.25">
      <c r="A493" s="177" t="s">
        <v>64</v>
      </c>
      <c r="B493" s="176" t="s">
        <v>125</v>
      </c>
      <c r="C493" s="176" t="s">
        <v>130</v>
      </c>
      <c r="D493" s="174" t="s">
        <v>143</v>
      </c>
      <c r="E493" s="181">
        <v>0</v>
      </c>
      <c r="F493" s="181">
        <v>0</v>
      </c>
      <c r="G493" s="179" t="str">
        <f t="shared" si="7"/>
        <v>0502429</v>
      </c>
    </row>
    <row r="494" spans="1:7" x14ac:dyDescent="0.25">
      <c r="A494" s="177" t="s">
        <v>41</v>
      </c>
      <c r="B494" s="176" t="s">
        <v>125</v>
      </c>
      <c r="C494" s="176" t="s">
        <v>130</v>
      </c>
      <c r="D494" s="174" t="s">
        <v>143</v>
      </c>
      <c r="E494" s="181">
        <v>0</v>
      </c>
      <c r="F494" s="181">
        <v>0</v>
      </c>
      <c r="G494" s="179" t="str">
        <f t="shared" si="7"/>
        <v>0502429</v>
      </c>
    </row>
    <row r="495" spans="1:7" x14ac:dyDescent="0.25">
      <c r="A495" s="177" t="s">
        <v>9</v>
      </c>
      <c r="B495" s="176" t="s">
        <v>125</v>
      </c>
      <c r="C495" s="176" t="s">
        <v>130</v>
      </c>
      <c r="D495" s="174" t="s">
        <v>143</v>
      </c>
      <c r="E495" s="181">
        <v>85055.412491892042</v>
      </c>
      <c r="F495" s="181">
        <v>98477.994911308488</v>
      </c>
      <c r="G495" s="179" t="str">
        <f t="shared" si="7"/>
        <v>0502429</v>
      </c>
    </row>
    <row r="496" spans="1:7" x14ac:dyDescent="0.25">
      <c r="A496" s="177" t="s">
        <v>10</v>
      </c>
      <c r="B496" s="176" t="s">
        <v>125</v>
      </c>
      <c r="C496" s="176" t="s">
        <v>130</v>
      </c>
      <c r="D496" s="174" t="s">
        <v>143</v>
      </c>
      <c r="E496" s="181">
        <v>58754.512864122953</v>
      </c>
      <c r="F496" s="181">
        <v>61406.561380150277</v>
      </c>
      <c r="G496" s="179" t="str">
        <f t="shared" si="7"/>
        <v>0502429</v>
      </c>
    </row>
    <row r="497" spans="1:7" x14ac:dyDescent="0.25">
      <c r="A497" s="177" t="s">
        <v>11</v>
      </c>
      <c r="B497" s="176" t="s">
        <v>125</v>
      </c>
      <c r="C497" s="176" t="s">
        <v>130</v>
      </c>
      <c r="D497" s="174" t="s">
        <v>143</v>
      </c>
      <c r="E497" s="181">
        <v>39990.434742128207</v>
      </c>
      <c r="F497" s="181">
        <v>41624.876249830428</v>
      </c>
      <c r="G497" s="179" t="str">
        <f t="shared" si="7"/>
        <v>0502429</v>
      </c>
    </row>
    <row r="498" spans="1:7" x14ac:dyDescent="0.25">
      <c r="A498" s="177" t="s">
        <v>12</v>
      </c>
      <c r="B498" s="176" t="s">
        <v>125</v>
      </c>
      <c r="C498" s="176" t="s">
        <v>130</v>
      </c>
      <c r="D498" s="174" t="s">
        <v>143</v>
      </c>
      <c r="E498" s="181">
        <v>3560.7921345730606</v>
      </c>
      <c r="F498" s="181">
        <v>3706.3245975876416</v>
      </c>
      <c r="G498" s="179" t="str">
        <f t="shared" si="7"/>
        <v>0502429</v>
      </c>
    </row>
    <row r="499" spans="1:7" x14ac:dyDescent="0.25">
      <c r="A499" s="177" t="s">
        <v>13</v>
      </c>
      <c r="B499" s="176" t="s">
        <v>125</v>
      </c>
      <c r="C499" s="176" t="s">
        <v>130</v>
      </c>
      <c r="D499" s="174" t="s">
        <v>143</v>
      </c>
      <c r="E499" s="181">
        <v>80765.076857688779</v>
      </c>
      <c r="F499" s="181">
        <v>84883.304498848433</v>
      </c>
      <c r="G499" s="179" t="str">
        <f t="shared" si="7"/>
        <v>0502429</v>
      </c>
    </row>
    <row r="500" spans="1:7" x14ac:dyDescent="0.25">
      <c r="A500" s="177" t="s">
        <v>14</v>
      </c>
      <c r="B500" s="176" t="s">
        <v>125</v>
      </c>
      <c r="C500" s="176" t="s">
        <v>130</v>
      </c>
      <c r="D500" s="174" t="s">
        <v>143</v>
      </c>
      <c r="E500" s="181">
        <v>11800.944000000001</v>
      </c>
      <c r="F500" s="181">
        <v>11800.944</v>
      </c>
      <c r="G500" s="179" t="str">
        <f t="shared" si="7"/>
        <v>0502429</v>
      </c>
    </row>
    <row r="501" spans="1:7" x14ac:dyDescent="0.25">
      <c r="A501" s="177" t="s">
        <v>15</v>
      </c>
      <c r="B501" s="176" t="s">
        <v>125</v>
      </c>
      <c r="C501" s="176" t="s">
        <v>130</v>
      </c>
      <c r="D501" s="174" t="s">
        <v>143</v>
      </c>
      <c r="E501" s="181">
        <v>50447.312040029967</v>
      </c>
      <c r="F501" s="181">
        <v>50479.966010962002</v>
      </c>
      <c r="G501" s="179" t="str">
        <f t="shared" si="7"/>
        <v>0502429</v>
      </c>
    </row>
    <row r="502" spans="1:7" x14ac:dyDescent="0.25">
      <c r="A502" s="177" t="s">
        <v>16</v>
      </c>
      <c r="B502" s="176" t="s">
        <v>125</v>
      </c>
      <c r="C502" s="176" t="s">
        <v>130</v>
      </c>
      <c r="D502" s="174" t="s">
        <v>143</v>
      </c>
      <c r="E502" s="181">
        <v>3819.6255455999999</v>
      </c>
      <c r="F502" s="181">
        <v>3819.63888</v>
      </c>
      <c r="G502" s="179" t="str">
        <f t="shared" si="7"/>
        <v>0502429</v>
      </c>
    </row>
    <row r="503" spans="1:7" x14ac:dyDescent="0.25">
      <c r="A503" s="177" t="s">
        <v>17</v>
      </c>
      <c r="B503" s="176" t="s">
        <v>125</v>
      </c>
      <c r="C503" s="176" t="s">
        <v>130</v>
      </c>
      <c r="D503" s="174" t="s">
        <v>143</v>
      </c>
      <c r="E503" s="181">
        <v>957.49659359999976</v>
      </c>
      <c r="F503" s="181">
        <v>957.52103999999997</v>
      </c>
      <c r="G503" s="179" t="str">
        <f t="shared" si="7"/>
        <v>0502429</v>
      </c>
    </row>
    <row r="504" spans="1:7" x14ac:dyDescent="0.25">
      <c r="A504" s="177" t="s">
        <v>18</v>
      </c>
      <c r="B504" s="176" t="s">
        <v>125</v>
      </c>
      <c r="C504" s="176" t="s">
        <v>130</v>
      </c>
      <c r="D504" s="174" t="s">
        <v>143</v>
      </c>
      <c r="E504" s="181">
        <v>564.92137239286944</v>
      </c>
      <c r="F504" s="181">
        <v>593.21063848130257</v>
      </c>
      <c r="G504" s="179" t="str">
        <f t="shared" si="7"/>
        <v>0502429</v>
      </c>
    </row>
    <row r="505" spans="1:7" x14ac:dyDescent="0.25">
      <c r="A505" s="177" t="s">
        <v>19</v>
      </c>
      <c r="B505" s="176" t="s">
        <v>125</v>
      </c>
      <c r="C505" s="176" t="s">
        <v>130</v>
      </c>
      <c r="D505" s="174" t="s">
        <v>143</v>
      </c>
      <c r="E505" s="181">
        <v>5582.7523860001229</v>
      </c>
      <c r="F505" s="181">
        <v>5862.3168979328757</v>
      </c>
      <c r="G505" s="179" t="str">
        <f t="shared" si="7"/>
        <v>0502429</v>
      </c>
    </row>
    <row r="506" spans="1:7" x14ac:dyDescent="0.25">
      <c r="A506" s="177" t="s">
        <v>20</v>
      </c>
      <c r="B506" s="176" t="s">
        <v>125</v>
      </c>
      <c r="C506" s="176" t="s">
        <v>130</v>
      </c>
      <c r="D506" s="174" t="s">
        <v>143</v>
      </c>
      <c r="E506" s="181">
        <v>1097.4211200000002</v>
      </c>
      <c r="F506" s="181">
        <v>1097.4211200000002</v>
      </c>
      <c r="G506" s="179" t="str">
        <f t="shared" si="7"/>
        <v>0502429</v>
      </c>
    </row>
    <row r="507" spans="1:7" x14ac:dyDescent="0.25">
      <c r="A507" s="177" t="s">
        <v>21</v>
      </c>
      <c r="B507" s="176" t="s">
        <v>125</v>
      </c>
      <c r="C507" s="176" t="s">
        <v>130</v>
      </c>
      <c r="D507" s="174" t="s">
        <v>143</v>
      </c>
      <c r="E507" s="181">
        <v>10382.163840000001</v>
      </c>
      <c r="F507" s="181">
        <v>10382.2194</v>
      </c>
      <c r="G507" s="179" t="str">
        <f t="shared" si="7"/>
        <v>0502429</v>
      </c>
    </row>
    <row r="508" spans="1:7" x14ac:dyDescent="0.25">
      <c r="A508" s="177" t="s">
        <v>22</v>
      </c>
      <c r="B508" s="176" t="s">
        <v>125</v>
      </c>
      <c r="C508" s="176" t="s">
        <v>130</v>
      </c>
      <c r="D508" s="174" t="s">
        <v>143</v>
      </c>
      <c r="E508" s="181">
        <v>12793.807551250284</v>
      </c>
      <c r="F508" s="181">
        <v>13434.476224429502</v>
      </c>
      <c r="G508" s="179" t="str">
        <f t="shared" si="7"/>
        <v>0502429</v>
      </c>
    </row>
    <row r="509" spans="1:7" x14ac:dyDescent="0.25">
      <c r="A509" s="177" t="s">
        <v>23</v>
      </c>
      <c r="B509" s="176" t="s">
        <v>125</v>
      </c>
      <c r="C509" s="176" t="s">
        <v>130</v>
      </c>
      <c r="D509" s="174" t="s">
        <v>143</v>
      </c>
      <c r="E509" s="181">
        <v>492.92158963691566</v>
      </c>
      <c r="F509" s="181">
        <v>517.60536102780338</v>
      </c>
      <c r="G509" s="179" t="str">
        <f t="shared" si="7"/>
        <v>0502429</v>
      </c>
    </row>
    <row r="510" spans="1:7" x14ac:dyDescent="0.25">
      <c r="A510" s="177" t="s">
        <v>24</v>
      </c>
      <c r="B510" s="176" t="s">
        <v>125</v>
      </c>
      <c r="C510" s="176" t="s">
        <v>130</v>
      </c>
      <c r="D510" s="174" t="s">
        <v>143</v>
      </c>
      <c r="E510" s="181">
        <v>78212.772562330967</v>
      </c>
      <c r="F510" s="181">
        <v>78685.613285981803</v>
      </c>
      <c r="G510" s="179" t="str">
        <f t="shared" si="7"/>
        <v>0502429</v>
      </c>
    </row>
    <row r="511" spans="1:7" x14ac:dyDescent="0.25">
      <c r="A511" s="177" t="s">
        <v>25</v>
      </c>
      <c r="B511" s="176" t="s">
        <v>125</v>
      </c>
      <c r="C511" s="176" t="s">
        <v>130</v>
      </c>
      <c r="D511" s="174" t="s">
        <v>143</v>
      </c>
      <c r="E511" s="181">
        <v>16103.336034929662</v>
      </c>
      <c r="F511" s="181">
        <v>16908.475618938744</v>
      </c>
      <c r="G511" s="179" t="str">
        <f t="shared" si="7"/>
        <v>0502429</v>
      </c>
    </row>
    <row r="512" spans="1:7" x14ac:dyDescent="0.25">
      <c r="A512" s="177" t="s">
        <v>26</v>
      </c>
      <c r="B512" s="176" t="s">
        <v>125</v>
      </c>
      <c r="C512" s="176" t="s">
        <v>130</v>
      </c>
      <c r="D512" s="174" t="s">
        <v>143</v>
      </c>
      <c r="E512" s="181">
        <v>152944.56791999997</v>
      </c>
      <c r="F512" s="181">
        <v>156003.45927839997</v>
      </c>
      <c r="G512" s="179" t="str">
        <f t="shared" si="7"/>
        <v>0502429</v>
      </c>
    </row>
    <row r="513" spans="1:7" x14ac:dyDescent="0.25">
      <c r="A513" s="177" t="s">
        <v>27</v>
      </c>
      <c r="B513" s="176" t="s">
        <v>125</v>
      </c>
      <c r="C513" s="176" t="s">
        <v>130</v>
      </c>
      <c r="D513" s="174" t="s">
        <v>143</v>
      </c>
      <c r="E513" s="181">
        <v>25905.37051767073</v>
      </c>
      <c r="F513" s="181">
        <v>27128.821943797568</v>
      </c>
      <c r="G513" s="179" t="str">
        <f t="shared" si="7"/>
        <v>0502429</v>
      </c>
    </row>
    <row r="514" spans="1:7" x14ac:dyDescent="0.25">
      <c r="A514" s="177" t="s">
        <v>36</v>
      </c>
      <c r="B514" s="176" t="s">
        <v>125</v>
      </c>
      <c r="C514" s="176" t="s">
        <v>130</v>
      </c>
      <c r="D514" s="174" t="s">
        <v>143</v>
      </c>
      <c r="E514" s="181">
        <v>-9783.3017643193925</v>
      </c>
      <c r="F514" s="181">
        <v>-10279.42175670408</v>
      </c>
      <c r="G514" s="179" t="str">
        <f t="shared" si="7"/>
        <v>0502429</v>
      </c>
    </row>
    <row r="515" spans="1:7" x14ac:dyDescent="0.25">
      <c r="A515" s="177" t="s">
        <v>28</v>
      </c>
      <c r="B515" s="176" t="s">
        <v>125</v>
      </c>
      <c r="C515" s="176" t="s">
        <v>130</v>
      </c>
      <c r="D515" s="174" t="s">
        <v>143</v>
      </c>
      <c r="E515" s="181">
        <v>157026.5560115932</v>
      </c>
      <c r="F515" s="181">
        <v>168077.50957226375</v>
      </c>
      <c r="G515" s="179" t="str">
        <f t="shared" si="7"/>
        <v>0502429</v>
      </c>
    </row>
    <row r="516" spans="1:7" x14ac:dyDescent="0.25">
      <c r="A516" s="177" t="s">
        <v>66</v>
      </c>
      <c r="B516" s="176" t="s">
        <v>125</v>
      </c>
      <c r="C516" s="176" t="s">
        <v>130</v>
      </c>
      <c r="D516" s="174" t="s">
        <v>143</v>
      </c>
      <c r="E516" s="181">
        <v>0</v>
      </c>
      <c r="F516" s="181">
        <v>0</v>
      </c>
      <c r="G516" s="179" t="str">
        <f t="shared" si="7"/>
        <v>0502429</v>
      </c>
    </row>
    <row r="517" spans="1:7" x14ac:dyDescent="0.25">
      <c r="A517" s="177" t="s">
        <v>40</v>
      </c>
      <c r="B517" s="176" t="s">
        <v>125</v>
      </c>
      <c r="C517" s="176" t="s">
        <v>130</v>
      </c>
      <c r="D517" s="174" t="s">
        <v>143</v>
      </c>
      <c r="E517" s="181">
        <v>3116.5588385004653</v>
      </c>
      <c r="F517" s="181">
        <v>3178.8900152704741</v>
      </c>
      <c r="G517" s="179" t="str">
        <f t="shared" si="7"/>
        <v>0502429</v>
      </c>
    </row>
    <row r="518" spans="1:7" x14ac:dyDescent="0.25">
      <c r="A518" s="177" t="s">
        <v>30</v>
      </c>
      <c r="B518" s="176" t="s">
        <v>125</v>
      </c>
      <c r="C518" s="176" t="s">
        <v>130</v>
      </c>
      <c r="D518" s="174" t="s">
        <v>143</v>
      </c>
      <c r="E518" s="181">
        <v>14937.770000000002</v>
      </c>
      <c r="F518" s="181">
        <v>14937.77</v>
      </c>
      <c r="G518" s="179" t="str">
        <f t="shared" ref="G518:G581" si="8">LEFT(D518,7)</f>
        <v>0502429</v>
      </c>
    </row>
    <row r="519" spans="1:7" x14ac:dyDescent="0.25">
      <c r="A519" s="177" t="s">
        <v>4</v>
      </c>
      <c r="B519" s="176" t="s">
        <v>125</v>
      </c>
      <c r="C519" s="176" t="s">
        <v>144</v>
      </c>
      <c r="D519" s="174" t="s">
        <v>145</v>
      </c>
      <c r="E519" s="181">
        <v>817652.51039021579</v>
      </c>
      <c r="F519" s="181">
        <v>858348.0021290679</v>
      </c>
      <c r="G519" s="179" t="str">
        <f t="shared" si="8"/>
        <v>0503450</v>
      </c>
    </row>
    <row r="520" spans="1:7" x14ac:dyDescent="0.25">
      <c r="A520" s="177" t="s">
        <v>64</v>
      </c>
      <c r="B520" s="176" t="s">
        <v>125</v>
      </c>
      <c r="C520" s="176" t="s">
        <v>144</v>
      </c>
      <c r="D520" s="174" t="s">
        <v>145</v>
      </c>
      <c r="E520" s="181">
        <v>0</v>
      </c>
      <c r="F520" s="181">
        <v>0</v>
      </c>
      <c r="G520" s="179" t="str">
        <f t="shared" si="8"/>
        <v>0503450</v>
      </c>
    </row>
    <row r="521" spans="1:7" x14ac:dyDescent="0.25">
      <c r="A521" s="177" t="s">
        <v>41</v>
      </c>
      <c r="B521" s="176" t="s">
        <v>125</v>
      </c>
      <c r="C521" s="176" t="s">
        <v>144</v>
      </c>
      <c r="D521" s="174" t="s">
        <v>145</v>
      </c>
      <c r="E521" s="181">
        <v>0</v>
      </c>
      <c r="F521" s="181">
        <v>0</v>
      </c>
      <c r="G521" s="179" t="str">
        <f t="shared" si="8"/>
        <v>0503450</v>
      </c>
    </row>
    <row r="522" spans="1:7" x14ac:dyDescent="0.25">
      <c r="A522" s="177" t="s">
        <v>9</v>
      </c>
      <c r="B522" s="176" t="s">
        <v>125</v>
      </c>
      <c r="C522" s="176" t="s">
        <v>144</v>
      </c>
      <c r="D522" s="174" t="s">
        <v>145</v>
      </c>
      <c r="E522" s="181">
        <v>84487.343644421358</v>
      </c>
      <c r="F522" s="181">
        <v>88403.819020711409</v>
      </c>
      <c r="G522" s="179" t="str">
        <f t="shared" si="8"/>
        <v>0503450</v>
      </c>
    </row>
    <row r="523" spans="1:7" x14ac:dyDescent="0.25">
      <c r="A523" s="177" t="s">
        <v>10</v>
      </c>
      <c r="B523" s="176" t="s">
        <v>125</v>
      </c>
      <c r="C523" s="176" t="s">
        <v>144</v>
      </c>
      <c r="D523" s="174" t="s">
        <v>145</v>
      </c>
      <c r="E523" s="181">
        <v>50070.249990313037</v>
      </c>
      <c r="F523" s="181">
        <v>52801.034565743685</v>
      </c>
      <c r="G523" s="179" t="str">
        <f t="shared" si="8"/>
        <v>0503450</v>
      </c>
    </row>
    <row r="524" spans="1:7" x14ac:dyDescent="0.25">
      <c r="A524" s="177" t="s">
        <v>11</v>
      </c>
      <c r="B524" s="176" t="s">
        <v>125</v>
      </c>
      <c r="C524" s="176" t="s">
        <v>144</v>
      </c>
      <c r="D524" s="174" t="s">
        <v>145</v>
      </c>
      <c r="E524" s="181">
        <v>35528.948368146281</v>
      </c>
      <c r="F524" s="181">
        <v>37297.264378227352</v>
      </c>
      <c r="G524" s="179" t="str">
        <f t="shared" si="8"/>
        <v>0503450</v>
      </c>
    </row>
    <row r="525" spans="1:7" x14ac:dyDescent="0.25">
      <c r="A525" s="177" t="s">
        <v>12</v>
      </c>
      <c r="B525" s="176" t="s">
        <v>125</v>
      </c>
      <c r="C525" s="176" t="s">
        <v>144</v>
      </c>
      <c r="D525" s="174" t="s">
        <v>145</v>
      </c>
      <c r="E525" s="181">
        <v>2299.5988791872146</v>
      </c>
      <c r="F525" s="181">
        <v>2400.5161797109204</v>
      </c>
      <c r="G525" s="179" t="str">
        <f t="shared" si="8"/>
        <v>0503450</v>
      </c>
    </row>
    <row r="526" spans="1:7" x14ac:dyDescent="0.25">
      <c r="A526" s="177" t="s">
        <v>13</v>
      </c>
      <c r="B526" s="176" t="s">
        <v>125</v>
      </c>
      <c r="C526" s="176" t="s">
        <v>144</v>
      </c>
      <c r="D526" s="174" t="s">
        <v>145</v>
      </c>
      <c r="E526" s="181">
        <v>87702.546325369389</v>
      </c>
      <c r="F526" s="181">
        <v>91303.647290564331</v>
      </c>
      <c r="G526" s="179" t="str">
        <f t="shared" si="8"/>
        <v>0503450</v>
      </c>
    </row>
    <row r="527" spans="1:7" x14ac:dyDescent="0.25">
      <c r="A527" s="177" t="s">
        <v>14</v>
      </c>
      <c r="B527" s="176" t="s">
        <v>125</v>
      </c>
      <c r="C527" s="176" t="s">
        <v>144</v>
      </c>
      <c r="D527" s="174" t="s">
        <v>145</v>
      </c>
      <c r="E527" s="181">
        <v>11800.944000000001</v>
      </c>
      <c r="F527" s="181">
        <v>11800.944</v>
      </c>
      <c r="G527" s="179" t="str">
        <f t="shared" si="8"/>
        <v>0503450</v>
      </c>
    </row>
    <row r="528" spans="1:7" x14ac:dyDescent="0.25">
      <c r="A528" s="177" t="s">
        <v>15</v>
      </c>
      <c r="B528" s="176" t="s">
        <v>125</v>
      </c>
      <c r="C528" s="176" t="s">
        <v>144</v>
      </c>
      <c r="D528" s="174" t="s">
        <v>145</v>
      </c>
      <c r="E528" s="181">
        <v>45105.564968095576</v>
      </c>
      <c r="F528" s="181">
        <v>45102.49821957689</v>
      </c>
      <c r="G528" s="179" t="str">
        <f t="shared" si="8"/>
        <v>0503450</v>
      </c>
    </row>
    <row r="529" spans="1:7" x14ac:dyDescent="0.25">
      <c r="A529" s="177" t="s">
        <v>16</v>
      </c>
      <c r="B529" s="176" t="s">
        <v>125</v>
      </c>
      <c r="C529" s="176" t="s">
        <v>144</v>
      </c>
      <c r="D529" s="174" t="s">
        <v>145</v>
      </c>
      <c r="E529" s="181">
        <v>3819.6255455999999</v>
      </c>
      <c r="F529" s="181">
        <v>3819.6388800000004</v>
      </c>
      <c r="G529" s="179" t="str">
        <f t="shared" si="8"/>
        <v>0503450</v>
      </c>
    </row>
    <row r="530" spans="1:7" x14ac:dyDescent="0.25">
      <c r="A530" s="177" t="s">
        <v>17</v>
      </c>
      <c r="B530" s="176" t="s">
        <v>125</v>
      </c>
      <c r="C530" s="176" t="s">
        <v>144</v>
      </c>
      <c r="D530" s="174" t="s">
        <v>145</v>
      </c>
      <c r="E530" s="181">
        <v>957.49659360000032</v>
      </c>
      <c r="F530" s="181">
        <v>957.52103999999997</v>
      </c>
      <c r="G530" s="179" t="str">
        <f t="shared" si="8"/>
        <v>0503450</v>
      </c>
    </row>
    <row r="531" spans="1:7" x14ac:dyDescent="0.25">
      <c r="A531" s="177" t="s">
        <v>18</v>
      </c>
      <c r="B531" s="176" t="s">
        <v>125</v>
      </c>
      <c r="C531" s="176" t="s">
        <v>144</v>
      </c>
      <c r="D531" s="174" t="s">
        <v>145</v>
      </c>
      <c r="E531" s="181">
        <v>504.91971214886456</v>
      </c>
      <c r="F531" s="181">
        <v>530.01782449946506</v>
      </c>
      <c r="G531" s="179" t="str">
        <f t="shared" si="8"/>
        <v>0503450</v>
      </c>
    </row>
    <row r="532" spans="1:7" x14ac:dyDescent="0.25">
      <c r="A532" s="177" t="s">
        <v>19</v>
      </c>
      <c r="B532" s="176" t="s">
        <v>125</v>
      </c>
      <c r="C532" s="176" t="s">
        <v>144</v>
      </c>
      <c r="D532" s="174" t="s">
        <v>145</v>
      </c>
      <c r="E532" s="181">
        <v>4989.7948024123089</v>
      </c>
      <c r="F532" s="181">
        <v>5237.823206818246</v>
      </c>
      <c r="G532" s="179" t="str">
        <f t="shared" si="8"/>
        <v>0503450</v>
      </c>
    </row>
    <row r="533" spans="1:7" x14ac:dyDescent="0.25">
      <c r="A533" s="177" t="s">
        <v>20</v>
      </c>
      <c r="B533" s="176" t="s">
        <v>125</v>
      </c>
      <c r="C533" s="176" t="s">
        <v>144</v>
      </c>
      <c r="D533" s="174" t="s">
        <v>145</v>
      </c>
      <c r="E533" s="181">
        <v>1097.4211200000002</v>
      </c>
      <c r="F533" s="181">
        <v>1097.42112</v>
      </c>
      <c r="G533" s="179" t="str">
        <f t="shared" si="8"/>
        <v>0503450</v>
      </c>
    </row>
    <row r="534" spans="1:7" x14ac:dyDescent="0.25">
      <c r="A534" s="177" t="s">
        <v>21</v>
      </c>
      <c r="B534" s="176" t="s">
        <v>125</v>
      </c>
      <c r="C534" s="176" t="s">
        <v>144</v>
      </c>
      <c r="D534" s="174" t="s">
        <v>145</v>
      </c>
      <c r="E534" s="181">
        <v>10382.163839999996</v>
      </c>
      <c r="F534" s="181">
        <v>10382.219400000002</v>
      </c>
      <c r="G534" s="179" t="str">
        <f t="shared" si="8"/>
        <v>0503450</v>
      </c>
    </row>
    <row r="535" spans="1:7" x14ac:dyDescent="0.25">
      <c r="A535" s="177" t="s">
        <v>22</v>
      </c>
      <c r="B535" s="176" t="s">
        <v>125</v>
      </c>
      <c r="C535" s="176" t="s">
        <v>144</v>
      </c>
      <c r="D535" s="174" t="s">
        <v>145</v>
      </c>
      <c r="E535" s="181">
        <v>11434.946422194875</v>
      </c>
      <c r="F535" s="181">
        <v>12003.344848958477</v>
      </c>
      <c r="G535" s="179" t="str">
        <f t="shared" si="8"/>
        <v>0503450</v>
      </c>
    </row>
    <row r="536" spans="1:7" x14ac:dyDescent="0.25">
      <c r="A536" s="177" t="s">
        <v>23</v>
      </c>
      <c r="B536" s="176" t="s">
        <v>125</v>
      </c>
      <c r="C536" s="176" t="s">
        <v>144</v>
      </c>
      <c r="D536" s="174" t="s">
        <v>145</v>
      </c>
      <c r="E536" s="181">
        <v>440.56719981616612</v>
      </c>
      <c r="F536" s="181">
        <v>462.46653314169032</v>
      </c>
      <c r="G536" s="179" t="str">
        <f t="shared" si="8"/>
        <v>0503450</v>
      </c>
    </row>
    <row r="537" spans="1:7" x14ac:dyDescent="0.25">
      <c r="A537" s="177" t="s">
        <v>24</v>
      </c>
      <c r="B537" s="176" t="s">
        <v>125</v>
      </c>
      <c r="C537" s="176" t="s">
        <v>144</v>
      </c>
      <c r="D537" s="174" t="s">
        <v>145</v>
      </c>
      <c r="E537" s="181">
        <v>69931.006261458795</v>
      </c>
      <c r="F537" s="181">
        <v>70303.488959692317</v>
      </c>
      <c r="G537" s="179" t="str">
        <f t="shared" si="8"/>
        <v>0503450</v>
      </c>
    </row>
    <row r="538" spans="1:7" x14ac:dyDescent="0.25">
      <c r="A538" s="177" t="s">
        <v>67</v>
      </c>
      <c r="B538" s="176" t="s">
        <v>125</v>
      </c>
      <c r="C538" s="176" t="s">
        <v>144</v>
      </c>
      <c r="D538" s="174" t="s">
        <v>145</v>
      </c>
      <c r="E538" s="181">
        <v>125.00000000000004</v>
      </c>
      <c r="F538" s="181">
        <v>125.00000000000001</v>
      </c>
      <c r="G538" s="179" t="str">
        <f t="shared" si="8"/>
        <v>0503450</v>
      </c>
    </row>
    <row r="539" spans="1:7" x14ac:dyDescent="0.25">
      <c r="A539" s="177" t="s">
        <v>25</v>
      </c>
      <c r="B539" s="176" t="s">
        <v>125</v>
      </c>
      <c r="C539" s="176" t="s">
        <v>144</v>
      </c>
      <c r="D539" s="174" t="s">
        <v>145</v>
      </c>
      <c r="E539" s="181">
        <v>14384.997391415594</v>
      </c>
      <c r="F539" s="181">
        <v>15099.159912892022</v>
      </c>
      <c r="G539" s="179" t="str">
        <f t="shared" si="8"/>
        <v>0503450</v>
      </c>
    </row>
    <row r="540" spans="1:7" x14ac:dyDescent="0.25">
      <c r="A540" s="177" t="s">
        <v>26</v>
      </c>
      <c r="B540" s="176" t="s">
        <v>125</v>
      </c>
      <c r="C540" s="176" t="s">
        <v>144</v>
      </c>
      <c r="D540" s="174" t="s">
        <v>145</v>
      </c>
      <c r="E540" s="181">
        <v>112269.64752000001</v>
      </c>
      <c r="F540" s="181">
        <v>114515.04047039998</v>
      </c>
      <c r="G540" s="179" t="str">
        <f t="shared" si="8"/>
        <v>0503450</v>
      </c>
    </row>
    <row r="541" spans="1:7" x14ac:dyDescent="0.25">
      <c r="A541" s="177" t="s">
        <v>45</v>
      </c>
      <c r="B541" s="176" t="s">
        <v>125</v>
      </c>
      <c r="C541" s="176" t="s">
        <v>144</v>
      </c>
      <c r="D541" s="174" t="s">
        <v>145</v>
      </c>
      <c r="E541" s="181">
        <v>8400</v>
      </c>
      <c r="F541" s="181">
        <v>8400</v>
      </c>
      <c r="G541" s="179" t="str">
        <f t="shared" si="8"/>
        <v>0503450</v>
      </c>
    </row>
    <row r="542" spans="1:7" x14ac:dyDescent="0.25">
      <c r="A542" s="177" t="s">
        <v>27</v>
      </c>
      <c r="B542" s="176" t="s">
        <v>125</v>
      </c>
      <c r="C542" s="176" t="s">
        <v>144</v>
      </c>
      <c r="D542" s="174" t="s">
        <v>145</v>
      </c>
      <c r="E542" s="181">
        <v>7638.1757921515091</v>
      </c>
      <c r="F542" s="181">
        <v>8776.1889825699982</v>
      </c>
      <c r="G542" s="179" t="str">
        <f t="shared" si="8"/>
        <v>0503450</v>
      </c>
    </row>
    <row r="543" spans="1:7" x14ac:dyDescent="0.25">
      <c r="A543" s="177" t="s">
        <v>36</v>
      </c>
      <c r="B543" s="176" t="s">
        <v>125</v>
      </c>
      <c r="C543" s="176" t="s">
        <v>144</v>
      </c>
      <c r="D543" s="174" t="s">
        <v>145</v>
      </c>
      <c r="E543" s="181">
        <v>-10049.1501173447</v>
      </c>
      <c r="F543" s="181">
        <v>-10484.88396100725</v>
      </c>
      <c r="G543" s="179" t="str">
        <f t="shared" si="8"/>
        <v>0503450</v>
      </c>
    </row>
    <row r="544" spans="1:7" x14ac:dyDescent="0.25">
      <c r="A544" s="177" t="s">
        <v>28</v>
      </c>
      <c r="B544" s="176" t="s">
        <v>125</v>
      </c>
      <c r="C544" s="176" t="s">
        <v>144</v>
      </c>
      <c r="D544" s="174" t="s">
        <v>145</v>
      </c>
      <c r="E544" s="181">
        <v>140401.53177242345</v>
      </c>
      <c r="F544" s="181">
        <v>150172.75515969543</v>
      </c>
      <c r="G544" s="179" t="str">
        <f t="shared" si="8"/>
        <v>0503450</v>
      </c>
    </row>
    <row r="545" spans="1:7" x14ac:dyDescent="0.25">
      <c r="A545" s="177" t="s">
        <v>66</v>
      </c>
      <c r="B545" s="176" t="s">
        <v>125</v>
      </c>
      <c r="C545" s="176" t="s">
        <v>144</v>
      </c>
      <c r="D545" s="174" t="s">
        <v>145</v>
      </c>
      <c r="E545" s="181">
        <v>0</v>
      </c>
      <c r="F545" s="181">
        <v>0</v>
      </c>
      <c r="G545" s="179" t="str">
        <f t="shared" si="8"/>
        <v>0503450</v>
      </c>
    </row>
    <row r="546" spans="1:7" x14ac:dyDescent="0.25">
      <c r="A546" s="177" t="s">
        <v>40</v>
      </c>
      <c r="B546" s="176" t="s">
        <v>125</v>
      </c>
      <c r="C546" s="176" t="s">
        <v>144</v>
      </c>
      <c r="D546" s="174" t="s">
        <v>145</v>
      </c>
      <c r="E546" s="181">
        <v>2192.3697004158362</v>
      </c>
      <c r="F546" s="181">
        <v>2236.2170944241529</v>
      </c>
      <c r="G546" s="179" t="str">
        <f t="shared" si="8"/>
        <v>0503450</v>
      </c>
    </row>
    <row r="547" spans="1:7" x14ac:dyDescent="0.25">
      <c r="A547" s="177" t="s">
        <v>29</v>
      </c>
      <c r="B547" s="176" t="s">
        <v>125</v>
      </c>
      <c r="C547" s="176" t="s">
        <v>144</v>
      </c>
      <c r="D547" s="174" t="s">
        <v>145</v>
      </c>
      <c r="E547" s="181">
        <v>15686.79</v>
      </c>
      <c r="F547" s="181">
        <v>15686.79</v>
      </c>
      <c r="G547" s="179" t="str">
        <f t="shared" si="8"/>
        <v>0503450</v>
      </c>
    </row>
    <row r="548" spans="1:7" x14ac:dyDescent="0.25">
      <c r="A548" s="177" t="s">
        <v>88</v>
      </c>
      <c r="B548" s="176" t="s">
        <v>125</v>
      </c>
      <c r="C548" s="176" t="s">
        <v>144</v>
      </c>
      <c r="D548" s="174" t="s">
        <v>145</v>
      </c>
      <c r="E548" s="181">
        <v>-174779.59699999998</v>
      </c>
      <c r="F548" s="181">
        <v>-181960.28779999999</v>
      </c>
      <c r="G548" s="179" t="str">
        <f t="shared" si="8"/>
        <v>0503450</v>
      </c>
    </row>
    <row r="549" spans="1:7" x14ac:dyDescent="0.25">
      <c r="A549" s="177" t="s">
        <v>90</v>
      </c>
      <c r="B549" s="176" t="s">
        <v>125</v>
      </c>
      <c r="C549" s="176" t="s">
        <v>144</v>
      </c>
      <c r="D549" s="174" t="s">
        <v>145</v>
      </c>
      <c r="E549" s="181">
        <v>-70011.20640000001</v>
      </c>
      <c r="F549" s="181">
        <v>-72177.752634458695</v>
      </c>
      <c r="G549" s="179" t="str">
        <f t="shared" si="8"/>
        <v>0503450</v>
      </c>
    </row>
    <row r="550" spans="1:7" x14ac:dyDescent="0.25">
      <c r="A550" s="177" t="s">
        <v>51</v>
      </c>
      <c r="B550" s="176" t="s">
        <v>125</v>
      </c>
      <c r="C550" s="176" t="s">
        <v>144</v>
      </c>
      <c r="D550" s="174" t="s">
        <v>145</v>
      </c>
      <c r="E550" s="181">
        <v>1931.1200000000006</v>
      </c>
      <c r="F550" s="181">
        <v>1931.1200000000003</v>
      </c>
      <c r="G550" s="179" t="str">
        <f t="shared" si="8"/>
        <v>0503450</v>
      </c>
    </row>
    <row r="551" spans="1:7" x14ac:dyDescent="0.25">
      <c r="A551" s="177" t="s">
        <v>52</v>
      </c>
      <c r="B551" s="176" t="s">
        <v>125</v>
      </c>
      <c r="C551" s="176" t="s">
        <v>144</v>
      </c>
      <c r="D551" s="174" t="s">
        <v>145</v>
      </c>
      <c r="E551" s="181">
        <v>6352.5700000000006</v>
      </c>
      <c r="F551" s="181">
        <v>6352.57</v>
      </c>
      <c r="G551" s="179" t="str">
        <f t="shared" si="8"/>
        <v>0503450</v>
      </c>
    </row>
    <row r="552" spans="1:7" x14ac:dyDescent="0.25">
      <c r="A552" s="177" t="s">
        <v>32</v>
      </c>
      <c r="B552" s="176" t="s">
        <v>125</v>
      </c>
      <c r="C552" s="176" t="s">
        <v>144</v>
      </c>
      <c r="D552" s="174" t="s">
        <v>145</v>
      </c>
      <c r="E552" s="181">
        <v>5805.7000000000007</v>
      </c>
      <c r="F552" s="181">
        <v>5805.7000000000007</v>
      </c>
      <c r="G552" s="179" t="str">
        <f t="shared" si="8"/>
        <v>0503450</v>
      </c>
    </row>
    <row r="553" spans="1:7" x14ac:dyDescent="0.25">
      <c r="A553" s="177" t="s">
        <v>146</v>
      </c>
      <c r="B553" s="176" t="s">
        <v>125</v>
      </c>
      <c r="C553" s="176" t="s">
        <v>144</v>
      </c>
      <c r="D553" s="174" t="s">
        <v>145</v>
      </c>
      <c r="E553" s="181">
        <v>398.91</v>
      </c>
      <c r="F553" s="181">
        <v>398.91</v>
      </c>
      <c r="G553" s="179" t="str">
        <f t="shared" si="8"/>
        <v>0503450</v>
      </c>
    </row>
    <row r="554" spans="1:7" x14ac:dyDescent="0.25">
      <c r="A554" s="177" t="s">
        <v>33</v>
      </c>
      <c r="B554" s="176" t="s">
        <v>125</v>
      </c>
      <c r="C554" s="176" t="s">
        <v>144</v>
      </c>
      <c r="D554" s="174" t="s">
        <v>145</v>
      </c>
      <c r="E554" s="181">
        <v>281073.07</v>
      </c>
      <c r="F554" s="181">
        <v>281073.07</v>
      </c>
      <c r="G554" s="179" t="str">
        <f t="shared" si="8"/>
        <v>0503450</v>
      </c>
    </row>
    <row r="555" spans="1:7" x14ac:dyDescent="0.25">
      <c r="A555" s="177" t="s">
        <v>55</v>
      </c>
      <c r="B555" s="176" t="s">
        <v>125</v>
      </c>
      <c r="C555" s="176" t="s">
        <v>144</v>
      </c>
      <c r="D555" s="174" t="s">
        <v>145</v>
      </c>
      <c r="E555" s="181">
        <v>100.63000000000001</v>
      </c>
      <c r="F555" s="181">
        <v>100.63</v>
      </c>
      <c r="G555" s="179" t="str">
        <f t="shared" si="8"/>
        <v>0503450</v>
      </c>
    </row>
    <row r="556" spans="1:7" x14ac:dyDescent="0.25">
      <c r="A556" s="177" t="s">
        <v>95</v>
      </c>
      <c r="B556" s="176" t="s">
        <v>125</v>
      </c>
      <c r="C556" s="176" t="s">
        <v>144</v>
      </c>
      <c r="D556" s="174" t="s">
        <v>145</v>
      </c>
      <c r="E556" s="181">
        <v>5133.2999999999993</v>
      </c>
      <c r="F556" s="181">
        <v>5133.2999999999993</v>
      </c>
      <c r="G556" s="179" t="str">
        <f t="shared" si="8"/>
        <v>0503450</v>
      </c>
    </row>
    <row r="557" spans="1:7" x14ac:dyDescent="0.25">
      <c r="A557" s="177" t="s">
        <v>73</v>
      </c>
      <c r="B557" s="176" t="s">
        <v>125</v>
      </c>
      <c r="C557" s="176" t="s">
        <v>144</v>
      </c>
      <c r="D557" s="174" t="s">
        <v>145</v>
      </c>
      <c r="E557" s="181">
        <v>0</v>
      </c>
      <c r="F557" s="181">
        <v>0</v>
      </c>
      <c r="G557" s="179" t="str">
        <f t="shared" si="8"/>
        <v>0503450</v>
      </c>
    </row>
    <row r="558" spans="1:7" x14ac:dyDescent="0.25">
      <c r="A558" s="177" t="s">
        <v>74</v>
      </c>
      <c r="B558" s="176" t="s">
        <v>125</v>
      </c>
      <c r="C558" s="176" t="s">
        <v>144</v>
      </c>
      <c r="D558" s="174" t="s">
        <v>145</v>
      </c>
      <c r="E558" s="181">
        <v>40</v>
      </c>
      <c r="F558" s="181">
        <v>40</v>
      </c>
      <c r="G558" s="179" t="str">
        <f t="shared" si="8"/>
        <v>0503450</v>
      </c>
    </row>
    <row r="559" spans="1:7" x14ac:dyDescent="0.25">
      <c r="A559" s="177" t="s">
        <v>47</v>
      </c>
      <c r="B559" s="176" t="s">
        <v>125</v>
      </c>
      <c r="C559" s="176" t="s">
        <v>144</v>
      </c>
      <c r="D559" s="174" t="s">
        <v>145</v>
      </c>
      <c r="E559" s="181">
        <v>430.7999999999999</v>
      </c>
      <c r="F559" s="181">
        <v>430.8</v>
      </c>
      <c r="G559" s="179" t="str">
        <f t="shared" si="8"/>
        <v>0503450</v>
      </c>
    </row>
    <row r="560" spans="1:7" x14ac:dyDescent="0.25">
      <c r="A560" s="177" t="s">
        <v>134</v>
      </c>
      <c r="B560" s="176" t="s">
        <v>125</v>
      </c>
      <c r="C560" s="176" t="s">
        <v>144</v>
      </c>
      <c r="D560" s="174" t="s">
        <v>145</v>
      </c>
      <c r="E560" s="181">
        <v>9.6</v>
      </c>
      <c r="F560" s="181">
        <v>9.6</v>
      </c>
      <c r="G560" s="179" t="str">
        <f t="shared" si="8"/>
        <v>0503450</v>
      </c>
    </row>
    <row r="561" spans="1:7" x14ac:dyDescent="0.25">
      <c r="A561" s="177" t="s">
        <v>31</v>
      </c>
      <c r="B561" s="176" t="s">
        <v>125</v>
      </c>
      <c r="C561" s="176" t="s">
        <v>144</v>
      </c>
      <c r="D561" s="174" t="s">
        <v>145</v>
      </c>
      <c r="E561" s="181">
        <v>10699.049999999997</v>
      </c>
      <c r="F561" s="181">
        <v>10699.05</v>
      </c>
      <c r="G561" s="179" t="str">
        <f t="shared" si="8"/>
        <v>0503450</v>
      </c>
    </row>
    <row r="562" spans="1:7" x14ac:dyDescent="0.25">
      <c r="A562" s="177" t="s">
        <v>50</v>
      </c>
      <c r="B562" s="176" t="s">
        <v>125</v>
      </c>
      <c r="C562" s="176" t="s">
        <v>144</v>
      </c>
      <c r="D562" s="174" t="s">
        <v>145</v>
      </c>
      <c r="E562" s="181">
        <v>43.699999999999996</v>
      </c>
      <c r="F562" s="181">
        <v>43.7</v>
      </c>
      <c r="G562" s="179" t="str">
        <f t="shared" si="8"/>
        <v>0503450</v>
      </c>
    </row>
    <row r="563" spans="1:7" x14ac:dyDescent="0.25">
      <c r="A563" s="177" t="s">
        <v>35</v>
      </c>
      <c r="B563" s="176" t="s">
        <v>125</v>
      </c>
      <c r="C563" s="176" t="s">
        <v>144</v>
      </c>
      <c r="D563" s="174" t="s">
        <v>145</v>
      </c>
      <c r="E563" s="181">
        <v>3490.4099999999994</v>
      </c>
      <c r="F563" s="181">
        <v>3490.41</v>
      </c>
      <c r="G563" s="179" t="str">
        <f t="shared" si="8"/>
        <v>0503450</v>
      </c>
    </row>
    <row r="564" spans="1:7" x14ac:dyDescent="0.25">
      <c r="A564" s="177" t="s">
        <v>4</v>
      </c>
      <c r="B564" s="176" t="s">
        <v>125</v>
      </c>
      <c r="C564" s="176" t="s">
        <v>144</v>
      </c>
      <c r="D564" s="174" t="s">
        <v>147</v>
      </c>
      <c r="E564" s="181">
        <v>758294.97899668152</v>
      </c>
      <c r="F564" s="181">
        <v>796541.06685207342</v>
      </c>
      <c r="G564" s="179" t="str">
        <f t="shared" si="8"/>
        <v>0503451</v>
      </c>
    </row>
    <row r="565" spans="1:7" x14ac:dyDescent="0.25">
      <c r="A565" s="177" t="s">
        <v>64</v>
      </c>
      <c r="B565" s="176" t="s">
        <v>125</v>
      </c>
      <c r="C565" s="176" t="s">
        <v>144</v>
      </c>
      <c r="D565" s="174" t="s">
        <v>147</v>
      </c>
      <c r="E565" s="181">
        <v>257.14851722539839</v>
      </c>
      <c r="F565" s="181">
        <v>262.29148756990628</v>
      </c>
      <c r="G565" s="179" t="str">
        <f t="shared" si="8"/>
        <v>0503451</v>
      </c>
    </row>
    <row r="566" spans="1:7" x14ac:dyDescent="0.25">
      <c r="A566" s="177" t="s">
        <v>41</v>
      </c>
      <c r="B566" s="176" t="s">
        <v>125</v>
      </c>
      <c r="C566" s="176" t="s">
        <v>144</v>
      </c>
      <c r="D566" s="174" t="s">
        <v>147</v>
      </c>
      <c r="E566" s="181">
        <v>105.36734884283391</v>
      </c>
      <c r="F566" s="181">
        <v>107.4746958196906</v>
      </c>
      <c r="G566" s="179" t="str">
        <f t="shared" si="8"/>
        <v>0503451</v>
      </c>
    </row>
    <row r="567" spans="1:7" x14ac:dyDescent="0.25">
      <c r="A567" s="177" t="s">
        <v>9</v>
      </c>
      <c r="B567" s="176" t="s">
        <v>125</v>
      </c>
      <c r="C567" s="176" t="s">
        <v>144</v>
      </c>
      <c r="D567" s="174" t="s">
        <v>147</v>
      </c>
      <c r="E567" s="181">
        <v>56149.054967479024</v>
      </c>
      <c r="F567" s="181">
        <v>65682.007046737548</v>
      </c>
      <c r="G567" s="179" t="str">
        <f t="shared" si="8"/>
        <v>0503451</v>
      </c>
    </row>
    <row r="568" spans="1:7" x14ac:dyDescent="0.25">
      <c r="A568" s="177" t="s">
        <v>10</v>
      </c>
      <c r="B568" s="176" t="s">
        <v>125</v>
      </c>
      <c r="C568" s="176" t="s">
        <v>144</v>
      </c>
      <c r="D568" s="174" t="s">
        <v>147</v>
      </c>
      <c r="E568" s="181">
        <v>44938.315401022672</v>
      </c>
      <c r="F568" s="181">
        <v>47413.158741194835</v>
      </c>
      <c r="G568" s="179" t="str">
        <f t="shared" si="8"/>
        <v>0503451</v>
      </c>
    </row>
    <row r="569" spans="1:7" x14ac:dyDescent="0.25">
      <c r="A569" s="177" t="s">
        <v>11</v>
      </c>
      <c r="B569" s="176" t="s">
        <v>125</v>
      </c>
      <c r="C569" s="176" t="s">
        <v>144</v>
      </c>
      <c r="D569" s="174" t="s">
        <v>147</v>
      </c>
      <c r="E569" s="181">
        <v>32949.722301641516</v>
      </c>
      <c r="F569" s="181">
        <v>34611.605881072232</v>
      </c>
      <c r="G569" s="179" t="str">
        <f t="shared" si="8"/>
        <v>0503451</v>
      </c>
    </row>
    <row r="570" spans="1:7" x14ac:dyDescent="0.25">
      <c r="A570" s="177" t="s">
        <v>12</v>
      </c>
      <c r="B570" s="176" t="s">
        <v>125</v>
      </c>
      <c r="C570" s="176" t="s">
        <v>144</v>
      </c>
      <c r="D570" s="174" t="s">
        <v>147</v>
      </c>
      <c r="E570" s="181">
        <v>896.41818881484073</v>
      </c>
      <c r="F570" s="181">
        <v>939.9640577783814</v>
      </c>
      <c r="G570" s="179" t="str">
        <f t="shared" si="8"/>
        <v>0503451</v>
      </c>
    </row>
    <row r="571" spans="1:7" x14ac:dyDescent="0.25">
      <c r="A571" s="177" t="s">
        <v>13</v>
      </c>
      <c r="B571" s="176" t="s">
        <v>125</v>
      </c>
      <c r="C571" s="176" t="s">
        <v>144</v>
      </c>
      <c r="D571" s="174" t="s">
        <v>147</v>
      </c>
      <c r="E571" s="181">
        <v>482.69785581110432</v>
      </c>
      <c r="F571" s="181">
        <v>517.21114142346164</v>
      </c>
      <c r="G571" s="179" t="str">
        <f t="shared" si="8"/>
        <v>0503451</v>
      </c>
    </row>
    <row r="572" spans="1:7" x14ac:dyDescent="0.25">
      <c r="A572" s="177" t="s">
        <v>14</v>
      </c>
      <c r="B572" s="176" t="s">
        <v>125</v>
      </c>
      <c r="C572" s="176" t="s">
        <v>144</v>
      </c>
      <c r="D572" s="174" t="s">
        <v>147</v>
      </c>
      <c r="E572" s="181">
        <v>15734.592000000002</v>
      </c>
      <c r="F572" s="181">
        <v>15734.592000000001</v>
      </c>
      <c r="G572" s="179" t="str">
        <f t="shared" si="8"/>
        <v>0503451</v>
      </c>
    </row>
    <row r="573" spans="1:7" x14ac:dyDescent="0.25">
      <c r="A573" s="177" t="s">
        <v>15</v>
      </c>
      <c r="B573" s="176" t="s">
        <v>125</v>
      </c>
      <c r="C573" s="176" t="s">
        <v>144</v>
      </c>
      <c r="D573" s="174" t="s">
        <v>147</v>
      </c>
      <c r="E573" s="181">
        <v>40699.389073900951</v>
      </c>
      <c r="F573" s="181">
        <v>41020.259882488259</v>
      </c>
      <c r="G573" s="179" t="str">
        <f t="shared" si="8"/>
        <v>0503451</v>
      </c>
    </row>
    <row r="574" spans="1:7" x14ac:dyDescent="0.25">
      <c r="A574" s="177" t="s">
        <v>16</v>
      </c>
      <c r="B574" s="176" t="s">
        <v>125</v>
      </c>
      <c r="C574" s="176" t="s">
        <v>144</v>
      </c>
      <c r="D574" s="174" t="s">
        <v>147</v>
      </c>
      <c r="E574" s="181">
        <v>5092.8340607999999</v>
      </c>
      <c r="F574" s="181">
        <v>5092.8518400000012</v>
      </c>
      <c r="G574" s="179" t="str">
        <f t="shared" si="8"/>
        <v>0503451</v>
      </c>
    </row>
    <row r="575" spans="1:7" x14ac:dyDescent="0.25">
      <c r="A575" s="177" t="s">
        <v>17</v>
      </c>
      <c r="B575" s="176" t="s">
        <v>125</v>
      </c>
      <c r="C575" s="176" t="s">
        <v>144</v>
      </c>
      <c r="D575" s="174" t="s">
        <v>147</v>
      </c>
      <c r="E575" s="181">
        <v>1276.6621248000001</v>
      </c>
      <c r="F575" s="181">
        <v>1276.6947199999997</v>
      </c>
      <c r="G575" s="179" t="str">
        <f t="shared" si="8"/>
        <v>0503451</v>
      </c>
    </row>
    <row r="576" spans="1:7" x14ac:dyDescent="0.25">
      <c r="A576" s="177" t="s">
        <v>18</v>
      </c>
      <c r="B576" s="176" t="s">
        <v>125</v>
      </c>
      <c r="C576" s="176" t="s">
        <v>144</v>
      </c>
      <c r="D576" s="174" t="s">
        <v>147</v>
      </c>
      <c r="E576" s="181">
        <v>455.71773156928543</v>
      </c>
      <c r="F576" s="181">
        <v>482.22040509298421</v>
      </c>
      <c r="G576" s="179" t="str">
        <f t="shared" si="8"/>
        <v>0503451</v>
      </c>
    </row>
    <row r="577" spans="1:7" x14ac:dyDescent="0.25">
      <c r="A577" s="177" t="s">
        <v>19</v>
      </c>
      <c r="B577" s="176" t="s">
        <v>125</v>
      </c>
      <c r="C577" s="176" t="s">
        <v>144</v>
      </c>
      <c r="D577" s="174" t="s">
        <v>147</v>
      </c>
      <c r="E577" s="181">
        <v>4503.5634649199983</v>
      </c>
      <c r="F577" s="181">
        <v>4765.4722385659634</v>
      </c>
      <c r="G577" s="179" t="str">
        <f t="shared" si="8"/>
        <v>0503451</v>
      </c>
    </row>
    <row r="578" spans="1:7" x14ac:dyDescent="0.25">
      <c r="A578" s="177" t="s">
        <v>20</v>
      </c>
      <c r="B578" s="176" t="s">
        <v>125</v>
      </c>
      <c r="C578" s="176" t="s">
        <v>144</v>
      </c>
      <c r="D578" s="174" t="s">
        <v>147</v>
      </c>
      <c r="E578" s="181">
        <v>1463.2281600000003</v>
      </c>
      <c r="F578" s="181">
        <v>1463.2281600000001</v>
      </c>
      <c r="G578" s="179" t="str">
        <f t="shared" si="8"/>
        <v>0503451</v>
      </c>
    </row>
    <row r="579" spans="1:7" x14ac:dyDescent="0.25">
      <c r="A579" s="177" t="s">
        <v>21</v>
      </c>
      <c r="B579" s="176" t="s">
        <v>125</v>
      </c>
      <c r="C579" s="176" t="s">
        <v>144</v>
      </c>
      <c r="D579" s="174" t="s">
        <v>147</v>
      </c>
      <c r="E579" s="181">
        <v>13842.885119999997</v>
      </c>
      <c r="F579" s="181">
        <v>13842.959199999999</v>
      </c>
      <c r="G579" s="179" t="str">
        <f t="shared" si="8"/>
        <v>0503451</v>
      </c>
    </row>
    <row r="580" spans="1:7" x14ac:dyDescent="0.25">
      <c r="A580" s="177" t="s">
        <v>22</v>
      </c>
      <c r="B580" s="176" t="s">
        <v>125</v>
      </c>
      <c r="C580" s="176" t="s">
        <v>144</v>
      </c>
      <c r="D580" s="174" t="s">
        <v>147</v>
      </c>
      <c r="E580" s="181">
        <v>10320.666273774996</v>
      </c>
      <c r="F580" s="181">
        <v>10920.873880046995</v>
      </c>
      <c r="G580" s="179" t="str">
        <f t="shared" si="8"/>
        <v>0503451</v>
      </c>
    </row>
    <row r="581" spans="1:7" x14ac:dyDescent="0.25">
      <c r="A581" s="177" t="s">
        <v>23</v>
      </c>
      <c r="B581" s="176" t="s">
        <v>125</v>
      </c>
      <c r="C581" s="176" t="s">
        <v>144</v>
      </c>
      <c r="D581" s="174" t="s">
        <v>147</v>
      </c>
      <c r="E581" s="181">
        <v>397.63605989869029</v>
      </c>
      <c r="F581" s="181">
        <v>420.76094169878036</v>
      </c>
      <c r="G581" s="179" t="str">
        <f t="shared" si="8"/>
        <v>0503451</v>
      </c>
    </row>
    <row r="582" spans="1:7" x14ac:dyDescent="0.25">
      <c r="A582" s="177" t="s">
        <v>24</v>
      </c>
      <c r="B582" s="176" t="s">
        <v>125</v>
      </c>
      <c r="C582" s="176" t="s">
        <v>144</v>
      </c>
      <c r="D582" s="174" t="s">
        <v>147</v>
      </c>
      <c r="E582" s="181">
        <v>63099.735790421342</v>
      </c>
      <c r="F582" s="181">
        <v>63940.302679740911</v>
      </c>
      <c r="G582" s="179" t="str">
        <f t="shared" ref="G582:G645" si="9">LEFT(D582,7)</f>
        <v>0503451</v>
      </c>
    </row>
    <row r="583" spans="1:7" x14ac:dyDescent="0.25">
      <c r="A583" s="177" t="s">
        <v>25</v>
      </c>
      <c r="B583" s="176" t="s">
        <v>125</v>
      </c>
      <c r="C583" s="176" t="s">
        <v>144</v>
      </c>
      <c r="D583" s="174" t="s">
        <v>147</v>
      </c>
      <c r="E583" s="181">
        <v>13104.808396588507</v>
      </c>
      <c r="F583" s="181">
        <v>13861.278336948782</v>
      </c>
      <c r="G583" s="179" t="str">
        <f t="shared" si="9"/>
        <v>0503451</v>
      </c>
    </row>
    <row r="584" spans="1:7" x14ac:dyDescent="0.25">
      <c r="A584" s="177" t="s">
        <v>26</v>
      </c>
      <c r="B584" s="176" t="s">
        <v>125</v>
      </c>
      <c r="C584" s="176" t="s">
        <v>144</v>
      </c>
      <c r="D584" s="174" t="s">
        <v>147</v>
      </c>
      <c r="E584" s="181">
        <v>174470.06760000004</v>
      </c>
      <c r="F584" s="181">
        <v>177959.468952</v>
      </c>
      <c r="G584" s="179" t="str">
        <f t="shared" si="9"/>
        <v>0503451</v>
      </c>
    </row>
    <row r="585" spans="1:7" x14ac:dyDescent="0.25">
      <c r="A585" s="177" t="s">
        <v>27</v>
      </c>
      <c r="B585" s="176" t="s">
        <v>125</v>
      </c>
      <c r="C585" s="176" t="s">
        <v>144</v>
      </c>
      <c r="D585" s="174" t="s">
        <v>147</v>
      </c>
      <c r="E585" s="181">
        <v>85567.532634624586</v>
      </c>
      <c r="F585" s="181">
        <v>90537.347702604733</v>
      </c>
      <c r="G585" s="179" t="str">
        <f t="shared" si="9"/>
        <v>0503451</v>
      </c>
    </row>
    <row r="586" spans="1:7" x14ac:dyDescent="0.25">
      <c r="A586" s="177" t="s">
        <v>36</v>
      </c>
      <c r="B586" s="176" t="s">
        <v>125</v>
      </c>
      <c r="C586" s="176" t="s">
        <v>144</v>
      </c>
      <c r="D586" s="174" t="s">
        <v>147</v>
      </c>
      <c r="E586" s="181">
        <v>-2412.4302903553421</v>
      </c>
      <c r="F586" s="181">
        <v>-2552.727338187568</v>
      </c>
      <c r="G586" s="179" t="str">
        <f t="shared" si="9"/>
        <v>0503451</v>
      </c>
    </row>
    <row r="587" spans="1:7" x14ac:dyDescent="0.25">
      <c r="A587" s="177" t="s">
        <v>28</v>
      </c>
      <c r="B587" s="176" t="s">
        <v>125</v>
      </c>
      <c r="C587" s="176" t="s">
        <v>144</v>
      </c>
      <c r="D587" s="174" t="s">
        <v>147</v>
      </c>
      <c r="E587" s="181">
        <v>126686.98874023039</v>
      </c>
      <c r="F587" s="181">
        <v>136580.58172143917</v>
      </c>
      <c r="G587" s="179" t="str">
        <f t="shared" si="9"/>
        <v>0503451</v>
      </c>
    </row>
    <row r="588" spans="1:7" x14ac:dyDescent="0.25">
      <c r="A588" s="177" t="s">
        <v>66</v>
      </c>
      <c r="B588" s="176" t="s">
        <v>125</v>
      </c>
      <c r="C588" s="176" t="s">
        <v>144</v>
      </c>
      <c r="D588" s="174" t="s">
        <v>147</v>
      </c>
      <c r="E588" s="181">
        <v>4598.3511084832753</v>
      </c>
      <c r="F588" s="181">
        <v>4690.3181306529405</v>
      </c>
      <c r="G588" s="179" t="str">
        <f t="shared" si="9"/>
        <v>0503451</v>
      </c>
    </row>
    <row r="589" spans="1:7" x14ac:dyDescent="0.25">
      <c r="A589" s="177" t="s">
        <v>40</v>
      </c>
      <c r="B589" s="176" t="s">
        <v>125</v>
      </c>
      <c r="C589" s="176" t="s">
        <v>144</v>
      </c>
      <c r="D589" s="174" t="s">
        <v>147</v>
      </c>
      <c r="E589" s="181">
        <v>6433.7329868496918</v>
      </c>
      <c r="F589" s="181">
        <v>6562.4076465866838</v>
      </c>
      <c r="G589" s="179" t="str">
        <f t="shared" si="9"/>
        <v>0503451</v>
      </c>
    </row>
    <row r="590" spans="1:7" x14ac:dyDescent="0.25">
      <c r="A590" s="177" t="s">
        <v>29</v>
      </c>
      <c r="B590" s="176" t="s">
        <v>125</v>
      </c>
      <c r="C590" s="176" t="s">
        <v>144</v>
      </c>
      <c r="D590" s="174" t="s">
        <v>147</v>
      </c>
      <c r="E590" s="181">
        <v>8820.1200000000008</v>
      </c>
      <c r="F590" s="181">
        <v>8820.1200000000008</v>
      </c>
      <c r="G590" s="179" t="str">
        <f t="shared" si="9"/>
        <v>0503451</v>
      </c>
    </row>
    <row r="591" spans="1:7" x14ac:dyDescent="0.25">
      <c r="A591" s="177" t="s">
        <v>88</v>
      </c>
      <c r="B591" s="176" t="s">
        <v>125</v>
      </c>
      <c r="C591" s="176" t="s">
        <v>144</v>
      </c>
      <c r="D591" s="174" t="s">
        <v>147</v>
      </c>
      <c r="E591" s="181">
        <v>-94934.696399999986</v>
      </c>
      <c r="F591" s="181">
        <v>-100635.19700000001</v>
      </c>
      <c r="G591" s="179" t="str">
        <f t="shared" si="9"/>
        <v>0503451</v>
      </c>
    </row>
    <row r="592" spans="1:7" x14ac:dyDescent="0.25">
      <c r="A592" s="177" t="s">
        <v>90</v>
      </c>
      <c r="B592" s="176" t="s">
        <v>125</v>
      </c>
      <c r="C592" s="176" t="s">
        <v>144</v>
      </c>
      <c r="D592" s="174" t="s">
        <v>147</v>
      </c>
      <c r="E592" s="181">
        <v>-48015.345999999998</v>
      </c>
      <c r="F592" s="181">
        <v>-50048.229304064786</v>
      </c>
      <c r="G592" s="179" t="str">
        <f t="shared" si="9"/>
        <v>0503451</v>
      </c>
    </row>
    <row r="593" spans="1:7" x14ac:dyDescent="0.25">
      <c r="A593" s="177" t="s">
        <v>52</v>
      </c>
      <c r="B593" s="176" t="s">
        <v>125</v>
      </c>
      <c r="C593" s="176" t="s">
        <v>144</v>
      </c>
      <c r="D593" s="174" t="s">
        <v>147</v>
      </c>
      <c r="E593" s="181">
        <v>71.56</v>
      </c>
      <c r="F593" s="181">
        <v>71.56</v>
      </c>
      <c r="G593" s="179" t="str">
        <f t="shared" si="9"/>
        <v>0503451</v>
      </c>
    </row>
    <row r="594" spans="1:7" x14ac:dyDescent="0.25">
      <c r="A594" s="177" t="s">
        <v>117</v>
      </c>
      <c r="B594" s="176" t="s">
        <v>125</v>
      </c>
      <c r="C594" s="176" t="s">
        <v>144</v>
      </c>
      <c r="D594" s="174" t="s">
        <v>147</v>
      </c>
      <c r="E594" s="181">
        <v>2124.1999999999998</v>
      </c>
      <c r="F594" s="181">
        <v>2124.1999999999998</v>
      </c>
      <c r="G594" s="179" t="str">
        <f t="shared" si="9"/>
        <v>0503451</v>
      </c>
    </row>
    <row r="595" spans="1:7" x14ac:dyDescent="0.25">
      <c r="A595" s="177" t="s">
        <v>4</v>
      </c>
      <c r="B595" s="176" t="s">
        <v>125</v>
      </c>
      <c r="C595" s="176" t="s">
        <v>144</v>
      </c>
      <c r="D595" s="174" t="s">
        <v>148</v>
      </c>
      <c r="E595" s="181">
        <v>1704746.9982834971</v>
      </c>
      <c r="F595" s="181">
        <v>1774421.3909749584</v>
      </c>
      <c r="G595" s="179" t="str">
        <f t="shared" si="9"/>
        <v>0503452</v>
      </c>
    </row>
    <row r="596" spans="1:7" x14ac:dyDescent="0.25">
      <c r="A596" s="177" t="s">
        <v>64</v>
      </c>
      <c r="B596" s="176" t="s">
        <v>125</v>
      </c>
      <c r="C596" s="176" t="s">
        <v>144</v>
      </c>
      <c r="D596" s="174" t="s">
        <v>148</v>
      </c>
      <c r="E596" s="181">
        <v>0</v>
      </c>
      <c r="F596" s="181">
        <v>0</v>
      </c>
      <c r="G596" s="179" t="str">
        <f t="shared" si="9"/>
        <v>0503452</v>
      </c>
    </row>
    <row r="597" spans="1:7" x14ac:dyDescent="0.25">
      <c r="A597" s="177" t="s">
        <v>41</v>
      </c>
      <c r="B597" s="176" t="s">
        <v>125</v>
      </c>
      <c r="C597" s="176" t="s">
        <v>144</v>
      </c>
      <c r="D597" s="174" t="s">
        <v>148</v>
      </c>
      <c r="E597" s="181">
        <v>0</v>
      </c>
      <c r="F597" s="181">
        <v>0</v>
      </c>
      <c r="G597" s="179" t="str">
        <f t="shared" si="9"/>
        <v>0503452</v>
      </c>
    </row>
    <row r="598" spans="1:7" x14ac:dyDescent="0.25">
      <c r="A598" s="177" t="s">
        <v>9</v>
      </c>
      <c r="B598" s="176" t="s">
        <v>125</v>
      </c>
      <c r="C598" s="176" t="s">
        <v>144</v>
      </c>
      <c r="D598" s="174" t="s">
        <v>148</v>
      </c>
      <c r="E598" s="181">
        <v>150072.98525265729</v>
      </c>
      <c r="F598" s="181">
        <v>161203.38009559375</v>
      </c>
      <c r="G598" s="179" t="str">
        <f t="shared" si="9"/>
        <v>0503452</v>
      </c>
    </row>
    <row r="599" spans="1:7" x14ac:dyDescent="0.25">
      <c r="A599" s="177" t="s">
        <v>10</v>
      </c>
      <c r="B599" s="176" t="s">
        <v>125</v>
      </c>
      <c r="C599" s="176" t="s">
        <v>144</v>
      </c>
      <c r="D599" s="174" t="s">
        <v>148</v>
      </c>
      <c r="E599" s="181">
        <v>102452.37071270125</v>
      </c>
      <c r="F599" s="181">
        <v>107038.74017434205</v>
      </c>
      <c r="G599" s="179" t="str">
        <f t="shared" si="9"/>
        <v>0503452</v>
      </c>
    </row>
    <row r="600" spans="1:7" x14ac:dyDescent="0.25">
      <c r="A600" s="177" t="s">
        <v>11</v>
      </c>
      <c r="B600" s="176" t="s">
        <v>125</v>
      </c>
      <c r="C600" s="176" t="s">
        <v>144</v>
      </c>
      <c r="D600" s="174" t="s">
        <v>148</v>
      </c>
      <c r="E600" s="181">
        <v>74075.315996842415</v>
      </c>
      <c r="F600" s="181">
        <v>77102.83425069759</v>
      </c>
      <c r="G600" s="179" t="str">
        <f t="shared" si="9"/>
        <v>0503452</v>
      </c>
    </row>
    <row r="601" spans="1:7" x14ac:dyDescent="0.25">
      <c r="A601" s="177" t="s">
        <v>12</v>
      </c>
      <c r="B601" s="176" t="s">
        <v>125</v>
      </c>
      <c r="C601" s="176" t="s">
        <v>144</v>
      </c>
      <c r="D601" s="174" t="s">
        <v>148</v>
      </c>
      <c r="E601" s="181">
        <v>4089.3820599755236</v>
      </c>
      <c r="F601" s="181">
        <v>4256.5184220275132</v>
      </c>
      <c r="G601" s="179" t="str">
        <f t="shared" si="9"/>
        <v>0503452</v>
      </c>
    </row>
    <row r="602" spans="1:7" x14ac:dyDescent="0.25">
      <c r="A602" s="177" t="s">
        <v>13</v>
      </c>
      <c r="B602" s="176" t="s">
        <v>125</v>
      </c>
      <c r="C602" s="176" t="s">
        <v>144</v>
      </c>
      <c r="D602" s="174" t="s">
        <v>148</v>
      </c>
      <c r="E602" s="181">
        <v>47462.01577645191</v>
      </c>
      <c r="F602" s="181">
        <v>49670.248290165255</v>
      </c>
      <c r="G602" s="179" t="str">
        <f t="shared" si="9"/>
        <v>0503452</v>
      </c>
    </row>
    <row r="603" spans="1:7" x14ac:dyDescent="0.25">
      <c r="A603" s="177" t="s">
        <v>14</v>
      </c>
      <c r="B603" s="176" t="s">
        <v>125</v>
      </c>
      <c r="C603" s="176" t="s">
        <v>144</v>
      </c>
      <c r="D603" s="174" t="s">
        <v>148</v>
      </c>
      <c r="E603" s="181">
        <v>27535.536000000004</v>
      </c>
      <c r="F603" s="181">
        <v>27535.536</v>
      </c>
      <c r="G603" s="179" t="str">
        <f t="shared" si="9"/>
        <v>0503452</v>
      </c>
    </row>
    <row r="604" spans="1:7" x14ac:dyDescent="0.25">
      <c r="A604" s="177" t="s">
        <v>15</v>
      </c>
      <c r="B604" s="176" t="s">
        <v>125</v>
      </c>
      <c r="C604" s="176" t="s">
        <v>144</v>
      </c>
      <c r="D604" s="174" t="s">
        <v>148</v>
      </c>
      <c r="E604" s="181">
        <v>92736.899967939113</v>
      </c>
      <c r="F604" s="181">
        <v>92180.590604880039</v>
      </c>
      <c r="G604" s="179" t="str">
        <f t="shared" si="9"/>
        <v>0503452</v>
      </c>
    </row>
    <row r="605" spans="1:7" x14ac:dyDescent="0.25">
      <c r="A605" s="177" t="s">
        <v>16</v>
      </c>
      <c r="B605" s="176" t="s">
        <v>125</v>
      </c>
      <c r="C605" s="176" t="s">
        <v>144</v>
      </c>
      <c r="D605" s="174" t="s">
        <v>148</v>
      </c>
      <c r="E605" s="181">
        <v>8912.4596064000016</v>
      </c>
      <c r="F605" s="181">
        <v>8912.4907199999998</v>
      </c>
      <c r="G605" s="179" t="str">
        <f t="shared" si="9"/>
        <v>0503452</v>
      </c>
    </row>
    <row r="606" spans="1:7" x14ac:dyDescent="0.25">
      <c r="A606" s="177" t="s">
        <v>17</v>
      </c>
      <c r="B606" s="176" t="s">
        <v>125</v>
      </c>
      <c r="C606" s="176" t="s">
        <v>144</v>
      </c>
      <c r="D606" s="174" t="s">
        <v>148</v>
      </c>
      <c r="E606" s="181">
        <v>2234.1587183999995</v>
      </c>
      <c r="F606" s="181">
        <v>2234.2157599999996</v>
      </c>
      <c r="G606" s="179" t="str">
        <f t="shared" si="9"/>
        <v>0503452</v>
      </c>
    </row>
    <row r="607" spans="1:7" x14ac:dyDescent="0.25">
      <c r="A607" s="177" t="s">
        <v>18</v>
      </c>
      <c r="B607" s="176" t="s">
        <v>125</v>
      </c>
      <c r="C607" s="176" t="s">
        <v>144</v>
      </c>
      <c r="D607" s="174" t="s">
        <v>148</v>
      </c>
      <c r="E607" s="181">
        <v>1038.0728966758932</v>
      </c>
      <c r="F607" s="181">
        <v>1083.2516605979856</v>
      </c>
      <c r="G607" s="179" t="str">
        <f t="shared" si="9"/>
        <v>0503452</v>
      </c>
    </row>
    <row r="608" spans="1:7" x14ac:dyDescent="0.25">
      <c r="A608" s="177" t="s">
        <v>19</v>
      </c>
      <c r="B608" s="176" t="s">
        <v>125</v>
      </c>
      <c r="C608" s="176" t="s">
        <v>144</v>
      </c>
      <c r="D608" s="174" t="s">
        <v>148</v>
      </c>
      <c r="E608" s="181">
        <v>10258.602743620593</v>
      </c>
      <c r="F608" s="181">
        <v>10705.075234144801</v>
      </c>
      <c r="G608" s="179" t="str">
        <f t="shared" si="9"/>
        <v>0503452</v>
      </c>
    </row>
    <row r="609" spans="1:7" x14ac:dyDescent="0.25">
      <c r="A609" s="177" t="s">
        <v>20</v>
      </c>
      <c r="B609" s="176" t="s">
        <v>125</v>
      </c>
      <c r="C609" s="176" t="s">
        <v>144</v>
      </c>
      <c r="D609" s="174" t="s">
        <v>148</v>
      </c>
      <c r="E609" s="181">
        <v>2560.6492800000001</v>
      </c>
      <c r="F609" s="181">
        <v>2560.6492800000001</v>
      </c>
      <c r="G609" s="179" t="str">
        <f t="shared" si="9"/>
        <v>0503452</v>
      </c>
    </row>
    <row r="610" spans="1:7" x14ac:dyDescent="0.25">
      <c r="A610" s="177" t="s">
        <v>21</v>
      </c>
      <c r="B610" s="176" t="s">
        <v>125</v>
      </c>
      <c r="C610" s="176" t="s">
        <v>144</v>
      </c>
      <c r="D610" s="174" t="s">
        <v>148</v>
      </c>
      <c r="E610" s="181">
        <v>24225.048959999996</v>
      </c>
      <c r="F610" s="181">
        <v>24225.178600000003</v>
      </c>
      <c r="G610" s="179" t="str">
        <f t="shared" si="9"/>
        <v>0503452</v>
      </c>
    </row>
    <row r="611" spans="1:7" x14ac:dyDescent="0.25">
      <c r="A611" s="177" t="s">
        <v>22</v>
      </c>
      <c r="B611" s="176" t="s">
        <v>125</v>
      </c>
      <c r="C611" s="176" t="s">
        <v>144</v>
      </c>
      <c r="D611" s="174" t="s">
        <v>148</v>
      </c>
      <c r="E611" s="181">
        <v>23509.297954130525</v>
      </c>
      <c r="F611" s="181">
        <v>24532.4640782485</v>
      </c>
      <c r="G611" s="179" t="str">
        <f t="shared" si="9"/>
        <v>0503452</v>
      </c>
    </row>
    <row r="612" spans="1:7" x14ac:dyDescent="0.25">
      <c r="A612" s="177" t="s">
        <v>23</v>
      </c>
      <c r="B612" s="176" t="s">
        <v>125</v>
      </c>
      <c r="C612" s="176" t="s">
        <v>144</v>
      </c>
      <c r="D612" s="174" t="s">
        <v>148</v>
      </c>
      <c r="E612" s="181">
        <v>905.7694882760245</v>
      </c>
      <c r="F612" s="181">
        <v>945.19017444334042</v>
      </c>
      <c r="G612" s="179" t="str">
        <f t="shared" si="9"/>
        <v>0503452</v>
      </c>
    </row>
    <row r="613" spans="1:7" x14ac:dyDescent="0.25">
      <c r="A613" s="177" t="s">
        <v>24</v>
      </c>
      <c r="B613" s="176" t="s">
        <v>125</v>
      </c>
      <c r="C613" s="176" t="s">
        <v>144</v>
      </c>
      <c r="D613" s="174" t="s">
        <v>148</v>
      </c>
      <c r="E613" s="181">
        <v>143777.92932897265</v>
      </c>
      <c r="F613" s="181">
        <v>143686.43400500526</v>
      </c>
      <c r="G613" s="179" t="str">
        <f t="shared" si="9"/>
        <v>0503452</v>
      </c>
    </row>
    <row r="614" spans="1:7" x14ac:dyDescent="0.25">
      <c r="A614" s="177" t="s">
        <v>25</v>
      </c>
      <c r="B614" s="176" t="s">
        <v>125</v>
      </c>
      <c r="C614" s="176" t="s">
        <v>144</v>
      </c>
      <c r="D614" s="174" t="s">
        <v>148</v>
      </c>
      <c r="E614" s="181">
        <v>29580.567953540864</v>
      </c>
      <c r="F614" s="181">
        <v>30866.396835816253</v>
      </c>
      <c r="G614" s="179" t="str">
        <f t="shared" si="9"/>
        <v>0503452</v>
      </c>
    </row>
    <row r="615" spans="1:7" x14ac:dyDescent="0.25">
      <c r="A615" s="177" t="s">
        <v>26</v>
      </c>
      <c r="B615" s="176" t="s">
        <v>125</v>
      </c>
      <c r="C615" s="176" t="s">
        <v>144</v>
      </c>
      <c r="D615" s="174" t="s">
        <v>148</v>
      </c>
      <c r="E615" s="181">
        <v>231886.32720000006</v>
      </c>
      <c r="F615" s="181">
        <v>236524.05374400003</v>
      </c>
      <c r="G615" s="179" t="str">
        <f t="shared" si="9"/>
        <v>0503452</v>
      </c>
    </row>
    <row r="616" spans="1:7" x14ac:dyDescent="0.25">
      <c r="A616" s="177" t="s">
        <v>45</v>
      </c>
      <c r="B616" s="176" t="s">
        <v>125</v>
      </c>
      <c r="C616" s="176" t="s">
        <v>144</v>
      </c>
      <c r="D616" s="174" t="s">
        <v>148</v>
      </c>
      <c r="E616" s="181">
        <v>8400</v>
      </c>
      <c r="F616" s="181">
        <v>8400</v>
      </c>
      <c r="G616" s="179" t="str">
        <f t="shared" si="9"/>
        <v>0503452</v>
      </c>
    </row>
    <row r="617" spans="1:7" x14ac:dyDescent="0.25">
      <c r="A617" s="177" t="s">
        <v>27</v>
      </c>
      <c r="B617" s="176" t="s">
        <v>125</v>
      </c>
      <c r="C617" s="176" t="s">
        <v>144</v>
      </c>
      <c r="D617" s="174" t="s">
        <v>148</v>
      </c>
      <c r="E617" s="181">
        <v>148550.57236058445</v>
      </c>
      <c r="F617" s="181">
        <v>154873.15350510151</v>
      </c>
      <c r="G617" s="179" t="str">
        <f t="shared" si="9"/>
        <v>0503452</v>
      </c>
    </row>
    <row r="618" spans="1:7" x14ac:dyDescent="0.25">
      <c r="A618" s="177" t="s">
        <v>36</v>
      </c>
      <c r="B618" s="176" t="s">
        <v>125</v>
      </c>
      <c r="C618" s="176" t="s">
        <v>144</v>
      </c>
      <c r="D618" s="174" t="s">
        <v>148</v>
      </c>
      <c r="E618" s="181">
        <v>-9487.0532450784904</v>
      </c>
      <c r="F618" s="181">
        <v>-9911.9401288764893</v>
      </c>
      <c r="G618" s="179" t="str">
        <f t="shared" si="9"/>
        <v>0503452</v>
      </c>
    </row>
    <row r="619" spans="1:7" x14ac:dyDescent="0.25">
      <c r="A619" s="177" t="s">
        <v>28</v>
      </c>
      <c r="B619" s="176" t="s">
        <v>125</v>
      </c>
      <c r="C619" s="176" t="s">
        <v>144</v>
      </c>
      <c r="D619" s="174" t="s">
        <v>148</v>
      </c>
      <c r="E619" s="181">
        <v>288665.75970921025</v>
      </c>
      <c r="F619" s="181">
        <v>306923.42574882397</v>
      </c>
      <c r="G619" s="179" t="str">
        <f t="shared" si="9"/>
        <v>0503452</v>
      </c>
    </row>
    <row r="620" spans="1:7" x14ac:dyDescent="0.25">
      <c r="A620" s="177" t="s">
        <v>66</v>
      </c>
      <c r="B620" s="176" t="s">
        <v>125</v>
      </c>
      <c r="C620" s="176" t="s">
        <v>144</v>
      </c>
      <c r="D620" s="174" t="s">
        <v>148</v>
      </c>
      <c r="E620" s="181">
        <v>0</v>
      </c>
      <c r="F620" s="181">
        <v>0</v>
      </c>
      <c r="G620" s="179" t="str">
        <f t="shared" si="9"/>
        <v>0503452</v>
      </c>
    </row>
    <row r="621" spans="1:7" x14ac:dyDescent="0.25">
      <c r="A621" s="177" t="s">
        <v>40</v>
      </c>
      <c r="B621" s="176" t="s">
        <v>125</v>
      </c>
      <c r="C621" s="176" t="s">
        <v>144</v>
      </c>
      <c r="D621" s="174" t="s">
        <v>148</v>
      </c>
      <c r="E621" s="181">
        <v>4969.8886652719011</v>
      </c>
      <c r="F621" s="181">
        <v>5069.2864385773382</v>
      </c>
      <c r="G621" s="179" t="str">
        <f t="shared" si="9"/>
        <v>0503452</v>
      </c>
    </row>
    <row r="622" spans="1:7" x14ac:dyDescent="0.25">
      <c r="A622" s="177" t="s">
        <v>29</v>
      </c>
      <c r="B622" s="176" t="s">
        <v>125</v>
      </c>
      <c r="C622" s="176" t="s">
        <v>144</v>
      </c>
      <c r="D622" s="174" t="s">
        <v>148</v>
      </c>
      <c r="E622" s="181">
        <v>2521.42</v>
      </c>
      <c r="F622" s="181">
        <v>2521.42</v>
      </c>
      <c r="G622" s="179" t="str">
        <f t="shared" si="9"/>
        <v>0503452</v>
      </c>
    </row>
    <row r="623" spans="1:7" x14ac:dyDescent="0.25">
      <c r="A623" s="177" t="s">
        <v>88</v>
      </c>
      <c r="B623" s="176" t="s">
        <v>125</v>
      </c>
      <c r="C623" s="176" t="s">
        <v>144</v>
      </c>
      <c r="D623" s="174" t="s">
        <v>148</v>
      </c>
      <c r="E623" s="181">
        <v>-1036041.7264000004</v>
      </c>
      <c r="F623" s="181">
        <v>-1080625.1264</v>
      </c>
      <c r="G623" s="179" t="str">
        <f t="shared" si="9"/>
        <v>0503452</v>
      </c>
    </row>
    <row r="624" spans="1:7" x14ac:dyDescent="0.25">
      <c r="A624" s="177" t="s">
        <v>90</v>
      </c>
      <c r="B624" s="176" t="s">
        <v>125</v>
      </c>
      <c r="C624" s="176" t="s">
        <v>144</v>
      </c>
      <c r="D624" s="174" t="s">
        <v>148</v>
      </c>
      <c r="E624" s="181">
        <v>-559871.03099999996</v>
      </c>
      <c r="F624" s="181">
        <v>-576570.10257228499</v>
      </c>
      <c r="G624" s="179" t="str">
        <f t="shared" si="9"/>
        <v>0503452</v>
      </c>
    </row>
    <row r="625" spans="1:7" x14ac:dyDescent="0.25">
      <c r="A625" s="177" t="s">
        <v>4</v>
      </c>
      <c r="B625" s="176" t="s">
        <v>125</v>
      </c>
      <c r="C625" s="176" t="s">
        <v>144</v>
      </c>
      <c r="D625" s="174" t="s">
        <v>149</v>
      </c>
      <c r="E625" s="181">
        <v>5166171.9832505044</v>
      </c>
      <c r="F625" s="181">
        <v>5472295.2240504837</v>
      </c>
      <c r="G625" s="179" t="str">
        <f t="shared" si="9"/>
        <v>0503453</v>
      </c>
    </row>
    <row r="626" spans="1:7" x14ac:dyDescent="0.25">
      <c r="A626" s="177" t="s">
        <v>87</v>
      </c>
      <c r="B626" s="176" t="s">
        <v>125</v>
      </c>
      <c r="C626" s="176" t="s">
        <v>144</v>
      </c>
      <c r="D626" s="174" t="s">
        <v>149</v>
      </c>
      <c r="E626" s="181">
        <v>-76500</v>
      </c>
      <c r="F626" s="181">
        <v>-76500</v>
      </c>
      <c r="G626" s="179" t="str">
        <f t="shared" si="9"/>
        <v>0503453</v>
      </c>
    </row>
    <row r="627" spans="1:7" x14ac:dyDescent="0.25">
      <c r="A627" s="177" t="s">
        <v>64</v>
      </c>
      <c r="B627" s="176" t="s">
        <v>125</v>
      </c>
      <c r="C627" s="176" t="s">
        <v>144</v>
      </c>
      <c r="D627" s="174" t="s">
        <v>149</v>
      </c>
      <c r="E627" s="181">
        <v>116012.87126498301</v>
      </c>
      <c r="F627" s="181">
        <v>118333.1286902827</v>
      </c>
      <c r="G627" s="179" t="str">
        <f t="shared" si="9"/>
        <v>0503453</v>
      </c>
    </row>
    <row r="628" spans="1:7" x14ac:dyDescent="0.25">
      <c r="A628" s="177" t="s">
        <v>41</v>
      </c>
      <c r="B628" s="176" t="s">
        <v>125</v>
      </c>
      <c r="C628" s="176" t="s">
        <v>144</v>
      </c>
      <c r="D628" s="174" t="s">
        <v>149</v>
      </c>
      <c r="E628" s="181">
        <v>100626.90339929757</v>
      </c>
      <c r="F628" s="181">
        <v>102639.4414672836</v>
      </c>
      <c r="G628" s="179" t="str">
        <f t="shared" si="9"/>
        <v>0503453</v>
      </c>
    </row>
    <row r="629" spans="1:7" x14ac:dyDescent="0.25">
      <c r="A629" s="177" t="s">
        <v>210</v>
      </c>
      <c r="B629" s="176" t="s">
        <v>125</v>
      </c>
      <c r="C629" s="176" t="s">
        <v>144</v>
      </c>
      <c r="D629" s="174" t="s">
        <v>149</v>
      </c>
      <c r="E629" s="181">
        <v>1479.9999999999998</v>
      </c>
      <c r="F629" s="181">
        <v>1510</v>
      </c>
      <c r="G629" s="179" t="str">
        <f t="shared" si="9"/>
        <v>0503453</v>
      </c>
    </row>
    <row r="630" spans="1:7" x14ac:dyDescent="0.25">
      <c r="A630" s="177" t="s">
        <v>70</v>
      </c>
      <c r="B630" s="176" t="s">
        <v>125</v>
      </c>
      <c r="C630" s="176" t="s">
        <v>144</v>
      </c>
      <c r="D630" s="174" t="s">
        <v>149</v>
      </c>
      <c r="E630" s="181">
        <v>6614.0000000000027</v>
      </c>
      <c r="F630" s="181">
        <v>6614.0000000000009</v>
      </c>
      <c r="G630" s="179" t="str">
        <f t="shared" si="9"/>
        <v>0503453</v>
      </c>
    </row>
    <row r="631" spans="1:7" x14ac:dyDescent="0.25">
      <c r="A631" s="177" t="s">
        <v>9</v>
      </c>
      <c r="B631" s="176" t="s">
        <v>125</v>
      </c>
      <c r="C631" s="176" t="s">
        <v>144</v>
      </c>
      <c r="D631" s="174" t="s">
        <v>149</v>
      </c>
      <c r="E631" s="181">
        <v>448622.79991941678</v>
      </c>
      <c r="F631" s="181">
        <v>487790.95722440124</v>
      </c>
      <c r="G631" s="179" t="str">
        <f t="shared" si="9"/>
        <v>0503453</v>
      </c>
    </row>
    <row r="632" spans="1:7" x14ac:dyDescent="0.25">
      <c r="A632" s="177" t="s">
        <v>10</v>
      </c>
      <c r="B632" s="176" t="s">
        <v>125</v>
      </c>
      <c r="C632" s="176" t="s">
        <v>144</v>
      </c>
      <c r="D632" s="174" t="s">
        <v>149</v>
      </c>
      <c r="E632" s="181">
        <v>306015.47197972331</v>
      </c>
      <c r="F632" s="181">
        <v>326448.99417029473</v>
      </c>
      <c r="G632" s="179" t="str">
        <f t="shared" si="9"/>
        <v>0503453</v>
      </c>
    </row>
    <row r="633" spans="1:7" x14ac:dyDescent="0.25">
      <c r="A633" s="177" t="s">
        <v>11</v>
      </c>
      <c r="B633" s="176" t="s">
        <v>125</v>
      </c>
      <c r="C633" s="176" t="s">
        <v>144</v>
      </c>
      <c r="D633" s="174" t="s">
        <v>149</v>
      </c>
      <c r="E633" s="181">
        <v>224482.47308171849</v>
      </c>
      <c r="F633" s="181">
        <v>237784.25675933654</v>
      </c>
      <c r="G633" s="179" t="str">
        <f t="shared" si="9"/>
        <v>0503453</v>
      </c>
    </row>
    <row r="634" spans="1:7" x14ac:dyDescent="0.25">
      <c r="A634" s="177" t="s">
        <v>12</v>
      </c>
      <c r="B634" s="176" t="s">
        <v>125</v>
      </c>
      <c r="C634" s="176" t="s">
        <v>144</v>
      </c>
      <c r="D634" s="174" t="s">
        <v>149</v>
      </c>
      <c r="E634" s="181">
        <v>5781.0447040032204</v>
      </c>
      <c r="F634" s="181">
        <v>6107.7755487684935</v>
      </c>
      <c r="G634" s="179" t="str">
        <f t="shared" si="9"/>
        <v>0503453</v>
      </c>
    </row>
    <row r="635" spans="1:7" x14ac:dyDescent="0.25">
      <c r="A635" s="177" t="s">
        <v>13</v>
      </c>
      <c r="B635" s="176" t="s">
        <v>125</v>
      </c>
      <c r="C635" s="176" t="s">
        <v>144</v>
      </c>
      <c r="D635" s="174" t="s">
        <v>149</v>
      </c>
      <c r="E635" s="181">
        <v>157902.03671019356</v>
      </c>
      <c r="F635" s="181">
        <v>165400.63309340231</v>
      </c>
      <c r="G635" s="179" t="str">
        <f t="shared" si="9"/>
        <v>0503453</v>
      </c>
    </row>
    <row r="636" spans="1:7" x14ac:dyDescent="0.25">
      <c r="A636" s="177" t="s">
        <v>14</v>
      </c>
      <c r="B636" s="176" t="s">
        <v>125</v>
      </c>
      <c r="C636" s="176" t="s">
        <v>144</v>
      </c>
      <c r="D636" s="174" t="s">
        <v>149</v>
      </c>
      <c r="E636" s="181">
        <v>131777.20799999996</v>
      </c>
      <c r="F636" s="181">
        <v>131777.20799999998</v>
      </c>
      <c r="G636" s="179" t="str">
        <f t="shared" si="9"/>
        <v>0503453</v>
      </c>
    </row>
    <row r="637" spans="1:7" x14ac:dyDescent="0.25">
      <c r="A637" s="177" t="s">
        <v>15</v>
      </c>
      <c r="B637" s="176" t="s">
        <v>125</v>
      </c>
      <c r="C637" s="176" t="s">
        <v>144</v>
      </c>
      <c r="D637" s="174" t="s">
        <v>149</v>
      </c>
      <c r="E637" s="181">
        <v>280311.52741251158</v>
      </c>
      <c r="F637" s="181">
        <v>283414.38651115348</v>
      </c>
      <c r="G637" s="179" t="str">
        <f t="shared" si="9"/>
        <v>0503453</v>
      </c>
    </row>
    <row r="638" spans="1:7" x14ac:dyDescent="0.25">
      <c r="A638" s="177" t="s">
        <v>16</v>
      </c>
      <c r="B638" s="176" t="s">
        <v>125</v>
      </c>
      <c r="C638" s="176" t="s">
        <v>144</v>
      </c>
      <c r="D638" s="174" t="s">
        <v>149</v>
      </c>
      <c r="E638" s="181">
        <v>42652.48525920001</v>
      </c>
      <c r="F638" s="181">
        <v>42652.634160000031</v>
      </c>
      <c r="G638" s="179" t="str">
        <f t="shared" si="9"/>
        <v>0503453</v>
      </c>
    </row>
    <row r="639" spans="1:7" x14ac:dyDescent="0.25">
      <c r="A639" s="177" t="s">
        <v>17</v>
      </c>
      <c r="B639" s="176" t="s">
        <v>125</v>
      </c>
      <c r="C639" s="176" t="s">
        <v>144</v>
      </c>
      <c r="D639" s="174" t="s">
        <v>149</v>
      </c>
      <c r="E639" s="181">
        <v>10692.045295200018</v>
      </c>
      <c r="F639" s="181">
        <v>10692.318280000005</v>
      </c>
      <c r="G639" s="179" t="str">
        <f t="shared" si="9"/>
        <v>0503453</v>
      </c>
    </row>
    <row r="640" spans="1:7" x14ac:dyDescent="0.25">
      <c r="A640" s="177" t="s">
        <v>18</v>
      </c>
      <c r="B640" s="176" t="s">
        <v>125</v>
      </c>
      <c r="C640" s="176" t="s">
        <v>144</v>
      </c>
      <c r="D640" s="174" t="s">
        <v>149</v>
      </c>
      <c r="E640" s="181">
        <v>3239.3579241799898</v>
      </c>
      <c r="F640" s="181">
        <v>3434.874381936786</v>
      </c>
      <c r="G640" s="179" t="str">
        <f t="shared" si="9"/>
        <v>0503453</v>
      </c>
    </row>
    <row r="641" spans="1:7" x14ac:dyDescent="0.25">
      <c r="A641" s="177" t="s">
        <v>19</v>
      </c>
      <c r="B641" s="176" t="s">
        <v>125</v>
      </c>
      <c r="C641" s="176" t="s">
        <v>144</v>
      </c>
      <c r="D641" s="174" t="s">
        <v>149</v>
      </c>
      <c r="E641" s="181">
        <v>32012.478309543432</v>
      </c>
      <c r="F641" s="181">
        <v>33944.640950904723</v>
      </c>
      <c r="G641" s="179" t="str">
        <f t="shared" si="9"/>
        <v>0503453</v>
      </c>
    </row>
    <row r="642" spans="1:7" x14ac:dyDescent="0.25">
      <c r="A642" s="177" t="s">
        <v>20</v>
      </c>
      <c r="B642" s="176" t="s">
        <v>125</v>
      </c>
      <c r="C642" s="176" t="s">
        <v>144</v>
      </c>
      <c r="D642" s="174" t="s">
        <v>149</v>
      </c>
      <c r="E642" s="181">
        <v>12254.535840000006</v>
      </c>
      <c r="F642" s="181">
        <v>12254.535840000017</v>
      </c>
      <c r="G642" s="179" t="str">
        <f t="shared" si="9"/>
        <v>0503453</v>
      </c>
    </row>
    <row r="643" spans="1:7" x14ac:dyDescent="0.25">
      <c r="A643" s="177" t="s">
        <v>21</v>
      </c>
      <c r="B643" s="176" t="s">
        <v>125</v>
      </c>
      <c r="C643" s="176" t="s">
        <v>144</v>
      </c>
      <c r="D643" s="174" t="s">
        <v>149</v>
      </c>
      <c r="E643" s="181">
        <v>115934.16287999997</v>
      </c>
      <c r="F643" s="181">
        <v>115934.78329999989</v>
      </c>
      <c r="G643" s="179" t="str">
        <f t="shared" si="9"/>
        <v>0503453</v>
      </c>
    </row>
    <row r="644" spans="1:7" x14ac:dyDescent="0.25">
      <c r="A644" s="177" t="s">
        <v>22</v>
      </c>
      <c r="B644" s="176" t="s">
        <v>125</v>
      </c>
      <c r="C644" s="176" t="s">
        <v>144</v>
      </c>
      <c r="D644" s="174" t="s">
        <v>149</v>
      </c>
      <c r="E644" s="181">
        <v>73361.929459370367</v>
      </c>
      <c r="F644" s="181">
        <v>77789.80217915657</v>
      </c>
      <c r="G644" s="179" t="str">
        <f t="shared" si="9"/>
        <v>0503453</v>
      </c>
    </row>
    <row r="645" spans="1:7" x14ac:dyDescent="0.25">
      <c r="A645" s="177" t="s">
        <v>23</v>
      </c>
      <c r="B645" s="176" t="s">
        <v>125</v>
      </c>
      <c r="C645" s="176" t="s">
        <v>144</v>
      </c>
      <c r="D645" s="174" t="s">
        <v>149</v>
      </c>
      <c r="E645" s="181">
        <v>2826.4985809021478</v>
      </c>
      <c r="F645" s="181">
        <v>2997.096274435039</v>
      </c>
      <c r="G645" s="179" t="str">
        <f t="shared" si="9"/>
        <v>0503453</v>
      </c>
    </row>
    <row r="646" spans="1:7" x14ac:dyDescent="0.25">
      <c r="A646" s="177" t="s">
        <v>71</v>
      </c>
      <c r="B646" s="176" t="s">
        <v>125</v>
      </c>
      <c r="C646" s="176" t="s">
        <v>144</v>
      </c>
      <c r="D646" s="174" t="s">
        <v>149</v>
      </c>
      <c r="E646" s="181">
        <v>6581.1760339999992</v>
      </c>
      <c r="F646" s="181">
        <v>6581.1760340000001</v>
      </c>
      <c r="G646" s="179" t="str">
        <f t="shared" ref="G646:G709" si="10">LEFT(D646,7)</f>
        <v>0503453</v>
      </c>
    </row>
    <row r="647" spans="1:7" x14ac:dyDescent="0.25">
      <c r="A647" s="177" t="s">
        <v>24</v>
      </c>
      <c r="B647" s="176" t="s">
        <v>125</v>
      </c>
      <c r="C647" s="176" t="s">
        <v>144</v>
      </c>
      <c r="D647" s="174" t="s">
        <v>149</v>
      </c>
      <c r="E647" s="181">
        <v>434590.88013882097</v>
      </c>
      <c r="F647" s="181">
        <v>441771.98558053095</v>
      </c>
      <c r="G647" s="179" t="str">
        <f t="shared" si="10"/>
        <v>0503453</v>
      </c>
    </row>
    <row r="648" spans="1:7" x14ac:dyDescent="0.25">
      <c r="A648" s="177" t="s">
        <v>67</v>
      </c>
      <c r="B648" s="176" t="s">
        <v>125</v>
      </c>
      <c r="C648" s="176" t="s">
        <v>144</v>
      </c>
      <c r="D648" s="174" t="s">
        <v>149</v>
      </c>
      <c r="E648" s="181">
        <v>8295</v>
      </c>
      <c r="F648" s="181">
        <v>8295</v>
      </c>
      <c r="G648" s="179" t="str">
        <f t="shared" si="10"/>
        <v>0503453</v>
      </c>
    </row>
    <row r="649" spans="1:7" x14ac:dyDescent="0.25">
      <c r="A649" s="177" t="s">
        <v>25</v>
      </c>
      <c r="B649" s="176" t="s">
        <v>125</v>
      </c>
      <c r="C649" s="176" t="s">
        <v>144</v>
      </c>
      <c r="D649" s="174" t="s">
        <v>149</v>
      </c>
      <c r="E649" s="181">
        <v>106509.78483040778</v>
      </c>
      <c r="F649" s="181">
        <v>112356.7939377244</v>
      </c>
      <c r="G649" s="179" t="str">
        <f t="shared" si="10"/>
        <v>0503453</v>
      </c>
    </row>
    <row r="650" spans="1:7" x14ac:dyDescent="0.25">
      <c r="A650" s="177" t="s">
        <v>26</v>
      </c>
      <c r="B650" s="176" t="s">
        <v>125</v>
      </c>
      <c r="C650" s="176" t="s">
        <v>144</v>
      </c>
      <c r="D650" s="174" t="s">
        <v>149</v>
      </c>
      <c r="E650" s="181">
        <v>1278537.8303999994</v>
      </c>
      <c r="F650" s="181">
        <v>1304108.5870079997</v>
      </c>
      <c r="G650" s="179" t="str">
        <f t="shared" si="10"/>
        <v>0503453</v>
      </c>
    </row>
    <row r="651" spans="1:7" x14ac:dyDescent="0.25">
      <c r="A651" s="177" t="s">
        <v>45</v>
      </c>
      <c r="B651" s="176" t="s">
        <v>125</v>
      </c>
      <c r="C651" s="176" t="s">
        <v>144</v>
      </c>
      <c r="D651" s="174" t="s">
        <v>149</v>
      </c>
      <c r="E651" s="181">
        <v>29400</v>
      </c>
      <c r="F651" s="181">
        <v>29400</v>
      </c>
      <c r="G651" s="179" t="str">
        <f t="shared" si="10"/>
        <v>0503453</v>
      </c>
    </row>
    <row r="652" spans="1:7" x14ac:dyDescent="0.25">
      <c r="A652" s="177" t="s">
        <v>27</v>
      </c>
      <c r="B652" s="176" t="s">
        <v>125</v>
      </c>
      <c r="C652" s="176" t="s">
        <v>144</v>
      </c>
      <c r="D652" s="174" t="s">
        <v>149</v>
      </c>
      <c r="E652" s="181">
        <v>453764.95956143993</v>
      </c>
      <c r="F652" s="181">
        <v>483184.47078995535</v>
      </c>
      <c r="G652" s="179" t="str">
        <f t="shared" si="10"/>
        <v>0503453</v>
      </c>
    </row>
    <row r="653" spans="1:7" x14ac:dyDescent="0.25">
      <c r="A653" s="177" t="s">
        <v>36</v>
      </c>
      <c r="B653" s="176" t="s">
        <v>125</v>
      </c>
      <c r="C653" s="176" t="s">
        <v>144</v>
      </c>
      <c r="D653" s="174" t="s">
        <v>149</v>
      </c>
      <c r="E653" s="181">
        <v>-30250.75862948296</v>
      </c>
      <c r="F653" s="181">
        <v>-31907.887819242136</v>
      </c>
      <c r="G653" s="179" t="str">
        <f t="shared" si="10"/>
        <v>0503453</v>
      </c>
    </row>
    <row r="654" spans="1:7" x14ac:dyDescent="0.25">
      <c r="A654" s="177" t="s">
        <v>28</v>
      </c>
      <c r="B654" s="176" t="s">
        <v>125</v>
      </c>
      <c r="C654" s="176" t="s">
        <v>144</v>
      </c>
      <c r="D654" s="174" t="s">
        <v>149</v>
      </c>
      <c r="E654" s="181">
        <v>872543.41174624406</v>
      </c>
      <c r="F654" s="181">
        <v>943653.25545982609</v>
      </c>
      <c r="G654" s="179" t="str">
        <f t="shared" si="10"/>
        <v>0503453</v>
      </c>
    </row>
    <row r="655" spans="1:7" x14ac:dyDescent="0.25">
      <c r="A655" s="177" t="s">
        <v>66</v>
      </c>
      <c r="B655" s="176" t="s">
        <v>125</v>
      </c>
      <c r="C655" s="176" t="s">
        <v>144</v>
      </c>
      <c r="D655" s="174" t="s">
        <v>149</v>
      </c>
      <c r="E655" s="181">
        <v>940743.21742620261</v>
      </c>
      <c r="F655" s="181">
        <v>959558.08177472674</v>
      </c>
      <c r="G655" s="179" t="str">
        <f t="shared" si="10"/>
        <v>0503453</v>
      </c>
    </row>
    <row r="656" spans="1:7" x14ac:dyDescent="0.25">
      <c r="A656" s="177" t="s">
        <v>40</v>
      </c>
      <c r="B656" s="176" t="s">
        <v>125</v>
      </c>
      <c r="C656" s="176" t="s">
        <v>144</v>
      </c>
      <c r="D656" s="174" t="s">
        <v>149</v>
      </c>
      <c r="E656" s="181">
        <v>132496.73702584364</v>
      </c>
      <c r="F656" s="181">
        <v>135146.67176636061</v>
      </c>
      <c r="G656" s="179" t="str">
        <f t="shared" si="10"/>
        <v>0503453</v>
      </c>
    </row>
    <row r="657" spans="1:7" x14ac:dyDescent="0.25">
      <c r="A657" s="177" t="s">
        <v>29</v>
      </c>
      <c r="B657" s="176" t="s">
        <v>125</v>
      </c>
      <c r="C657" s="176" t="s">
        <v>144</v>
      </c>
      <c r="D657" s="174" t="s">
        <v>149</v>
      </c>
      <c r="E657" s="181">
        <v>2423.6599999999994</v>
      </c>
      <c r="F657" s="181">
        <v>2423.6599999999994</v>
      </c>
      <c r="G657" s="179" t="str">
        <f t="shared" si="10"/>
        <v>0503453</v>
      </c>
    </row>
    <row r="658" spans="1:7" x14ac:dyDescent="0.25">
      <c r="A658" s="177" t="s">
        <v>88</v>
      </c>
      <c r="B658" s="176" t="s">
        <v>125</v>
      </c>
      <c r="C658" s="176" t="s">
        <v>144</v>
      </c>
      <c r="D658" s="174" t="s">
        <v>149</v>
      </c>
      <c r="E658" s="181">
        <v>-155314.42879999999</v>
      </c>
      <c r="F658" s="181">
        <v>-166190.0478</v>
      </c>
      <c r="G658" s="179" t="str">
        <f t="shared" si="10"/>
        <v>0503453</v>
      </c>
    </row>
    <row r="659" spans="1:7" x14ac:dyDescent="0.25">
      <c r="A659" s="177" t="s">
        <v>89</v>
      </c>
      <c r="B659" s="176" t="s">
        <v>125</v>
      </c>
      <c r="C659" s="176" t="s">
        <v>144</v>
      </c>
      <c r="D659" s="174" t="s">
        <v>149</v>
      </c>
      <c r="E659" s="181">
        <v>76500</v>
      </c>
      <c r="F659" s="181">
        <v>76500</v>
      </c>
      <c r="G659" s="179" t="str">
        <f t="shared" si="10"/>
        <v>0503453</v>
      </c>
    </row>
    <row r="660" spans="1:7" x14ac:dyDescent="0.25">
      <c r="A660" s="177" t="s">
        <v>90</v>
      </c>
      <c r="B660" s="176" t="s">
        <v>125</v>
      </c>
      <c r="C660" s="176" t="s">
        <v>144</v>
      </c>
      <c r="D660" s="174" t="s">
        <v>149</v>
      </c>
      <c r="E660" s="181">
        <v>-100960.63040000001</v>
      </c>
      <c r="F660" s="181">
        <v>-105252.35985942272</v>
      </c>
      <c r="G660" s="179" t="str">
        <f t="shared" si="10"/>
        <v>0503453</v>
      </c>
    </row>
    <row r="661" spans="1:7" x14ac:dyDescent="0.25">
      <c r="A661" s="177" t="s">
        <v>91</v>
      </c>
      <c r="B661" s="176" t="s">
        <v>125</v>
      </c>
      <c r="C661" s="176" t="s">
        <v>144</v>
      </c>
      <c r="D661" s="174" t="s">
        <v>149</v>
      </c>
      <c r="E661" s="181">
        <v>-76500</v>
      </c>
      <c r="F661" s="181">
        <v>-76500</v>
      </c>
      <c r="G661" s="179" t="str">
        <f t="shared" si="10"/>
        <v>0503453</v>
      </c>
    </row>
    <row r="662" spans="1:7" x14ac:dyDescent="0.25">
      <c r="A662" s="177" t="s">
        <v>51</v>
      </c>
      <c r="B662" s="176" t="s">
        <v>125</v>
      </c>
      <c r="C662" s="176" t="s">
        <v>144</v>
      </c>
      <c r="D662" s="174" t="s">
        <v>149</v>
      </c>
      <c r="E662" s="181">
        <v>111403.90999999999</v>
      </c>
      <c r="F662" s="181">
        <v>111403.90999999999</v>
      </c>
      <c r="G662" s="179" t="str">
        <f t="shared" si="10"/>
        <v>0503453</v>
      </c>
    </row>
    <row r="663" spans="1:7" x14ac:dyDescent="0.25">
      <c r="A663" s="177" t="s">
        <v>52</v>
      </c>
      <c r="B663" s="176" t="s">
        <v>125</v>
      </c>
      <c r="C663" s="176" t="s">
        <v>144</v>
      </c>
      <c r="D663" s="174" t="s">
        <v>149</v>
      </c>
      <c r="E663" s="181">
        <v>5288.8899999999994</v>
      </c>
      <c r="F663" s="181">
        <v>5288.8899999999994</v>
      </c>
      <c r="G663" s="179" t="str">
        <f t="shared" si="10"/>
        <v>0503453</v>
      </c>
    </row>
    <row r="664" spans="1:7" x14ac:dyDescent="0.25">
      <c r="A664" s="177" t="s">
        <v>32</v>
      </c>
      <c r="B664" s="176" t="s">
        <v>125</v>
      </c>
      <c r="C664" s="176" t="s">
        <v>144</v>
      </c>
      <c r="D664" s="174" t="s">
        <v>149</v>
      </c>
      <c r="E664" s="181">
        <v>11295.680000000002</v>
      </c>
      <c r="F664" s="181">
        <v>11295.68</v>
      </c>
      <c r="G664" s="179" t="str">
        <f t="shared" si="10"/>
        <v>0503453</v>
      </c>
    </row>
    <row r="665" spans="1:7" x14ac:dyDescent="0.25">
      <c r="A665" s="177" t="s">
        <v>152</v>
      </c>
      <c r="B665" s="176" t="s">
        <v>125</v>
      </c>
      <c r="C665" s="176" t="s">
        <v>144</v>
      </c>
      <c r="D665" s="174" t="s">
        <v>149</v>
      </c>
      <c r="E665" s="181">
        <v>686464.99999999965</v>
      </c>
      <c r="F665" s="181">
        <v>686464.99999999965</v>
      </c>
      <c r="G665" s="179" t="str">
        <f t="shared" si="10"/>
        <v>0503453</v>
      </c>
    </row>
    <row r="666" spans="1:7" x14ac:dyDescent="0.25">
      <c r="A666" s="177" t="s">
        <v>33</v>
      </c>
      <c r="B666" s="176" t="s">
        <v>125</v>
      </c>
      <c r="C666" s="176" t="s">
        <v>144</v>
      </c>
      <c r="D666" s="174" t="s">
        <v>149</v>
      </c>
      <c r="E666" s="181">
        <v>44182.239999999998</v>
      </c>
      <c r="F666" s="181">
        <v>44182.239999999998</v>
      </c>
      <c r="G666" s="179" t="str">
        <f t="shared" si="10"/>
        <v>0503453</v>
      </c>
    </row>
    <row r="667" spans="1:7" x14ac:dyDescent="0.25">
      <c r="A667" s="177" t="s">
        <v>97</v>
      </c>
      <c r="B667" s="176" t="s">
        <v>125</v>
      </c>
      <c r="C667" s="176" t="s">
        <v>144</v>
      </c>
      <c r="D667" s="174" t="s">
        <v>149</v>
      </c>
      <c r="E667" s="181">
        <v>5151.75</v>
      </c>
      <c r="F667" s="181">
        <v>5151.75</v>
      </c>
      <c r="G667" s="179" t="str">
        <f t="shared" si="10"/>
        <v>0503453</v>
      </c>
    </row>
    <row r="668" spans="1:7" x14ac:dyDescent="0.25">
      <c r="A668" s="177" t="s">
        <v>151</v>
      </c>
      <c r="B668" s="176" t="s">
        <v>125</v>
      </c>
      <c r="C668" s="176" t="s">
        <v>144</v>
      </c>
      <c r="D668" s="174" t="s">
        <v>149</v>
      </c>
      <c r="E668" s="181">
        <v>12</v>
      </c>
      <c r="F668" s="181">
        <v>12</v>
      </c>
      <c r="G668" s="179" t="str">
        <f t="shared" si="10"/>
        <v>0503453</v>
      </c>
    </row>
    <row r="669" spans="1:7" x14ac:dyDescent="0.25">
      <c r="A669" s="177" t="s">
        <v>117</v>
      </c>
      <c r="B669" s="176" t="s">
        <v>125</v>
      </c>
      <c r="C669" s="176" t="s">
        <v>144</v>
      </c>
      <c r="D669" s="174" t="s">
        <v>149</v>
      </c>
      <c r="E669" s="181">
        <v>235.00000000000003</v>
      </c>
      <c r="F669" s="181">
        <v>235</v>
      </c>
      <c r="G669" s="179" t="str">
        <f t="shared" si="10"/>
        <v>0503453</v>
      </c>
    </row>
    <row r="670" spans="1:7" x14ac:dyDescent="0.25">
      <c r="A670" s="177" t="s">
        <v>55</v>
      </c>
      <c r="B670" s="176" t="s">
        <v>125</v>
      </c>
      <c r="C670" s="176" t="s">
        <v>144</v>
      </c>
      <c r="D670" s="174" t="s">
        <v>149</v>
      </c>
      <c r="E670" s="181">
        <v>781.99999999999989</v>
      </c>
      <c r="F670" s="181">
        <v>782</v>
      </c>
      <c r="G670" s="179" t="str">
        <f t="shared" si="10"/>
        <v>0503453</v>
      </c>
    </row>
    <row r="671" spans="1:7" x14ac:dyDescent="0.25">
      <c r="A671" s="177" t="s">
        <v>95</v>
      </c>
      <c r="B671" s="176" t="s">
        <v>125</v>
      </c>
      <c r="C671" s="176" t="s">
        <v>144</v>
      </c>
      <c r="D671" s="174" t="s">
        <v>149</v>
      </c>
      <c r="E671" s="181">
        <v>19566.22</v>
      </c>
      <c r="F671" s="181">
        <v>19566.22</v>
      </c>
      <c r="G671" s="179" t="str">
        <f t="shared" si="10"/>
        <v>0503453</v>
      </c>
    </row>
    <row r="672" spans="1:7" x14ac:dyDescent="0.25">
      <c r="A672" s="177" t="s">
        <v>73</v>
      </c>
      <c r="B672" s="176" t="s">
        <v>125</v>
      </c>
      <c r="C672" s="176" t="s">
        <v>144</v>
      </c>
      <c r="D672" s="174" t="s">
        <v>149</v>
      </c>
      <c r="E672" s="181">
        <v>0</v>
      </c>
      <c r="F672" s="181">
        <v>0</v>
      </c>
      <c r="G672" s="179" t="str">
        <f t="shared" si="10"/>
        <v>0503453</v>
      </c>
    </row>
    <row r="673" spans="1:7" x14ac:dyDescent="0.25">
      <c r="A673" s="177" t="s">
        <v>74</v>
      </c>
      <c r="B673" s="176" t="s">
        <v>125</v>
      </c>
      <c r="C673" s="176" t="s">
        <v>144</v>
      </c>
      <c r="D673" s="174" t="s">
        <v>149</v>
      </c>
      <c r="E673" s="181">
        <v>20640.28</v>
      </c>
      <c r="F673" s="181">
        <v>20640.28</v>
      </c>
      <c r="G673" s="179" t="str">
        <f t="shared" si="10"/>
        <v>0503453</v>
      </c>
    </row>
    <row r="674" spans="1:7" x14ac:dyDescent="0.25">
      <c r="A674" s="177" t="s">
        <v>47</v>
      </c>
      <c r="B674" s="176" t="s">
        <v>125</v>
      </c>
      <c r="C674" s="176" t="s">
        <v>144</v>
      </c>
      <c r="D674" s="174" t="s">
        <v>149</v>
      </c>
      <c r="E674" s="181">
        <v>533.29999999999995</v>
      </c>
      <c r="F674" s="181">
        <v>533.29999999999995</v>
      </c>
      <c r="G674" s="179" t="str">
        <f t="shared" si="10"/>
        <v>0503453</v>
      </c>
    </row>
    <row r="675" spans="1:7" x14ac:dyDescent="0.25">
      <c r="A675" s="177" t="s">
        <v>150</v>
      </c>
      <c r="B675" s="176" t="s">
        <v>125</v>
      </c>
      <c r="C675" s="176" t="s">
        <v>144</v>
      </c>
      <c r="D675" s="174" t="s">
        <v>149</v>
      </c>
      <c r="E675" s="181">
        <v>12499.999999999998</v>
      </c>
      <c r="F675" s="181">
        <v>12500</v>
      </c>
      <c r="G675" s="179" t="str">
        <f t="shared" si="10"/>
        <v>0503453</v>
      </c>
    </row>
    <row r="676" spans="1:7" x14ac:dyDescent="0.25">
      <c r="A676" s="177" t="s">
        <v>49</v>
      </c>
      <c r="B676" s="176" t="s">
        <v>125</v>
      </c>
      <c r="C676" s="176" t="s">
        <v>144</v>
      </c>
      <c r="D676" s="174" t="s">
        <v>149</v>
      </c>
      <c r="E676" s="181">
        <v>883.66</v>
      </c>
      <c r="F676" s="181">
        <v>883.66</v>
      </c>
      <c r="G676" s="179" t="str">
        <f t="shared" si="10"/>
        <v>0503453</v>
      </c>
    </row>
    <row r="677" spans="1:7" x14ac:dyDescent="0.25">
      <c r="A677" s="177" t="s">
        <v>31</v>
      </c>
      <c r="B677" s="176" t="s">
        <v>125</v>
      </c>
      <c r="C677" s="176" t="s">
        <v>144</v>
      </c>
      <c r="D677" s="174" t="s">
        <v>149</v>
      </c>
      <c r="E677" s="181">
        <v>1423.3</v>
      </c>
      <c r="F677" s="181">
        <v>1423.3</v>
      </c>
      <c r="G677" s="179" t="str">
        <f t="shared" si="10"/>
        <v>0503453</v>
      </c>
    </row>
    <row r="678" spans="1:7" x14ac:dyDescent="0.25">
      <c r="A678" s="177" t="s">
        <v>50</v>
      </c>
      <c r="B678" s="176" t="s">
        <v>125</v>
      </c>
      <c r="C678" s="176" t="s">
        <v>144</v>
      </c>
      <c r="D678" s="174" t="s">
        <v>149</v>
      </c>
      <c r="E678" s="181">
        <v>87.399999999999991</v>
      </c>
      <c r="F678" s="181">
        <v>87.4</v>
      </c>
      <c r="G678" s="179" t="str">
        <f t="shared" si="10"/>
        <v>0503453</v>
      </c>
    </row>
    <row r="679" spans="1:7" x14ac:dyDescent="0.25">
      <c r="A679" s="177" t="s">
        <v>35</v>
      </c>
      <c r="B679" s="176" t="s">
        <v>125</v>
      </c>
      <c r="C679" s="176" t="s">
        <v>144</v>
      </c>
      <c r="D679" s="174" t="s">
        <v>149</v>
      </c>
      <c r="E679" s="181">
        <v>5369.9000000000005</v>
      </c>
      <c r="F679" s="181">
        <v>5369.9000000000005</v>
      </c>
      <c r="G679" s="179" t="str">
        <f t="shared" si="10"/>
        <v>0503453</v>
      </c>
    </row>
    <row r="680" spans="1:7" x14ac:dyDescent="0.25">
      <c r="A680" s="177" t="s">
        <v>4</v>
      </c>
      <c r="B680" s="176" t="s">
        <v>125</v>
      </c>
      <c r="C680" s="176" t="s">
        <v>144</v>
      </c>
      <c r="D680" s="174" t="s">
        <v>153</v>
      </c>
      <c r="E680" s="181">
        <v>319704.07282813475</v>
      </c>
      <c r="F680" s="181">
        <v>332770.6376249732</v>
      </c>
      <c r="G680" s="179" t="str">
        <f t="shared" si="10"/>
        <v>0503454</v>
      </c>
    </row>
    <row r="681" spans="1:7" x14ac:dyDescent="0.25">
      <c r="A681" s="177" t="s">
        <v>9</v>
      </c>
      <c r="B681" s="176" t="s">
        <v>125</v>
      </c>
      <c r="C681" s="176" t="s">
        <v>144</v>
      </c>
      <c r="D681" s="174" t="s">
        <v>153</v>
      </c>
      <c r="E681" s="181">
        <v>26014.797598377147</v>
      </c>
      <c r="F681" s="181">
        <v>28773.589373157836</v>
      </c>
      <c r="G681" s="179" t="str">
        <f t="shared" si="10"/>
        <v>0503454</v>
      </c>
    </row>
    <row r="682" spans="1:7" x14ac:dyDescent="0.25">
      <c r="A682" s="177" t="s">
        <v>10</v>
      </c>
      <c r="B682" s="176" t="s">
        <v>125</v>
      </c>
      <c r="C682" s="176" t="s">
        <v>144</v>
      </c>
      <c r="D682" s="174" t="s">
        <v>153</v>
      </c>
      <c r="E682" s="181">
        <v>18960.594091542829</v>
      </c>
      <c r="F682" s="181">
        <v>19807.776049105549</v>
      </c>
      <c r="G682" s="179" t="str">
        <f t="shared" si="10"/>
        <v>0503454</v>
      </c>
    </row>
    <row r="683" spans="1:7" x14ac:dyDescent="0.25">
      <c r="A683" s="177" t="s">
        <v>11</v>
      </c>
      <c r="B683" s="176" t="s">
        <v>125</v>
      </c>
      <c r="C683" s="176" t="s">
        <v>144</v>
      </c>
      <c r="D683" s="174" t="s">
        <v>153</v>
      </c>
      <c r="E683" s="181">
        <v>13891.903164555853</v>
      </c>
      <c r="F683" s="181">
        <v>14459.676515847052</v>
      </c>
      <c r="G683" s="179" t="str">
        <f t="shared" si="10"/>
        <v>0503454</v>
      </c>
    </row>
    <row r="684" spans="1:7" x14ac:dyDescent="0.25">
      <c r="A684" s="177" t="s">
        <v>12</v>
      </c>
      <c r="B684" s="176" t="s">
        <v>125</v>
      </c>
      <c r="C684" s="176" t="s">
        <v>144</v>
      </c>
      <c r="D684" s="174" t="s">
        <v>153</v>
      </c>
      <c r="E684" s="181">
        <v>581.79506414183118</v>
      </c>
      <c r="F684" s="181">
        <v>605.5735003589283</v>
      </c>
      <c r="G684" s="179" t="str">
        <f t="shared" si="10"/>
        <v>0503454</v>
      </c>
    </row>
    <row r="685" spans="1:7" x14ac:dyDescent="0.25">
      <c r="A685" s="177" t="s">
        <v>14</v>
      </c>
      <c r="B685" s="176" t="s">
        <v>125</v>
      </c>
      <c r="C685" s="176" t="s">
        <v>144</v>
      </c>
      <c r="D685" s="174" t="s">
        <v>153</v>
      </c>
      <c r="E685" s="181">
        <v>5900.4720000000007</v>
      </c>
      <c r="F685" s="181">
        <v>5900.4719999999998</v>
      </c>
      <c r="G685" s="179" t="str">
        <f t="shared" si="10"/>
        <v>0503454</v>
      </c>
    </row>
    <row r="686" spans="1:7" x14ac:dyDescent="0.25">
      <c r="A686" s="177" t="s">
        <v>15</v>
      </c>
      <c r="B686" s="176" t="s">
        <v>125</v>
      </c>
      <c r="C686" s="176" t="s">
        <v>144</v>
      </c>
      <c r="D686" s="174" t="s">
        <v>153</v>
      </c>
      <c r="E686" s="181">
        <v>17275.812865601263</v>
      </c>
      <c r="F686" s="181">
        <v>17204.1351974682</v>
      </c>
      <c r="G686" s="179" t="str">
        <f t="shared" si="10"/>
        <v>0503454</v>
      </c>
    </row>
    <row r="687" spans="1:7" x14ac:dyDescent="0.25">
      <c r="A687" s="177" t="s">
        <v>16</v>
      </c>
      <c r="B687" s="176" t="s">
        <v>125</v>
      </c>
      <c r="C687" s="176" t="s">
        <v>144</v>
      </c>
      <c r="D687" s="174" t="s">
        <v>153</v>
      </c>
      <c r="E687" s="181">
        <v>1909.8127727999999</v>
      </c>
      <c r="F687" s="181">
        <v>1909.8194400000002</v>
      </c>
      <c r="G687" s="179" t="str">
        <f t="shared" si="10"/>
        <v>0503454</v>
      </c>
    </row>
    <row r="688" spans="1:7" x14ac:dyDescent="0.25">
      <c r="A688" s="177" t="s">
        <v>17</v>
      </c>
      <c r="B688" s="176" t="s">
        <v>125</v>
      </c>
      <c r="C688" s="176" t="s">
        <v>144</v>
      </c>
      <c r="D688" s="174" t="s">
        <v>153</v>
      </c>
      <c r="E688" s="181">
        <v>478.74829680000016</v>
      </c>
      <c r="F688" s="181">
        <v>478.76051999999999</v>
      </c>
      <c r="G688" s="179" t="str">
        <f t="shared" si="10"/>
        <v>0503454</v>
      </c>
    </row>
    <row r="689" spans="1:7" x14ac:dyDescent="0.25">
      <c r="A689" s="177" t="s">
        <v>18</v>
      </c>
      <c r="B689" s="176" t="s">
        <v>125</v>
      </c>
      <c r="C689" s="176" t="s">
        <v>144</v>
      </c>
      <c r="D689" s="174" t="s">
        <v>153</v>
      </c>
      <c r="E689" s="181">
        <v>193.36811300084372</v>
      </c>
      <c r="F689" s="181">
        <v>202.17279906235569</v>
      </c>
      <c r="G689" s="179" t="str">
        <f t="shared" si="10"/>
        <v>0503454</v>
      </c>
    </row>
    <row r="690" spans="1:7" x14ac:dyDescent="0.25">
      <c r="A690" s="177" t="s">
        <v>19</v>
      </c>
      <c r="B690" s="176" t="s">
        <v>125</v>
      </c>
      <c r="C690" s="176" t="s">
        <v>144</v>
      </c>
      <c r="D690" s="174" t="s">
        <v>153</v>
      </c>
      <c r="E690" s="181">
        <v>1910.9319402436322</v>
      </c>
      <c r="F690" s="181">
        <v>1997.9429554397507</v>
      </c>
      <c r="G690" s="179" t="str">
        <f t="shared" si="10"/>
        <v>0503454</v>
      </c>
    </row>
    <row r="691" spans="1:7" x14ac:dyDescent="0.25">
      <c r="A691" s="177" t="s">
        <v>20</v>
      </c>
      <c r="B691" s="176" t="s">
        <v>125</v>
      </c>
      <c r="C691" s="176" t="s">
        <v>144</v>
      </c>
      <c r="D691" s="174" t="s">
        <v>153</v>
      </c>
      <c r="E691" s="181">
        <v>548.7105600000001</v>
      </c>
      <c r="F691" s="181">
        <v>548.71055999999999</v>
      </c>
      <c r="G691" s="179" t="str">
        <f t="shared" si="10"/>
        <v>0503454</v>
      </c>
    </row>
    <row r="692" spans="1:7" x14ac:dyDescent="0.25">
      <c r="A692" s="177" t="s">
        <v>21</v>
      </c>
      <c r="B692" s="176" t="s">
        <v>125</v>
      </c>
      <c r="C692" s="176" t="s">
        <v>144</v>
      </c>
      <c r="D692" s="174" t="s">
        <v>153</v>
      </c>
      <c r="E692" s="181">
        <v>5191.0819199999978</v>
      </c>
      <c r="F692" s="181">
        <v>5191.1097000000009</v>
      </c>
      <c r="G692" s="179" t="str">
        <f t="shared" si="10"/>
        <v>0503454</v>
      </c>
    </row>
    <row r="693" spans="1:7" x14ac:dyDescent="0.25">
      <c r="A693" s="177" t="s">
        <v>22</v>
      </c>
      <c r="B693" s="176" t="s">
        <v>125</v>
      </c>
      <c r="C693" s="176" t="s">
        <v>144</v>
      </c>
      <c r="D693" s="174" t="s">
        <v>153</v>
      </c>
      <c r="E693" s="181">
        <v>4379.2190297249917</v>
      </c>
      <c r="F693" s="181">
        <v>4578.6192728827609</v>
      </c>
      <c r="G693" s="179" t="str">
        <f t="shared" si="10"/>
        <v>0503454</v>
      </c>
    </row>
    <row r="694" spans="1:7" x14ac:dyDescent="0.25">
      <c r="A694" s="177" t="s">
        <v>23</v>
      </c>
      <c r="B694" s="176" t="s">
        <v>125</v>
      </c>
      <c r="C694" s="176" t="s">
        <v>144</v>
      </c>
      <c r="D694" s="174" t="s">
        <v>153</v>
      </c>
      <c r="E694" s="181">
        <v>168.72315742230484</v>
      </c>
      <c r="F694" s="181">
        <v>176.40567761323194</v>
      </c>
      <c r="G694" s="179" t="str">
        <f t="shared" si="10"/>
        <v>0503454</v>
      </c>
    </row>
    <row r="695" spans="1:7" x14ac:dyDescent="0.25">
      <c r="A695" s="177" t="s">
        <v>24</v>
      </c>
      <c r="B695" s="176" t="s">
        <v>125</v>
      </c>
      <c r="C695" s="176" t="s">
        <v>144</v>
      </c>
      <c r="D695" s="174" t="s">
        <v>153</v>
      </c>
      <c r="E695" s="181">
        <v>26784.16684350781</v>
      </c>
      <c r="F695" s="181">
        <v>26816.934242264826</v>
      </c>
      <c r="G695" s="179" t="str">
        <f t="shared" si="10"/>
        <v>0503454</v>
      </c>
    </row>
    <row r="696" spans="1:7" x14ac:dyDescent="0.25">
      <c r="A696" s="177" t="s">
        <v>67</v>
      </c>
      <c r="B696" s="176" t="s">
        <v>125</v>
      </c>
      <c r="C696" s="176" t="s">
        <v>144</v>
      </c>
      <c r="D696" s="174" t="s">
        <v>153</v>
      </c>
      <c r="E696" s="181">
        <v>125.00000000000004</v>
      </c>
      <c r="F696" s="181">
        <v>125.00000000000001</v>
      </c>
      <c r="G696" s="179" t="str">
        <f t="shared" si="10"/>
        <v>0503454</v>
      </c>
    </row>
    <row r="697" spans="1:7" x14ac:dyDescent="0.25">
      <c r="A697" s="177" t="s">
        <v>25</v>
      </c>
      <c r="B697" s="176" t="s">
        <v>125</v>
      </c>
      <c r="C697" s="176" t="s">
        <v>144</v>
      </c>
      <c r="D697" s="174" t="s">
        <v>153</v>
      </c>
      <c r="E697" s="181">
        <v>5497.7208598279112</v>
      </c>
      <c r="F697" s="181">
        <v>5748.0501694199165</v>
      </c>
      <c r="G697" s="179" t="str">
        <f t="shared" si="10"/>
        <v>0503454</v>
      </c>
    </row>
    <row r="698" spans="1:7" x14ac:dyDescent="0.25">
      <c r="A698" s="177" t="s">
        <v>26</v>
      </c>
      <c r="B698" s="176" t="s">
        <v>125</v>
      </c>
      <c r="C698" s="176" t="s">
        <v>144</v>
      </c>
      <c r="D698" s="174" t="s">
        <v>153</v>
      </c>
      <c r="E698" s="181">
        <v>44955.651720000002</v>
      </c>
      <c r="F698" s="181">
        <v>45854.764754399992</v>
      </c>
      <c r="G698" s="179" t="str">
        <f t="shared" si="10"/>
        <v>0503454</v>
      </c>
    </row>
    <row r="699" spans="1:7" x14ac:dyDescent="0.25">
      <c r="A699" s="177" t="s">
        <v>27</v>
      </c>
      <c r="B699" s="176" t="s">
        <v>125</v>
      </c>
      <c r="C699" s="176" t="s">
        <v>144</v>
      </c>
      <c r="D699" s="174" t="s">
        <v>153</v>
      </c>
      <c r="E699" s="181">
        <v>36512.449572512262</v>
      </c>
      <c r="F699" s="181">
        <v>38174.981470009523</v>
      </c>
      <c r="G699" s="179" t="str">
        <f t="shared" si="10"/>
        <v>0503454</v>
      </c>
    </row>
    <row r="700" spans="1:7" x14ac:dyDescent="0.25">
      <c r="A700" s="177" t="s">
        <v>36</v>
      </c>
      <c r="B700" s="176" t="s">
        <v>125</v>
      </c>
      <c r="C700" s="176" t="s">
        <v>144</v>
      </c>
      <c r="D700" s="174" t="s">
        <v>153</v>
      </c>
      <c r="E700" s="181">
        <v>-1023.631648884321</v>
      </c>
      <c r="F700" s="181">
        <v>-1070.2409639941754</v>
      </c>
      <c r="G700" s="179" t="str">
        <f t="shared" si="10"/>
        <v>0503454</v>
      </c>
    </row>
    <row r="701" spans="1:7" x14ac:dyDescent="0.25">
      <c r="A701" s="177" t="s">
        <v>28</v>
      </c>
      <c r="B701" s="176" t="s">
        <v>125</v>
      </c>
      <c r="C701" s="176" t="s">
        <v>144</v>
      </c>
      <c r="D701" s="174" t="s">
        <v>153</v>
      </c>
      <c r="E701" s="181">
        <v>53775.256837232497</v>
      </c>
      <c r="F701" s="181">
        <v>57282.689091095061</v>
      </c>
      <c r="G701" s="179" t="str">
        <f t="shared" si="10"/>
        <v>0503454</v>
      </c>
    </row>
    <row r="702" spans="1:7" x14ac:dyDescent="0.25">
      <c r="A702" s="177" t="s">
        <v>50</v>
      </c>
      <c r="B702" s="176" t="s">
        <v>125</v>
      </c>
      <c r="C702" s="176" t="s">
        <v>144</v>
      </c>
      <c r="D702" s="174" t="s">
        <v>153</v>
      </c>
      <c r="E702" s="181">
        <v>43.699999999999996</v>
      </c>
      <c r="F702" s="181">
        <v>43.7</v>
      </c>
      <c r="G702" s="179" t="str">
        <f t="shared" si="10"/>
        <v>0503454</v>
      </c>
    </row>
    <row r="703" spans="1:7" x14ac:dyDescent="0.25">
      <c r="A703" s="177" t="s">
        <v>4</v>
      </c>
      <c r="B703" s="176" t="s">
        <v>125</v>
      </c>
      <c r="C703" s="176" t="s">
        <v>144</v>
      </c>
      <c r="D703" s="174" t="s">
        <v>154</v>
      </c>
      <c r="E703" s="181">
        <v>319967.27023000672</v>
      </c>
      <c r="F703" s="181">
        <v>341165.26307026681</v>
      </c>
      <c r="G703" s="179" t="str">
        <f t="shared" si="10"/>
        <v>0503458</v>
      </c>
    </row>
    <row r="704" spans="1:7" x14ac:dyDescent="0.25">
      <c r="A704" s="177" t="s">
        <v>64</v>
      </c>
      <c r="B704" s="176" t="s">
        <v>125</v>
      </c>
      <c r="C704" s="176" t="s">
        <v>144</v>
      </c>
      <c r="D704" s="174" t="s">
        <v>154</v>
      </c>
      <c r="E704" s="181">
        <v>0</v>
      </c>
      <c r="F704" s="181">
        <v>0</v>
      </c>
      <c r="G704" s="179" t="str">
        <f t="shared" si="10"/>
        <v>0503458</v>
      </c>
    </row>
    <row r="705" spans="1:7" x14ac:dyDescent="0.25">
      <c r="A705" s="177" t="s">
        <v>41</v>
      </c>
      <c r="B705" s="176" t="s">
        <v>125</v>
      </c>
      <c r="C705" s="176" t="s">
        <v>144</v>
      </c>
      <c r="D705" s="174" t="s">
        <v>154</v>
      </c>
      <c r="E705" s="181">
        <v>111.75949720707631</v>
      </c>
      <c r="F705" s="181">
        <v>113.9946871512178</v>
      </c>
      <c r="G705" s="179" t="str">
        <f t="shared" si="10"/>
        <v>0503458</v>
      </c>
    </row>
    <row r="706" spans="1:7" x14ac:dyDescent="0.25">
      <c r="A706" s="177" t="s">
        <v>9</v>
      </c>
      <c r="B706" s="176" t="s">
        <v>125</v>
      </c>
      <c r="C706" s="176" t="s">
        <v>144</v>
      </c>
      <c r="D706" s="174" t="s">
        <v>154</v>
      </c>
      <c r="E706" s="181">
        <v>30156.664849622983</v>
      </c>
      <c r="F706" s="181">
        <v>31917.896694163741</v>
      </c>
      <c r="G706" s="179" t="str">
        <f t="shared" si="10"/>
        <v>0503458</v>
      </c>
    </row>
    <row r="707" spans="1:7" x14ac:dyDescent="0.25">
      <c r="A707" s="177" t="s">
        <v>10</v>
      </c>
      <c r="B707" s="176" t="s">
        <v>125</v>
      </c>
      <c r="C707" s="176" t="s">
        <v>144</v>
      </c>
      <c r="D707" s="174" t="s">
        <v>154</v>
      </c>
      <c r="E707" s="181">
        <v>18894.125732132507</v>
      </c>
      <c r="F707" s="181">
        <v>20307.456135134929</v>
      </c>
      <c r="G707" s="179" t="str">
        <f t="shared" si="10"/>
        <v>0503458</v>
      </c>
    </row>
    <row r="708" spans="1:7" x14ac:dyDescent="0.25">
      <c r="A708" s="177" t="s">
        <v>11</v>
      </c>
      <c r="B708" s="176" t="s">
        <v>125</v>
      </c>
      <c r="C708" s="176" t="s">
        <v>144</v>
      </c>
      <c r="D708" s="174" t="s">
        <v>154</v>
      </c>
      <c r="E708" s="181">
        <v>13903.339718327672</v>
      </c>
      <c r="F708" s="181">
        <v>14824.442978648498</v>
      </c>
      <c r="G708" s="179" t="str">
        <f t="shared" si="10"/>
        <v>0503458</v>
      </c>
    </row>
    <row r="709" spans="1:7" x14ac:dyDescent="0.25">
      <c r="A709" s="177" t="s">
        <v>12</v>
      </c>
      <c r="B709" s="176" t="s">
        <v>125</v>
      </c>
      <c r="C709" s="176" t="s">
        <v>144</v>
      </c>
      <c r="D709" s="174" t="s">
        <v>154</v>
      </c>
      <c r="E709" s="181">
        <v>447.71874822894245</v>
      </c>
      <c r="F709" s="181">
        <v>473.75134898881606</v>
      </c>
      <c r="G709" s="179" t="str">
        <f t="shared" si="10"/>
        <v>0503458</v>
      </c>
    </row>
    <row r="710" spans="1:7" x14ac:dyDescent="0.25">
      <c r="A710" s="177" t="s">
        <v>13</v>
      </c>
      <c r="B710" s="176" t="s">
        <v>125</v>
      </c>
      <c r="C710" s="176" t="s">
        <v>144</v>
      </c>
      <c r="D710" s="174" t="s">
        <v>154</v>
      </c>
      <c r="E710" s="181">
        <v>23689.285677297379</v>
      </c>
      <c r="F710" s="181">
        <v>24661.518592901342</v>
      </c>
      <c r="G710" s="179" t="str">
        <f t="shared" ref="G710:G773" si="11">LEFT(D710,7)</f>
        <v>0503458</v>
      </c>
    </row>
    <row r="711" spans="1:7" x14ac:dyDescent="0.25">
      <c r="A711" s="177" t="s">
        <v>14</v>
      </c>
      <c r="B711" s="176" t="s">
        <v>125</v>
      </c>
      <c r="C711" s="176" t="s">
        <v>144</v>
      </c>
      <c r="D711" s="174" t="s">
        <v>154</v>
      </c>
      <c r="E711" s="181">
        <v>7867.2960000000012</v>
      </c>
      <c r="F711" s="181">
        <v>7867.2960000000003</v>
      </c>
      <c r="G711" s="179" t="str">
        <f t="shared" si="11"/>
        <v>0503458</v>
      </c>
    </row>
    <row r="712" spans="1:7" x14ac:dyDescent="0.25">
      <c r="A712" s="177" t="s">
        <v>15</v>
      </c>
      <c r="B712" s="176" t="s">
        <v>125</v>
      </c>
      <c r="C712" s="176" t="s">
        <v>144</v>
      </c>
      <c r="D712" s="174" t="s">
        <v>154</v>
      </c>
      <c r="E712" s="181">
        <v>17470.950215017532</v>
      </c>
      <c r="F712" s="181">
        <v>17736.709213602164</v>
      </c>
      <c r="G712" s="179" t="str">
        <f t="shared" si="11"/>
        <v>0503458</v>
      </c>
    </row>
    <row r="713" spans="1:7" x14ac:dyDescent="0.25">
      <c r="A713" s="177" t="s">
        <v>16</v>
      </c>
      <c r="B713" s="176" t="s">
        <v>125</v>
      </c>
      <c r="C713" s="176" t="s">
        <v>144</v>
      </c>
      <c r="D713" s="174" t="s">
        <v>154</v>
      </c>
      <c r="E713" s="181">
        <v>2546.4170303999999</v>
      </c>
      <c r="F713" s="181">
        <v>2546.4259200000001</v>
      </c>
      <c r="G713" s="179" t="str">
        <f t="shared" si="11"/>
        <v>0503458</v>
      </c>
    </row>
    <row r="714" spans="1:7" x14ac:dyDescent="0.25">
      <c r="A714" s="177" t="s">
        <v>17</v>
      </c>
      <c r="B714" s="176" t="s">
        <v>125</v>
      </c>
      <c r="C714" s="176" t="s">
        <v>144</v>
      </c>
      <c r="D714" s="174" t="s">
        <v>154</v>
      </c>
      <c r="E714" s="181">
        <v>638.33106240000006</v>
      </c>
      <c r="F714" s="181">
        <v>638.34735999999998</v>
      </c>
      <c r="G714" s="179" t="str">
        <f t="shared" si="11"/>
        <v>0503458</v>
      </c>
    </row>
    <row r="715" spans="1:7" x14ac:dyDescent="0.25">
      <c r="A715" s="177" t="s">
        <v>18</v>
      </c>
      <c r="B715" s="176" t="s">
        <v>125</v>
      </c>
      <c r="C715" s="176" t="s">
        <v>144</v>
      </c>
      <c r="D715" s="174" t="s">
        <v>154</v>
      </c>
      <c r="E715" s="181">
        <v>195.57103037209353</v>
      </c>
      <c r="F715" s="181">
        <v>208.48512834682739</v>
      </c>
      <c r="G715" s="179" t="str">
        <f t="shared" si="11"/>
        <v>0503458</v>
      </c>
    </row>
    <row r="716" spans="1:7" x14ac:dyDescent="0.25">
      <c r="A716" s="177" t="s">
        <v>19</v>
      </c>
      <c r="B716" s="176" t="s">
        <v>125</v>
      </c>
      <c r="C716" s="176" t="s">
        <v>144</v>
      </c>
      <c r="D716" s="174" t="s">
        <v>154</v>
      </c>
      <c r="E716" s="181">
        <v>1932.701947206572</v>
      </c>
      <c r="F716" s="181">
        <v>2060.3236213098244</v>
      </c>
      <c r="G716" s="179" t="str">
        <f t="shared" si="11"/>
        <v>0503458</v>
      </c>
    </row>
    <row r="717" spans="1:7" x14ac:dyDescent="0.25">
      <c r="A717" s="177" t="s">
        <v>20</v>
      </c>
      <c r="B717" s="176" t="s">
        <v>125</v>
      </c>
      <c r="C717" s="176" t="s">
        <v>144</v>
      </c>
      <c r="D717" s="174" t="s">
        <v>154</v>
      </c>
      <c r="E717" s="181">
        <v>731.61408000000017</v>
      </c>
      <c r="F717" s="181">
        <v>731.61408000000006</v>
      </c>
      <c r="G717" s="179" t="str">
        <f t="shared" si="11"/>
        <v>0503458</v>
      </c>
    </row>
    <row r="718" spans="1:7" x14ac:dyDescent="0.25">
      <c r="A718" s="177" t="s">
        <v>21</v>
      </c>
      <c r="B718" s="176" t="s">
        <v>125</v>
      </c>
      <c r="C718" s="176" t="s">
        <v>144</v>
      </c>
      <c r="D718" s="174" t="s">
        <v>154</v>
      </c>
      <c r="E718" s="181">
        <v>6921.4425599999986</v>
      </c>
      <c r="F718" s="181">
        <v>6921.4796000000006</v>
      </c>
      <c r="G718" s="179" t="str">
        <f t="shared" si="11"/>
        <v>0503458</v>
      </c>
    </row>
    <row r="719" spans="1:7" x14ac:dyDescent="0.25">
      <c r="A719" s="177" t="s">
        <v>22</v>
      </c>
      <c r="B719" s="176" t="s">
        <v>125</v>
      </c>
      <c r="C719" s="176" t="s">
        <v>144</v>
      </c>
      <c r="D719" s="174" t="s">
        <v>154</v>
      </c>
      <c r="E719" s="181">
        <v>4429.1086290150597</v>
      </c>
      <c r="F719" s="181">
        <v>4721.5749655016798</v>
      </c>
      <c r="G719" s="179" t="str">
        <f t="shared" si="11"/>
        <v>0503458</v>
      </c>
    </row>
    <row r="720" spans="1:7" x14ac:dyDescent="0.25">
      <c r="A720" s="177" t="s">
        <v>23</v>
      </c>
      <c r="B720" s="176" t="s">
        <v>125</v>
      </c>
      <c r="C720" s="176" t="s">
        <v>144</v>
      </c>
      <c r="D720" s="174" t="s">
        <v>154</v>
      </c>
      <c r="E720" s="181">
        <v>170.64531081486592</v>
      </c>
      <c r="F720" s="181">
        <v>181.91349434183962</v>
      </c>
      <c r="G720" s="179" t="str">
        <f t="shared" si="11"/>
        <v>0503458</v>
      </c>
    </row>
    <row r="721" spans="1:7" x14ac:dyDescent="0.25">
      <c r="A721" s="177" t="s">
        <v>24</v>
      </c>
      <c r="B721" s="176" t="s">
        <v>125</v>
      </c>
      <c r="C721" s="176" t="s">
        <v>144</v>
      </c>
      <c r="D721" s="174" t="s">
        <v>154</v>
      </c>
      <c r="E721" s="181">
        <v>27086.704927523064</v>
      </c>
      <c r="F721" s="181">
        <v>27647.083634017166</v>
      </c>
      <c r="G721" s="179" t="str">
        <f t="shared" si="11"/>
        <v>0503458</v>
      </c>
    </row>
    <row r="722" spans="1:7" x14ac:dyDescent="0.25">
      <c r="A722" s="177" t="s">
        <v>67</v>
      </c>
      <c r="B722" s="176" t="s">
        <v>125</v>
      </c>
      <c r="C722" s="176" t="s">
        <v>144</v>
      </c>
      <c r="D722" s="174" t="s">
        <v>154</v>
      </c>
      <c r="E722" s="181">
        <v>165</v>
      </c>
      <c r="F722" s="181">
        <v>165</v>
      </c>
      <c r="G722" s="179" t="str">
        <f t="shared" si="11"/>
        <v>0503458</v>
      </c>
    </row>
    <row r="723" spans="1:7" x14ac:dyDescent="0.25">
      <c r="A723" s="177" t="s">
        <v>25</v>
      </c>
      <c r="B723" s="176" t="s">
        <v>125</v>
      </c>
      <c r="C723" s="176" t="s">
        <v>144</v>
      </c>
      <c r="D723" s="174" t="s">
        <v>154</v>
      </c>
      <c r="E723" s="181">
        <v>5606.8837520315328</v>
      </c>
      <c r="F723" s="181">
        <v>5974.9799012402691</v>
      </c>
      <c r="G723" s="179" t="str">
        <f t="shared" si="11"/>
        <v>0503458</v>
      </c>
    </row>
    <row r="724" spans="1:7" x14ac:dyDescent="0.25">
      <c r="A724" s="177" t="s">
        <v>26</v>
      </c>
      <c r="B724" s="176" t="s">
        <v>125</v>
      </c>
      <c r="C724" s="176" t="s">
        <v>144</v>
      </c>
      <c r="D724" s="174" t="s">
        <v>154</v>
      </c>
      <c r="E724" s="181">
        <v>62814.358080000013</v>
      </c>
      <c r="F724" s="181">
        <v>64070.645241599996</v>
      </c>
      <c r="G724" s="179" t="str">
        <f t="shared" si="11"/>
        <v>0503458</v>
      </c>
    </row>
    <row r="725" spans="1:7" x14ac:dyDescent="0.25">
      <c r="A725" s="177" t="s">
        <v>27</v>
      </c>
      <c r="B725" s="176" t="s">
        <v>125</v>
      </c>
      <c r="C725" s="176" t="s">
        <v>144</v>
      </c>
      <c r="D725" s="174" t="s">
        <v>154</v>
      </c>
      <c r="E725" s="181">
        <v>13239.126528256766</v>
      </c>
      <c r="F725" s="181">
        <v>14705.379171411378</v>
      </c>
      <c r="G725" s="179" t="str">
        <f t="shared" si="11"/>
        <v>0503458</v>
      </c>
    </row>
    <row r="726" spans="1:7" x14ac:dyDescent="0.25">
      <c r="A726" s="177" t="s">
        <v>36</v>
      </c>
      <c r="B726" s="176" t="s">
        <v>125</v>
      </c>
      <c r="C726" s="176" t="s">
        <v>144</v>
      </c>
      <c r="D726" s="174" t="s">
        <v>154</v>
      </c>
      <c r="E726" s="181">
        <v>-3027.6486573014854</v>
      </c>
      <c r="F726" s="181">
        <v>-3177.7811627995488</v>
      </c>
      <c r="G726" s="179" t="str">
        <f t="shared" si="11"/>
        <v>0503458</v>
      </c>
    </row>
    <row r="727" spans="1:7" x14ac:dyDescent="0.25">
      <c r="A727" s="177" t="s">
        <v>28</v>
      </c>
      <c r="B727" s="176" t="s">
        <v>125</v>
      </c>
      <c r="C727" s="176" t="s">
        <v>144</v>
      </c>
      <c r="D727" s="174" t="s">
        <v>154</v>
      </c>
      <c r="E727" s="181">
        <v>54383.052958062712</v>
      </c>
      <c r="F727" s="181">
        <v>59055.941360624231</v>
      </c>
      <c r="G727" s="179" t="str">
        <f t="shared" si="11"/>
        <v>0503458</v>
      </c>
    </row>
    <row r="728" spans="1:7" x14ac:dyDescent="0.25">
      <c r="A728" s="177" t="s">
        <v>66</v>
      </c>
      <c r="B728" s="176" t="s">
        <v>125</v>
      </c>
      <c r="C728" s="176" t="s">
        <v>144</v>
      </c>
      <c r="D728" s="174" t="s">
        <v>154</v>
      </c>
      <c r="E728" s="181">
        <v>3465.4746203106442</v>
      </c>
      <c r="F728" s="181">
        <v>3534.7841127168572</v>
      </c>
      <c r="G728" s="179" t="str">
        <f t="shared" si="11"/>
        <v>0503458</v>
      </c>
    </row>
    <row r="729" spans="1:7" x14ac:dyDescent="0.25">
      <c r="A729" s="177" t="s">
        <v>40</v>
      </c>
      <c r="B729" s="176" t="s">
        <v>125</v>
      </c>
      <c r="C729" s="176" t="s">
        <v>144</v>
      </c>
      <c r="D729" s="174" t="s">
        <v>154</v>
      </c>
      <c r="E729" s="181">
        <v>0</v>
      </c>
      <c r="F729" s="181">
        <v>0</v>
      </c>
      <c r="G729" s="179" t="str">
        <f t="shared" si="11"/>
        <v>0503458</v>
      </c>
    </row>
    <row r="730" spans="1:7" x14ac:dyDescent="0.25">
      <c r="A730" s="177" t="s">
        <v>29</v>
      </c>
      <c r="B730" s="176" t="s">
        <v>125</v>
      </c>
      <c r="C730" s="176" t="s">
        <v>144</v>
      </c>
      <c r="D730" s="174" t="s">
        <v>154</v>
      </c>
      <c r="E730" s="181">
        <v>44737.519999999982</v>
      </c>
      <c r="F730" s="181">
        <v>44737.51999999999</v>
      </c>
      <c r="G730" s="179" t="str">
        <f t="shared" si="11"/>
        <v>0503458</v>
      </c>
    </row>
    <row r="731" spans="1:7" x14ac:dyDescent="0.25">
      <c r="A731" s="177" t="s">
        <v>33</v>
      </c>
      <c r="B731" s="176" t="s">
        <v>125</v>
      </c>
      <c r="C731" s="176" t="s">
        <v>144</v>
      </c>
      <c r="D731" s="174" t="s">
        <v>154</v>
      </c>
      <c r="E731" s="181">
        <v>35240.000000000007</v>
      </c>
      <c r="F731" s="181">
        <v>35240</v>
      </c>
      <c r="G731" s="179" t="str">
        <f t="shared" si="11"/>
        <v>0503458</v>
      </c>
    </row>
    <row r="732" spans="1:7" x14ac:dyDescent="0.25">
      <c r="A732" s="177" t="s">
        <v>52</v>
      </c>
      <c r="B732" s="176" t="s">
        <v>125</v>
      </c>
      <c r="C732" s="176" t="s">
        <v>144</v>
      </c>
      <c r="D732" s="174" t="s">
        <v>155</v>
      </c>
      <c r="E732" s="181">
        <v>270748.65000000008</v>
      </c>
      <c r="F732" s="181">
        <v>270748.65000000002</v>
      </c>
      <c r="G732" s="179" t="str">
        <f t="shared" si="11"/>
        <v>0503459</v>
      </c>
    </row>
    <row r="733" spans="1:7" x14ac:dyDescent="0.25">
      <c r="A733" s="177" t="s">
        <v>32</v>
      </c>
      <c r="B733" s="176" t="s">
        <v>125</v>
      </c>
      <c r="C733" s="176" t="s">
        <v>144</v>
      </c>
      <c r="D733" s="174" t="s">
        <v>155</v>
      </c>
      <c r="E733" s="181">
        <v>76439.680000000008</v>
      </c>
      <c r="F733" s="181">
        <v>76439.680000000008</v>
      </c>
      <c r="G733" s="179" t="str">
        <f t="shared" si="11"/>
        <v>0503459</v>
      </c>
    </row>
    <row r="734" spans="1:7" x14ac:dyDescent="0.25">
      <c r="A734" s="177" t="s">
        <v>33</v>
      </c>
      <c r="B734" s="176" t="s">
        <v>125</v>
      </c>
      <c r="C734" s="176" t="s">
        <v>144</v>
      </c>
      <c r="D734" s="174" t="s">
        <v>155</v>
      </c>
      <c r="E734" s="181">
        <v>50485.000000000007</v>
      </c>
      <c r="F734" s="181">
        <v>50485</v>
      </c>
      <c r="G734" s="179" t="str">
        <f t="shared" si="11"/>
        <v>0503459</v>
      </c>
    </row>
    <row r="735" spans="1:7" x14ac:dyDescent="0.25">
      <c r="A735" s="177" t="s">
        <v>55</v>
      </c>
      <c r="B735" s="176" t="s">
        <v>125</v>
      </c>
      <c r="C735" s="176" t="s">
        <v>144</v>
      </c>
      <c r="D735" s="174" t="s">
        <v>155</v>
      </c>
      <c r="E735" s="181">
        <v>4054.0000000000005</v>
      </c>
      <c r="F735" s="181">
        <v>4054</v>
      </c>
      <c r="G735" s="179" t="str">
        <f t="shared" si="11"/>
        <v>0503459</v>
      </c>
    </row>
    <row r="736" spans="1:7" x14ac:dyDescent="0.25">
      <c r="A736" s="177" t="s">
        <v>95</v>
      </c>
      <c r="B736" s="176" t="s">
        <v>125</v>
      </c>
      <c r="C736" s="176" t="s">
        <v>144</v>
      </c>
      <c r="D736" s="174" t="s">
        <v>155</v>
      </c>
      <c r="E736" s="181">
        <v>237085.04999999996</v>
      </c>
      <c r="F736" s="181">
        <v>237085.05000000005</v>
      </c>
      <c r="G736" s="179" t="str">
        <f t="shared" si="11"/>
        <v>0503459</v>
      </c>
    </row>
    <row r="737" spans="1:7" x14ac:dyDescent="0.25">
      <c r="A737" s="177" t="s">
        <v>150</v>
      </c>
      <c r="B737" s="176" t="s">
        <v>125</v>
      </c>
      <c r="C737" s="176" t="s">
        <v>144</v>
      </c>
      <c r="D737" s="174" t="s">
        <v>155</v>
      </c>
      <c r="E737" s="181">
        <v>122499.99999999999</v>
      </c>
      <c r="F737" s="181">
        <v>122500</v>
      </c>
      <c r="G737" s="179" t="str">
        <f t="shared" si="11"/>
        <v>0503459</v>
      </c>
    </row>
    <row r="738" spans="1:7" x14ac:dyDescent="0.25">
      <c r="A738" s="177" t="s">
        <v>134</v>
      </c>
      <c r="B738" s="176" t="s">
        <v>125</v>
      </c>
      <c r="C738" s="176" t="s">
        <v>144</v>
      </c>
      <c r="D738" s="174" t="s">
        <v>155</v>
      </c>
      <c r="E738" s="181">
        <v>37020</v>
      </c>
      <c r="F738" s="181">
        <v>37020</v>
      </c>
      <c r="G738" s="179" t="str">
        <f t="shared" si="11"/>
        <v>0503459</v>
      </c>
    </row>
    <row r="739" spans="1:7" x14ac:dyDescent="0.25">
      <c r="A739" s="177" t="s">
        <v>49</v>
      </c>
      <c r="B739" s="176" t="s">
        <v>125</v>
      </c>
      <c r="C739" s="176" t="s">
        <v>144</v>
      </c>
      <c r="D739" s="174" t="s">
        <v>155</v>
      </c>
      <c r="E739" s="181">
        <v>25156.720000000001</v>
      </c>
      <c r="F739" s="181">
        <v>25156.720000000001</v>
      </c>
      <c r="G739" s="179" t="str">
        <f t="shared" si="11"/>
        <v>0503459</v>
      </c>
    </row>
    <row r="740" spans="1:7" x14ac:dyDescent="0.25">
      <c r="A740" s="177" t="s">
        <v>4</v>
      </c>
      <c r="B740" s="176" t="s">
        <v>125</v>
      </c>
      <c r="C740" s="176" t="s">
        <v>144</v>
      </c>
      <c r="D740" s="174" t="s">
        <v>156</v>
      </c>
      <c r="E740" s="181">
        <v>1239975.4173284878</v>
      </c>
      <c r="F740" s="181">
        <v>1290654.2184888329</v>
      </c>
      <c r="G740" s="179" t="str">
        <f t="shared" si="11"/>
        <v>0503460</v>
      </c>
    </row>
    <row r="741" spans="1:7" x14ac:dyDescent="0.25">
      <c r="A741" s="177" t="s">
        <v>64</v>
      </c>
      <c r="B741" s="176" t="s">
        <v>125</v>
      </c>
      <c r="C741" s="176" t="s">
        <v>144</v>
      </c>
      <c r="D741" s="174" t="s">
        <v>156</v>
      </c>
      <c r="E741" s="181">
        <v>0</v>
      </c>
      <c r="F741" s="181">
        <v>0</v>
      </c>
      <c r="G741" s="179" t="str">
        <f t="shared" si="11"/>
        <v>0503460</v>
      </c>
    </row>
    <row r="742" spans="1:7" x14ac:dyDescent="0.25">
      <c r="A742" s="177" t="s">
        <v>41</v>
      </c>
      <c r="B742" s="176" t="s">
        <v>125</v>
      </c>
      <c r="C742" s="176" t="s">
        <v>144</v>
      </c>
      <c r="D742" s="174" t="s">
        <v>156</v>
      </c>
      <c r="E742" s="181">
        <v>0</v>
      </c>
      <c r="F742" s="181">
        <v>0</v>
      </c>
      <c r="G742" s="179" t="str">
        <f t="shared" si="11"/>
        <v>0503460</v>
      </c>
    </row>
    <row r="743" spans="1:7" x14ac:dyDescent="0.25">
      <c r="A743" s="177" t="s">
        <v>9</v>
      </c>
      <c r="B743" s="176" t="s">
        <v>125</v>
      </c>
      <c r="C743" s="176" t="s">
        <v>144</v>
      </c>
      <c r="D743" s="174" t="s">
        <v>156</v>
      </c>
      <c r="E743" s="181">
        <v>115254.35499971996</v>
      </c>
      <c r="F743" s="181">
        <v>120471.68098927205</v>
      </c>
      <c r="G743" s="179" t="str">
        <f t="shared" si="11"/>
        <v>0503460</v>
      </c>
    </row>
    <row r="744" spans="1:7" x14ac:dyDescent="0.25">
      <c r="A744" s="177" t="s">
        <v>10</v>
      </c>
      <c r="B744" s="176" t="s">
        <v>125</v>
      </c>
      <c r="C744" s="176" t="s">
        <v>144</v>
      </c>
      <c r="D744" s="174" t="s">
        <v>156</v>
      </c>
      <c r="E744" s="181">
        <v>73538.85223756799</v>
      </c>
      <c r="F744" s="181">
        <v>76824.655862430533</v>
      </c>
      <c r="G744" s="179" t="str">
        <f t="shared" si="11"/>
        <v>0503460</v>
      </c>
    </row>
    <row r="745" spans="1:7" x14ac:dyDescent="0.25">
      <c r="A745" s="177" t="s">
        <v>11</v>
      </c>
      <c r="B745" s="176" t="s">
        <v>125</v>
      </c>
      <c r="C745" s="176" t="s">
        <v>144</v>
      </c>
      <c r="D745" s="174" t="s">
        <v>156</v>
      </c>
      <c r="E745" s="181">
        <v>53879.884205345006</v>
      </c>
      <c r="F745" s="181">
        <v>56081.998779574278</v>
      </c>
      <c r="G745" s="179" t="str">
        <f t="shared" si="11"/>
        <v>0503460</v>
      </c>
    </row>
    <row r="746" spans="1:7" x14ac:dyDescent="0.25">
      <c r="A746" s="177" t="s">
        <v>12</v>
      </c>
      <c r="B746" s="176" t="s">
        <v>125</v>
      </c>
      <c r="C746" s="176" t="s">
        <v>144</v>
      </c>
      <c r="D746" s="174" t="s">
        <v>156</v>
      </c>
      <c r="E746" s="181">
        <v>2686.6134042117242</v>
      </c>
      <c r="F746" s="181">
        <v>2796.4174733924715</v>
      </c>
      <c r="G746" s="179" t="str">
        <f t="shared" si="11"/>
        <v>0503460</v>
      </c>
    </row>
    <row r="747" spans="1:7" x14ac:dyDescent="0.25">
      <c r="A747" s="177" t="s">
        <v>13</v>
      </c>
      <c r="B747" s="176" t="s">
        <v>125</v>
      </c>
      <c r="C747" s="176" t="s">
        <v>144</v>
      </c>
      <c r="D747" s="174" t="s">
        <v>156</v>
      </c>
      <c r="E747" s="181">
        <v>74663.479043159605</v>
      </c>
      <c r="F747" s="181">
        <v>77727.821000326803</v>
      </c>
      <c r="G747" s="179" t="str">
        <f t="shared" si="11"/>
        <v>0503460</v>
      </c>
    </row>
    <row r="748" spans="1:7" x14ac:dyDescent="0.25">
      <c r="A748" s="177" t="s">
        <v>14</v>
      </c>
      <c r="B748" s="176" t="s">
        <v>125</v>
      </c>
      <c r="C748" s="176" t="s">
        <v>144</v>
      </c>
      <c r="D748" s="174" t="s">
        <v>156</v>
      </c>
      <c r="E748" s="181">
        <v>19668.240000000002</v>
      </c>
      <c r="F748" s="181">
        <v>19668.239999999998</v>
      </c>
      <c r="G748" s="179" t="str">
        <f t="shared" si="11"/>
        <v>0503460</v>
      </c>
    </row>
    <row r="749" spans="1:7" x14ac:dyDescent="0.25">
      <c r="A749" s="177" t="s">
        <v>15</v>
      </c>
      <c r="B749" s="176" t="s">
        <v>125</v>
      </c>
      <c r="C749" s="176" t="s">
        <v>144</v>
      </c>
      <c r="D749" s="174" t="s">
        <v>156</v>
      </c>
      <c r="E749" s="181">
        <v>67680.708940753015</v>
      </c>
      <c r="F749" s="181">
        <v>67130.919628254298</v>
      </c>
      <c r="G749" s="179" t="str">
        <f t="shared" si="11"/>
        <v>0503460</v>
      </c>
    </row>
    <row r="750" spans="1:7" x14ac:dyDescent="0.25">
      <c r="A750" s="177" t="s">
        <v>16</v>
      </c>
      <c r="B750" s="176" t="s">
        <v>125</v>
      </c>
      <c r="C750" s="176" t="s">
        <v>144</v>
      </c>
      <c r="D750" s="174" t="s">
        <v>156</v>
      </c>
      <c r="E750" s="181">
        <v>6366.0425759999989</v>
      </c>
      <c r="F750" s="181">
        <v>6366.0648000000001</v>
      </c>
      <c r="G750" s="179" t="str">
        <f t="shared" si="11"/>
        <v>0503460</v>
      </c>
    </row>
    <row r="751" spans="1:7" x14ac:dyDescent="0.25">
      <c r="A751" s="177" t="s">
        <v>17</v>
      </c>
      <c r="B751" s="176" t="s">
        <v>125</v>
      </c>
      <c r="C751" s="176" t="s">
        <v>144</v>
      </c>
      <c r="D751" s="174" t="s">
        <v>156</v>
      </c>
      <c r="E751" s="181">
        <v>1595.8276560000004</v>
      </c>
      <c r="F751" s="181">
        <v>1595.8683999999998</v>
      </c>
      <c r="G751" s="179" t="str">
        <f t="shared" si="11"/>
        <v>0503460</v>
      </c>
    </row>
    <row r="752" spans="1:7" x14ac:dyDescent="0.25">
      <c r="A752" s="177" t="s">
        <v>18</v>
      </c>
      <c r="B752" s="176" t="s">
        <v>125</v>
      </c>
      <c r="C752" s="176" t="s">
        <v>144</v>
      </c>
      <c r="D752" s="174" t="s">
        <v>156</v>
      </c>
      <c r="E752" s="181">
        <v>757.52091230941949</v>
      </c>
      <c r="F752" s="181">
        <v>788.88277551268595</v>
      </c>
      <c r="G752" s="179" t="str">
        <f t="shared" si="11"/>
        <v>0503460</v>
      </c>
    </row>
    <row r="753" spans="1:7" x14ac:dyDescent="0.25">
      <c r="A753" s="177" t="s">
        <v>19</v>
      </c>
      <c r="B753" s="176" t="s">
        <v>125</v>
      </c>
      <c r="C753" s="176" t="s">
        <v>144</v>
      </c>
      <c r="D753" s="174" t="s">
        <v>156</v>
      </c>
      <c r="E753" s="181">
        <v>7486.0890157636777</v>
      </c>
      <c r="F753" s="181">
        <v>7796.0180168312509</v>
      </c>
      <c r="G753" s="179" t="str">
        <f t="shared" si="11"/>
        <v>0503460</v>
      </c>
    </row>
    <row r="754" spans="1:7" x14ac:dyDescent="0.25">
      <c r="A754" s="177" t="s">
        <v>20</v>
      </c>
      <c r="B754" s="176" t="s">
        <v>125</v>
      </c>
      <c r="C754" s="176" t="s">
        <v>144</v>
      </c>
      <c r="D754" s="174" t="s">
        <v>156</v>
      </c>
      <c r="E754" s="181">
        <v>1829.0352</v>
      </c>
      <c r="F754" s="181">
        <v>1829.0352000000003</v>
      </c>
      <c r="G754" s="179" t="str">
        <f t="shared" si="11"/>
        <v>0503460</v>
      </c>
    </row>
    <row r="755" spans="1:7" x14ac:dyDescent="0.25">
      <c r="A755" s="177" t="s">
        <v>21</v>
      </c>
      <c r="B755" s="176" t="s">
        <v>125</v>
      </c>
      <c r="C755" s="176" t="s">
        <v>144</v>
      </c>
      <c r="D755" s="174" t="s">
        <v>156</v>
      </c>
      <c r="E755" s="181">
        <v>17303.606399999997</v>
      </c>
      <c r="F755" s="181">
        <v>17303.699000000001</v>
      </c>
      <c r="G755" s="179" t="str">
        <f t="shared" si="11"/>
        <v>0503460</v>
      </c>
    </row>
    <row r="756" spans="1:7" x14ac:dyDescent="0.25">
      <c r="A756" s="177" t="s">
        <v>22</v>
      </c>
      <c r="B756" s="176" t="s">
        <v>125</v>
      </c>
      <c r="C756" s="176" t="s">
        <v>144</v>
      </c>
      <c r="D756" s="174" t="s">
        <v>156</v>
      </c>
      <c r="E756" s="181">
        <v>17155.620661125093</v>
      </c>
      <c r="F756" s="181">
        <v>17865.87462190495</v>
      </c>
      <c r="G756" s="179" t="str">
        <f t="shared" si="11"/>
        <v>0503460</v>
      </c>
    </row>
    <row r="757" spans="1:7" x14ac:dyDescent="0.25">
      <c r="A757" s="177" t="s">
        <v>23</v>
      </c>
      <c r="B757" s="176" t="s">
        <v>125</v>
      </c>
      <c r="C757" s="176" t="s">
        <v>144</v>
      </c>
      <c r="D757" s="174" t="s">
        <v>156</v>
      </c>
      <c r="E757" s="181">
        <v>660.97412936802311</v>
      </c>
      <c r="F757" s="181">
        <v>688.3388923591084</v>
      </c>
      <c r="G757" s="179" t="str">
        <f t="shared" si="11"/>
        <v>0503460</v>
      </c>
    </row>
    <row r="758" spans="1:7" x14ac:dyDescent="0.25">
      <c r="A758" s="177" t="s">
        <v>24</v>
      </c>
      <c r="B758" s="176" t="s">
        <v>125</v>
      </c>
      <c r="C758" s="176" t="s">
        <v>144</v>
      </c>
      <c r="D758" s="174" t="s">
        <v>156</v>
      </c>
      <c r="E758" s="181">
        <v>104931.17831610222</v>
      </c>
      <c r="F758" s="181">
        <v>104640.27610981508</v>
      </c>
      <c r="G758" s="179" t="str">
        <f t="shared" si="11"/>
        <v>0503460</v>
      </c>
    </row>
    <row r="759" spans="1:7" x14ac:dyDescent="0.25">
      <c r="A759" s="177" t="s">
        <v>25</v>
      </c>
      <c r="B759" s="176" t="s">
        <v>125</v>
      </c>
      <c r="C759" s="176" t="s">
        <v>144</v>
      </c>
      <c r="D759" s="174" t="s">
        <v>156</v>
      </c>
      <c r="E759" s="181">
        <v>22094.601721276878</v>
      </c>
      <c r="F759" s="181">
        <v>22997.407386835032</v>
      </c>
      <c r="G759" s="179" t="str">
        <f t="shared" si="11"/>
        <v>0503460</v>
      </c>
    </row>
    <row r="760" spans="1:7" x14ac:dyDescent="0.25">
      <c r="A760" s="177" t="s">
        <v>26</v>
      </c>
      <c r="B760" s="176" t="s">
        <v>125</v>
      </c>
      <c r="C760" s="176" t="s">
        <v>144</v>
      </c>
      <c r="D760" s="174" t="s">
        <v>156</v>
      </c>
      <c r="E760" s="181">
        <v>213376.45764000004</v>
      </c>
      <c r="F760" s="181">
        <v>217643.98679279999</v>
      </c>
      <c r="G760" s="179" t="str">
        <f t="shared" si="11"/>
        <v>0503460</v>
      </c>
    </row>
    <row r="761" spans="1:7" x14ac:dyDescent="0.25">
      <c r="A761" s="177" t="s">
        <v>45</v>
      </c>
      <c r="B761" s="176" t="s">
        <v>125</v>
      </c>
      <c r="C761" s="176" t="s">
        <v>144</v>
      </c>
      <c r="D761" s="174" t="s">
        <v>156</v>
      </c>
      <c r="E761" s="181">
        <v>4200</v>
      </c>
      <c r="F761" s="181">
        <v>4200</v>
      </c>
      <c r="G761" s="179" t="str">
        <f t="shared" si="11"/>
        <v>0503460</v>
      </c>
    </row>
    <row r="762" spans="1:7" x14ac:dyDescent="0.25">
      <c r="A762" s="177" t="s">
        <v>27</v>
      </c>
      <c r="B762" s="176" t="s">
        <v>125</v>
      </c>
      <c r="C762" s="176" t="s">
        <v>144</v>
      </c>
      <c r="D762" s="174" t="s">
        <v>156</v>
      </c>
      <c r="E762" s="181">
        <v>68374.293222324966</v>
      </c>
      <c r="F762" s="181">
        <v>71231.808964127471</v>
      </c>
      <c r="G762" s="179" t="str">
        <f t="shared" si="11"/>
        <v>0503460</v>
      </c>
    </row>
    <row r="763" spans="1:7" x14ac:dyDescent="0.25">
      <c r="A763" s="177" t="s">
        <v>36</v>
      </c>
      <c r="B763" s="176" t="s">
        <v>125</v>
      </c>
      <c r="C763" s="176" t="s">
        <v>144</v>
      </c>
      <c r="D763" s="174" t="s">
        <v>156</v>
      </c>
      <c r="E763" s="181">
        <v>-10289.687368794514</v>
      </c>
      <c r="F763" s="181">
        <v>-10713.435251313576</v>
      </c>
      <c r="G763" s="179" t="str">
        <f t="shared" si="11"/>
        <v>0503460</v>
      </c>
    </row>
    <row r="764" spans="1:7" x14ac:dyDescent="0.25">
      <c r="A764" s="177" t="s">
        <v>28</v>
      </c>
      <c r="B764" s="176" t="s">
        <v>125</v>
      </c>
      <c r="C764" s="176" t="s">
        <v>144</v>
      </c>
      <c r="D764" s="174" t="s">
        <v>156</v>
      </c>
      <c r="E764" s="181">
        <v>210673.32108895504</v>
      </c>
      <c r="F764" s="181">
        <v>223518.33168751688</v>
      </c>
      <c r="G764" s="179" t="str">
        <f t="shared" si="11"/>
        <v>0503460</v>
      </c>
    </row>
    <row r="765" spans="1:7" x14ac:dyDescent="0.25">
      <c r="A765" s="177" t="s">
        <v>66</v>
      </c>
      <c r="B765" s="176" t="s">
        <v>125</v>
      </c>
      <c r="C765" s="176" t="s">
        <v>144</v>
      </c>
      <c r="D765" s="174" t="s">
        <v>156</v>
      </c>
      <c r="E765" s="181">
        <v>35077.166538915328</v>
      </c>
      <c r="F765" s="181">
        <v>35778.70986969363</v>
      </c>
      <c r="G765" s="179" t="str">
        <f t="shared" si="11"/>
        <v>0503460</v>
      </c>
    </row>
    <row r="766" spans="1:7" x14ac:dyDescent="0.25">
      <c r="A766" s="177" t="s">
        <v>40</v>
      </c>
      <c r="B766" s="176" t="s">
        <v>125</v>
      </c>
      <c r="C766" s="176" t="s">
        <v>144</v>
      </c>
      <c r="D766" s="174" t="s">
        <v>156</v>
      </c>
      <c r="E766" s="181">
        <v>6424.4682070857625</v>
      </c>
      <c r="F766" s="181">
        <v>6552.9575712274791</v>
      </c>
      <c r="G766" s="179" t="str">
        <f t="shared" si="11"/>
        <v>0503460</v>
      </c>
    </row>
    <row r="767" spans="1:7" x14ac:dyDescent="0.25">
      <c r="A767" s="177" t="s">
        <v>88</v>
      </c>
      <c r="B767" s="176" t="s">
        <v>125</v>
      </c>
      <c r="C767" s="176" t="s">
        <v>144</v>
      </c>
      <c r="D767" s="174" t="s">
        <v>156</v>
      </c>
      <c r="E767" s="181">
        <v>-122081.0178</v>
      </c>
      <c r="F767" s="181">
        <v>-127092.93979999999</v>
      </c>
      <c r="G767" s="179" t="str">
        <f t="shared" si="11"/>
        <v>0503460</v>
      </c>
    </row>
    <row r="768" spans="1:7" x14ac:dyDescent="0.25">
      <c r="A768" s="177" t="s">
        <v>90</v>
      </c>
      <c r="B768" s="176" t="s">
        <v>125</v>
      </c>
      <c r="C768" s="176" t="s">
        <v>144</v>
      </c>
      <c r="D768" s="174" t="s">
        <v>156</v>
      </c>
      <c r="E768" s="181">
        <v>-69994.954000000012</v>
      </c>
      <c r="F768" s="181">
        <v>-71958.288609366486</v>
      </c>
      <c r="G768" s="179" t="str">
        <f t="shared" si="11"/>
        <v>0503460</v>
      </c>
    </row>
    <row r="769" spans="1:7" x14ac:dyDescent="0.25">
      <c r="A769" s="177" t="s">
        <v>4</v>
      </c>
      <c r="B769" s="176" t="s">
        <v>125</v>
      </c>
      <c r="C769" s="176" t="s">
        <v>1515</v>
      </c>
      <c r="D769" s="174" t="s">
        <v>164</v>
      </c>
      <c r="E769" s="181">
        <v>990134.73929316143</v>
      </c>
      <c r="F769" s="181">
        <v>1030602.3492742511</v>
      </c>
      <c r="G769" s="179" t="str">
        <f t="shared" si="11"/>
        <v>0505424</v>
      </c>
    </row>
    <row r="770" spans="1:7" x14ac:dyDescent="0.25">
      <c r="A770" s="177" t="s">
        <v>64</v>
      </c>
      <c r="B770" s="176" t="s">
        <v>125</v>
      </c>
      <c r="C770" s="176" t="s">
        <v>1515</v>
      </c>
      <c r="D770" s="174" t="s">
        <v>164</v>
      </c>
      <c r="E770" s="181">
        <v>0</v>
      </c>
      <c r="F770" s="181">
        <v>0</v>
      </c>
      <c r="G770" s="179" t="str">
        <f t="shared" si="11"/>
        <v>0505424</v>
      </c>
    </row>
    <row r="771" spans="1:7" x14ac:dyDescent="0.25">
      <c r="A771" s="177" t="s">
        <v>41</v>
      </c>
      <c r="B771" s="176" t="s">
        <v>125</v>
      </c>
      <c r="C771" s="176" t="s">
        <v>1515</v>
      </c>
      <c r="D771" s="174" t="s">
        <v>164</v>
      </c>
      <c r="E771" s="181">
        <v>0</v>
      </c>
      <c r="F771" s="181">
        <v>0</v>
      </c>
      <c r="G771" s="179" t="str">
        <f t="shared" si="11"/>
        <v>0505424</v>
      </c>
    </row>
    <row r="772" spans="1:7" x14ac:dyDescent="0.25">
      <c r="A772" s="177" t="s">
        <v>9</v>
      </c>
      <c r="B772" s="176" t="s">
        <v>125</v>
      </c>
      <c r="C772" s="176" t="s">
        <v>1515</v>
      </c>
      <c r="D772" s="174" t="s">
        <v>164</v>
      </c>
      <c r="E772" s="181">
        <v>88211.620321760987</v>
      </c>
      <c r="F772" s="181">
        <v>91802.095283570481</v>
      </c>
      <c r="G772" s="179" t="str">
        <f t="shared" si="11"/>
        <v>0505424</v>
      </c>
    </row>
    <row r="773" spans="1:7" x14ac:dyDescent="0.25">
      <c r="A773" s="177" t="s">
        <v>10</v>
      </c>
      <c r="B773" s="176" t="s">
        <v>125</v>
      </c>
      <c r="C773" s="176" t="s">
        <v>1515</v>
      </c>
      <c r="D773" s="174" t="s">
        <v>164</v>
      </c>
      <c r="E773" s="181">
        <v>63211.046585661854</v>
      </c>
      <c r="F773" s="181">
        <v>66064.253158605861</v>
      </c>
      <c r="G773" s="179" t="str">
        <f t="shared" si="11"/>
        <v>0505424</v>
      </c>
    </row>
    <row r="774" spans="1:7" x14ac:dyDescent="0.25">
      <c r="A774" s="177" t="s">
        <v>11</v>
      </c>
      <c r="B774" s="176" t="s">
        <v>125</v>
      </c>
      <c r="C774" s="176" t="s">
        <v>1515</v>
      </c>
      <c r="D774" s="174" t="s">
        <v>164</v>
      </c>
      <c r="E774" s="181">
        <v>43023.711885952856</v>
      </c>
      <c r="F774" s="181">
        <v>44782.125891083531</v>
      </c>
      <c r="G774" s="179" t="str">
        <f t="shared" ref="G774:G837" si="12">LEFT(D774,7)</f>
        <v>0505424</v>
      </c>
    </row>
    <row r="775" spans="1:7" x14ac:dyDescent="0.25">
      <c r="A775" s="177" t="s">
        <v>12</v>
      </c>
      <c r="B775" s="176" t="s">
        <v>125</v>
      </c>
      <c r="C775" s="176" t="s">
        <v>1515</v>
      </c>
      <c r="D775" s="174" t="s">
        <v>164</v>
      </c>
      <c r="E775" s="181">
        <v>3830.8784555985421</v>
      </c>
      <c r="F775" s="181">
        <v>3987.4495656444255</v>
      </c>
      <c r="G775" s="179" t="str">
        <f t="shared" si="12"/>
        <v>0505424</v>
      </c>
    </row>
    <row r="776" spans="1:7" x14ac:dyDescent="0.25">
      <c r="A776" s="177" t="s">
        <v>13</v>
      </c>
      <c r="B776" s="176" t="s">
        <v>125</v>
      </c>
      <c r="C776" s="176" t="s">
        <v>1515</v>
      </c>
      <c r="D776" s="174" t="s">
        <v>164</v>
      </c>
      <c r="E776" s="181">
        <v>50526.809338765386</v>
      </c>
      <c r="F776" s="181">
        <v>52602.60459342906</v>
      </c>
      <c r="G776" s="179" t="str">
        <f t="shared" si="12"/>
        <v>0505424</v>
      </c>
    </row>
    <row r="777" spans="1:7" x14ac:dyDescent="0.25">
      <c r="A777" s="177" t="s">
        <v>14</v>
      </c>
      <c r="B777" s="176" t="s">
        <v>125</v>
      </c>
      <c r="C777" s="176" t="s">
        <v>1515</v>
      </c>
      <c r="D777" s="174" t="s">
        <v>164</v>
      </c>
      <c r="E777" s="181">
        <v>15734.592000000002</v>
      </c>
      <c r="F777" s="181">
        <v>15734.592000000001</v>
      </c>
      <c r="G777" s="179" t="str">
        <f t="shared" si="12"/>
        <v>0505424</v>
      </c>
    </row>
    <row r="778" spans="1:7" x14ac:dyDescent="0.25">
      <c r="A778" s="177" t="s">
        <v>15</v>
      </c>
      <c r="B778" s="176" t="s">
        <v>125</v>
      </c>
      <c r="C778" s="176" t="s">
        <v>1515</v>
      </c>
      <c r="D778" s="174" t="s">
        <v>164</v>
      </c>
      <c r="E778" s="181">
        <v>54123.017330778624</v>
      </c>
      <c r="F778" s="181">
        <v>53694.975076542687</v>
      </c>
      <c r="G778" s="179" t="str">
        <f t="shared" si="12"/>
        <v>0505424</v>
      </c>
    </row>
    <row r="779" spans="1:7" x14ac:dyDescent="0.25">
      <c r="A779" s="177" t="s">
        <v>16</v>
      </c>
      <c r="B779" s="176" t="s">
        <v>125</v>
      </c>
      <c r="C779" s="176" t="s">
        <v>1515</v>
      </c>
      <c r="D779" s="174" t="s">
        <v>164</v>
      </c>
      <c r="E779" s="181">
        <v>5092.8340608000026</v>
      </c>
      <c r="F779" s="181">
        <v>5092.8518400000003</v>
      </c>
      <c r="G779" s="179" t="str">
        <f t="shared" si="12"/>
        <v>0505424</v>
      </c>
    </row>
    <row r="780" spans="1:7" x14ac:dyDescent="0.25">
      <c r="A780" s="177" t="s">
        <v>17</v>
      </c>
      <c r="B780" s="176" t="s">
        <v>125</v>
      </c>
      <c r="C780" s="176" t="s">
        <v>1515</v>
      </c>
      <c r="D780" s="174" t="s">
        <v>164</v>
      </c>
      <c r="E780" s="181">
        <v>1276.6621248000001</v>
      </c>
      <c r="F780" s="181">
        <v>1276.6947199999997</v>
      </c>
      <c r="G780" s="179" t="str">
        <f t="shared" si="12"/>
        <v>0505424</v>
      </c>
    </row>
    <row r="781" spans="1:7" x14ac:dyDescent="0.25">
      <c r="A781" s="177" t="s">
        <v>18</v>
      </c>
      <c r="B781" s="176" t="s">
        <v>125</v>
      </c>
      <c r="C781" s="176" t="s">
        <v>1515</v>
      </c>
      <c r="D781" s="174" t="s">
        <v>164</v>
      </c>
      <c r="E781" s="181">
        <v>606.09011823648927</v>
      </c>
      <c r="F781" s="181">
        <v>630.99151931830932</v>
      </c>
      <c r="G781" s="179" t="str">
        <f t="shared" si="12"/>
        <v>0505424</v>
      </c>
    </row>
    <row r="782" spans="1:7" x14ac:dyDescent="0.25">
      <c r="A782" s="177" t="s">
        <v>19</v>
      </c>
      <c r="B782" s="176" t="s">
        <v>125</v>
      </c>
      <c r="C782" s="176" t="s">
        <v>1515</v>
      </c>
      <c r="D782" s="174" t="s">
        <v>164</v>
      </c>
      <c r="E782" s="181">
        <v>5989.5964625723664</v>
      </c>
      <c r="F782" s="181">
        <v>6235.6808967927054</v>
      </c>
      <c r="G782" s="179" t="str">
        <f t="shared" si="12"/>
        <v>0505424</v>
      </c>
    </row>
    <row r="783" spans="1:7" x14ac:dyDescent="0.25">
      <c r="A783" s="177" t="s">
        <v>20</v>
      </c>
      <c r="B783" s="176" t="s">
        <v>125</v>
      </c>
      <c r="C783" s="176" t="s">
        <v>1515</v>
      </c>
      <c r="D783" s="174" t="s">
        <v>164</v>
      </c>
      <c r="E783" s="181">
        <v>1463.2281600000003</v>
      </c>
      <c r="F783" s="181">
        <v>1463.2281600000001</v>
      </c>
      <c r="G783" s="179" t="str">
        <f t="shared" si="12"/>
        <v>0505424</v>
      </c>
    </row>
    <row r="784" spans="1:7" x14ac:dyDescent="0.25">
      <c r="A784" s="177" t="s">
        <v>21</v>
      </c>
      <c r="B784" s="176" t="s">
        <v>125</v>
      </c>
      <c r="C784" s="176" t="s">
        <v>1515</v>
      </c>
      <c r="D784" s="174" t="s">
        <v>164</v>
      </c>
      <c r="E784" s="181">
        <v>13842.885119999997</v>
      </c>
      <c r="F784" s="181">
        <v>13842.959199999999</v>
      </c>
      <c r="G784" s="179" t="str">
        <f t="shared" si="12"/>
        <v>0505424</v>
      </c>
    </row>
    <row r="785" spans="1:7" x14ac:dyDescent="0.25">
      <c r="A785" s="177" t="s">
        <v>22</v>
      </c>
      <c r="B785" s="176" t="s">
        <v>125</v>
      </c>
      <c r="C785" s="176" t="s">
        <v>1515</v>
      </c>
      <c r="D785" s="174" t="s">
        <v>164</v>
      </c>
      <c r="E785" s="181">
        <v>13726.158560061671</v>
      </c>
      <c r="F785" s="181">
        <v>14290.102055149948</v>
      </c>
      <c r="G785" s="179" t="str">
        <f t="shared" si="12"/>
        <v>0505424</v>
      </c>
    </row>
    <row r="786" spans="1:7" x14ac:dyDescent="0.25">
      <c r="A786" s="177" t="s">
        <v>23</v>
      </c>
      <c r="B786" s="176" t="s">
        <v>125</v>
      </c>
      <c r="C786" s="176" t="s">
        <v>1515</v>
      </c>
      <c r="D786" s="174" t="s">
        <v>164</v>
      </c>
      <c r="E786" s="181">
        <v>528.84333846125048</v>
      </c>
      <c r="F786" s="181">
        <v>550.57103156205403</v>
      </c>
      <c r="G786" s="179" t="str">
        <f t="shared" si="12"/>
        <v>0505424</v>
      </c>
    </row>
    <row r="787" spans="1:7" x14ac:dyDescent="0.25">
      <c r="A787" s="177" t="s">
        <v>24</v>
      </c>
      <c r="B787" s="176" t="s">
        <v>125</v>
      </c>
      <c r="C787" s="176" t="s">
        <v>1515</v>
      </c>
      <c r="D787" s="174" t="s">
        <v>164</v>
      </c>
      <c r="E787" s="181">
        <v>83911.532125246042</v>
      </c>
      <c r="F787" s="181">
        <v>83697.006518502458</v>
      </c>
      <c r="G787" s="179" t="str">
        <f t="shared" si="12"/>
        <v>0505424</v>
      </c>
    </row>
    <row r="788" spans="1:7" x14ac:dyDescent="0.25">
      <c r="A788" s="177" t="s">
        <v>25</v>
      </c>
      <c r="B788" s="176" t="s">
        <v>125</v>
      </c>
      <c r="C788" s="176" t="s">
        <v>1515</v>
      </c>
      <c r="D788" s="174" t="s">
        <v>164</v>
      </c>
      <c r="E788" s="181">
        <v>17271.343530709801</v>
      </c>
      <c r="F788" s="181">
        <v>17980.111933476557</v>
      </c>
      <c r="G788" s="179" t="str">
        <f t="shared" si="12"/>
        <v>0505424</v>
      </c>
    </row>
    <row r="789" spans="1:7" x14ac:dyDescent="0.25">
      <c r="A789" s="177" t="s">
        <v>26</v>
      </c>
      <c r="B789" s="176" t="s">
        <v>125</v>
      </c>
      <c r="C789" s="176" t="s">
        <v>1515</v>
      </c>
      <c r="D789" s="174" t="s">
        <v>164</v>
      </c>
      <c r="E789" s="181">
        <v>104292.62052000001</v>
      </c>
      <c r="F789" s="181">
        <v>106378.47293039999</v>
      </c>
      <c r="G789" s="179" t="str">
        <f t="shared" si="12"/>
        <v>0505424</v>
      </c>
    </row>
    <row r="790" spans="1:7" x14ac:dyDescent="0.25">
      <c r="A790" s="177" t="s">
        <v>45</v>
      </c>
      <c r="B790" s="176" t="s">
        <v>125</v>
      </c>
      <c r="C790" s="176" t="s">
        <v>1515</v>
      </c>
      <c r="D790" s="174" t="s">
        <v>164</v>
      </c>
      <c r="E790" s="181">
        <v>4200</v>
      </c>
      <c r="F790" s="181">
        <v>4200</v>
      </c>
      <c r="G790" s="179" t="str">
        <f t="shared" si="12"/>
        <v>0505424</v>
      </c>
    </row>
    <row r="791" spans="1:7" x14ac:dyDescent="0.25">
      <c r="A791" s="177" t="s">
        <v>27</v>
      </c>
      <c r="B791" s="176" t="s">
        <v>125</v>
      </c>
      <c r="C791" s="176" t="s">
        <v>1515</v>
      </c>
      <c r="D791" s="174" t="s">
        <v>164</v>
      </c>
      <c r="E791" s="181">
        <v>63917.265928242312</v>
      </c>
      <c r="F791" s="181">
        <v>66543.441113145818</v>
      </c>
      <c r="G791" s="179" t="str">
        <f t="shared" si="12"/>
        <v>0505424</v>
      </c>
    </row>
    <row r="792" spans="1:7" x14ac:dyDescent="0.25">
      <c r="A792" s="177" t="s">
        <v>36</v>
      </c>
      <c r="B792" s="176" t="s">
        <v>125</v>
      </c>
      <c r="C792" s="176" t="s">
        <v>1515</v>
      </c>
      <c r="D792" s="174" t="s">
        <v>164</v>
      </c>
      <c r="E792" s="181">
        <v>-7458.0342904335103</v>
      </c>
      <c r="F792" s="181">
        <v>-7764.4403257140011</v>
      </c>
      <c r="G792" s="179" t="str">
        <f t="shared" si="12"/>
        <v>0505424</v>
      </c>
    </row>
    <row r="793" spans="1:7" x14ac:dyDescent="0.25">
      <c r="A793" s="177" t="s">
        <v>28</v>
      </c>
      <c r="B793" s="176" t="s">
        <v>125</v>
      </c>
      <c r="C793" s="176" t="s">
        <v>1515</v>
      </c>
      <c r="D793" s="174" t="s">
        <v>164</v>
      </c>
      <c r="E793" s="181">
        <v>168467.78734078142</v>
      </c>
      <c r="F793" s="181">
        <v>178782.16648264494</v>
      </c>
      <c r="G793" s="179" t="str">
        <f t="shared" si="12"/>
        <v>0505424</v>
      </c>
    </row>
    <row r="794" spans="1:7" x14ac:dyDescent="0.25">
      <c r="A794" s="177" t="s">
        <v>66</v>
      </c>
      <c r="B794" s="176" t="s">
        <v>125</v>
      </c>
      <c r="C794" s="176" t="s">
        <v>1515</v>
      </c>
      <c r="D794" s="174" t="s">
        <v>164</v>
      </c>
      <c r="E794" s="181">
        <v>0</v>
      </c>
      <c r="F794" s="181">
        <v>0</v>
      </c>
      <c r="G794" s="179" t="str">
        <f t="shared" si="12"/>
        <v>0505424</v>
      </c>
    </row>
    <row r="795" spans="1:7" x14ac:dyDescent="0.25">
      <c r="A795" s="177" t="s">
        <v>40</v>
      </c>
      <c r="B795" s="176" t="s">
        <v>125</v>
      </c>
      <c r="C795" s="176" t="s">
        <v>1515</v>
      </c>
      <c r="D795" s="174" t="s">
        <v>164</v>
      </c>
      <c r="E795" s="181">
        <v>2932.1204177276923</v>
      </c>
      <c r="F795" s="181">
        <v>2990.7628260822471</v>
      </c>
      <c r="G795" s="179" t="str">
        <f t="shared" si="12"/>
        <v>0505424</v>
      </c>
    </row>
    <row r="796" spans="1:7" x14ac:dyDescent="0.25">
      <c r="A796" s="177" t="s">
        <v>29</v>
      </c>
      <c r="B796" s="176" t="s">
        <v>125</v>
      </c>
      <c r="C796" s="176" t="s">
        <v>1515</v>
      </c>
      <c r="D796" s="174" t="s">
        <v>164</v>
      </c>
      <c r="E796" s="181">
        <v>1714.9600000000007</v>
      </c>
      <c r="F796" s="181">
        <v>1714.9600000000003</v>
      </c>
      <c r="G796" s="179" t="str">
        <f t="shared" si="12"/>
        <v>0505424</v>
      </c>
    </row>
    <row r="797" spans="1:7" x14ac:dyDescent="0.25">
      <c r="A797" s="177" t="s">
        <v>51</v>
      </c>
      <c r="B797" s="176" t="s">
        <v>125</v>
      </c>
      <c r="C797" s="176" t="s">
        <v>1515</v>
      </c>
      <c r="D797" s="174" t="s">
        <v>164</v>
      </c>
      <c r="E797" s="181">
        <v>37.78</v>
      </c>
      <c r="F797" s="181">
        <v>37.78</v>
      </c>
      <c r="G797" s="179" t="str">
        <f t="shared" si="12"/>
        <v>0505424</v>
      </c>
    </row>
    <row r="798" spans="1:7" x14ac:dyDescent="0.25">
      <c r="A798" s="177" t="s">
        <v>32</v>
      </c>
      <c r="B798" s="176" t="s">
        <v>125</v>
      </c>
      <c r="C798" s="176" t="s">
        <v>1515</v>
      </c>
      <c r="D798" s="174" t="s">
        <v>164</v>
      </c>
      <c r="E798" s="181">
        <v>1000.4799999999991</v>
      </c>
      <c r="F798" s="181">
        <v>1000.4799999999993</v>
      </c>
      <c r="G798" s="179" t="str">
        <f t="shared" si="12"/>
        <v>0505424</v>
      </c>
    </row>
    <row r="799" spans="1:7" x14ac:dyDescent="0.25">
      <c r="A799" s="177" t="s">
        <v>33</v>
      </c>
      <c r="B799" s="176" t="s">
        <v>125</v>
      </c>
      <c r="C799" s="176" t="s">
        <v>1515</v>
      </c>
      <c r="D799" s="174" t="s">
        <v>164</v>
      </c>
      <c r="E799" s="181">
        <v>60298.999999999978</v>
      </c>
      <c r="F799" s="181">
        <v>60299</v>
      </c>
      <c r="G799" s="179" t="str">
        <f t="shared" si="12"/>
        <v>0505424</v>
      </c>
    </row>
    <row r="800" spans="1:7" x14ac:dyDescent="0.25">
      <c r="A800" s="177" t="s">
        <v>83</v>
      </c>
      <c r="B800" s="176" t="s">
        <v>125</v>
      </c>
      <c r="C800" s="176" t="s">
        <v>1515</v>
      </c>
      <c r="D800" s="174" t="s">
        <v>164</v>
      </c>
      <c r="E800" s="181">
        <v>7221.7000000000007</v>
      </c>
      <c r="F800" s="181">
        <v>7221.7</v>
      </c>
      <c r="G800" s="179" t="str">
        <f t="shared" si="12"/>
        <v>0505424</v>
      </c>
    </row>
    <row r="801" spans="1:7" x14ac:dyDescent="0.25">
      <c r="A801" s="177" t="s">
        <v>97</v>
      </c>
      <c r="B801" s="176" t="s">
        <v>125</v>
      </c>
      <c r="C801" s="176" t="s">
        <v>1515</v>
      </c>
      <c r="D801" s="174" t="s">
        <v>164</v>
      </c>
      <c r="E801" s="181">
        <v>0</v>
      </c>
      <c r="F801" s="181">
        <v>0</v>
      </c>
      <c r="G801" s="179" t="str">
        <f t="shared" si="12"/>
        <v>0505424</v>
      </c>
    </row>
    <row r="802" spans="1:7" x14ac:dyDescent="0.25">
      <c r="A802" s="177" t="s">
        <v>84</v>
      </c>
      <c r="B802" s="176" t="s">
        <v>125</v>
      </c>
      <c r="C802" s="176" t="s">
        <v>1515</v>
      </c>
      <c r="D802" s="174" t="s">
        <v>164</v>
      </c>
      <c r="E802" s="181">
        <v>12403.999999999995</v>
      </c>
      <c r="F802" s="181">
        <v>12403.999999999998</v>
      </c>
      <c r="G802" s="179" t="str">
        <f t="shared" si="12"/>
        <v>0505424</v>
      </c>
    </row>
    <row r="803" spans="1:7" x14ac:dyDescent="0.25">
      <c r="A803" s="177" t="s">
        <v>165</v>
      </c>
      <c r="B803" s="176" t="s">
        <v>125</v>
      </c>
      <c r="C803" s="176" t="s">
        <v>1515</v>
      </c>
      <c r="D803" s="174" t="s">
        <v>164</v>
      </c>
      <c r="E803" s="181">
        <v>500.00000000000023</v>
      </c>
      <c r="F803" s="181">
        <v>500.00000000000023</v>
      </c>
      <c r="G803" s="179" t="str">
        <f t="shared" si="12"/>
        <v>0505424</v>
      </c>
    </row>
    <row r="804" spans="1:7" x14ac:dyDescent="0.25">
      <c r="A804" s="177" t="s">
        <v>166</v>
      </c>
      <c r="B804" s="176" t="s">
        <v>125</v>
      </c>
      <c r="C804" s="176" t="s">
        <v>1515</v>
      </c>
      <c r="D804" s="174" t="s">
        <v>164</v>
      </c>
      <c r="E804" s="181">
        <v>0</v>
      </c>
      <c r="F804" s="181">
        <v>0</v>
      </c>
      <c r="G804" s="179" t="str">
        <f t="shared" si="12"/>
        <v>0505424</v>
      </c>
    </row>
    <row r="805" spans="1:7" x14ac:dyDescent="0.25">
      <c r="A805" s="177" t="s">
        <v>31</v>
      </c>
      <c r="B805" s="176" t="s">
        <v>125</v>
      </c>
      <c r="C805" s="176" t="s">
        <v>1515</v>
      </c>
      <c r="D805" s="174" t="s">
        <v>164</v>
      </c>
      <c r="E805" s="181">
        <v>400.00000000000051</v>
      </c>
      <c r="F805" s="181">
        <v>400.00000000000063</v>
      </c>
      <c r="G805" s="179" t="str">
        <f t="shared" si="12"/>
        <v>0505424</v>
      </c>
    </row>
    <row r="806" spans="1:7" x14ac:dyDescent="0.25">
      <c r="A806" s="177" t="s">
        <v>50</v>
      </c>
      <c r="B806" s="176" t="s">
        <v>125</v>
      </c>
      <c r="C806" s="176" t="s">
        <v>1515</v>
      </c>
      <c r="D806" s="174" t="s">
        <v>164</v>
      </c>
      <c r="E806" s="181">
        <v>0</v>
      </c>
      <c r="F806" s="181">
        <v>0</v>
      </c>
      <c r="G806" s="179" t="str">
        <f t="shared" si="12"/>
        <v>0505424</v>
      </c>
    </row>
    <row r="807" spans="1:7" x14ac:dyDescent="0.25">
      <c r="A807" s="177" t="s">
        <v>35</v>
      </c>
      <c r="B807" s="176" t="s">
        <v>125</v>
      </c>
      <c r="C807" s="176" t="s">
        <v>1515</v>
      </c>
      <c r="D807" s="174" t="s">
        <v>164</v>
      </c>
      <c r="E807" s="181">
        <v>5054.2399999999989</v>
      </c>
      <c r="F807" s="181">
        <v>5054.24</v>
      </c>
      <c r="G807" s="179" t="str">
        <f t="shared" si="12"/>
        <v>0505424</v>
      </c>
    </row>
    <row r="808" spans="1:7" x14ac:dyDescent="0.25">
      <c r="A808" s="177" t="s">
        <v>4</v>
      </c>
      <c r="B808" s="176" t="s">
        <v>125</v>
      </c>
      <c r="C808" s="176" t="s">
        <v>1515</v>
      </c>
      <c r="D808" s="174" t="s">
        <v>167</v>
      </c>
      <c r="E808" s="181">
        <v>309641.35661489988</v>
      </c>
      <c r="F808" s="181">
        <v>323676.26375048782</v>
      </c>
      <c r="G808" s="179" t="str">
        <f t="shared" si="12"/>
        <v>0505426</v>
      </c>
    </row>
    <row r="809" spans="1:7" x14ac:dyDescent="0.25">
      <c r="A809" s="177" t="s">
        <v>9</v>
      </c>
      <c r="B809" s="176" t="s">
        <v>125</v>
      </c>
      <c r="C809" s="176" t="s">
        <v>1515</v>
      </c>
      <c r="D809" s="174" t="s">
        <v>167</v>
      </c>
      <c r="E809" s="181">
        <v>24066.570687777174</v>
      </c>
      <c r="F809" s="181">
        <v>25136.957218344152</v>
      </c>
      <c r="G809" s="179" t="str">
        <f t="shared" si="12"/>
        <v>0505426</v>
      </c>
    </row>
    <row r="810" spans="1:7" x14ac:dyDescent="0.25">
      <c r="A810" s="177" t="s">
        <v>10</v>
      </c>
      <c r="B810" s="176" t="s">
        <v>125</v>
      </c>
      <c r="C810" s="176" t="s">
        <v>1515</v>
      </c>
      <c r="D810" s="174" t="s">
        <v>167</v>
      </c>
      <c r="E810" s="181">
        <v>19767.76840675703</v>
      </c>
      <c r="F810" s="181">
        <v>20748.478445544089</v>
      </c>
      <c r="G810" s="179" t="str">
        <f t="shared" si="12"/>
        <v>0505426</v>
      </c>
    </row>
    <row r="811" spans="1:7" x14ac:dyDescent="0.25">
      <c r="A811" s="177" t="s">
        <v>11</v>
      </c>
      <c r="B811" s="176" t="s">
        <v>125</v>
      </c>
      <c r="C811" s="176" t="s">
        <v>1515</v>
      </c>
      <c r="D811" s="174" t="s">
        <v>167</v>
      </c>
      <c r="E811" s="181">
        <v>13454.654186242675</v>
      </c>
      <c r="F811" s="181">
        <v>14064.50431772953</v>
      </c>
      <c r="G811" s="179" t="str">
        <f t="shared" si="12"/>
        <v>0505426</v>
      </c>
    </row>
    <row r="812" spans="1:7" x14ac:dyDescent="0.25">
      <c r="A812" s="177" t="s">
        <v>12</v>
      </c>
      <c r="B812" s="176" t="s">
        <v>125</v>
      </c>
      <c r="C812" s="176" t="s">
        <v>1515</v>
      </c>
      <c r="D812" s="174" t="s">
        <v>167</v>
      </c>
      <c r="E812" s="181">
        <v>1198.0171535695536</v>
      </c>
      <c r="F812" s="181">
        <v>1252.3188776060542</v>
      </c>
      <c r="G812" s="179" t="str">
        <f t="shared" si="12"/>
        <v>0505426</v>
      </c>
    </row>
    <row r="813" spans="1:7" x14ac:dyDescent="0.25">
      <c r="A813" s="177" t="s">
        <v>13</v>
      </c>
      <c r="B813" s="176" t="s">
        <v>125</v>
      </c>
      <c r="C813" s="176" t="s">
        <v>1515</v>
      </c>
      <c r="D813" s="174" t="s">
        <v>167</v>
      </c>
      <c r="E813" s="181">
        <v>944.57239293016596</v>
      </c>
      <c r="F813" s="181">
        <v>991.20782161973762</v>
      </c>
      <c r="G813" s="179" t="str">
        <f t="shared" si="12"/>
        <v>0505426</v>
      </c>
    </row>
    <row r="814" spans="1:7" x14ac:dyDescent="0.25">
      <c r="A814" s="177" t="s">
        <v>14</v>
      </c>
      <c r="B814" s="176" t="s">
        <v>125</v>
      </c>
      <c r="C814" s="176" t="s">
        <v>1515</v>
      </c>
      <c r="D814" s="174" t="s">
        <v>167</v>
      </c>
      <c r="E814" s="181">
        <v>5900.4720000000007</v>
      </c>
      <c r="F814" s="181">
        <v>5900.4719999999998</v>
      </c>
      <c r="G814" s="179" t="str">
        <f t="shared" si="12"/>
        <v>0505426</v>
      </c>
    </row>
    <row r="815" spans="1:7" x14ac:dyDescent="0.25">
      <c r="A815" s="177" t="s">
        <v>15</v>
      </c>
      <c r="B815" s="176" t="s">
        <v>125</v>
      </c>
      <c r="C815" s="176" t="s">
        <v>1515</v>
      </c>
      <c r="D815" s="174" t="s">
        <v>167</v>
      </c>
      <c r="E815" s="181">
        <v>16764.715187988968</v>
      </c>
      <c r="F815" s="181">
        <v>16703.365169930174</v>
      </c>
      <c r="G815" s="179" t="str">
        <f t="shared" si="12"/>
        <v>0505426</v>
      </c>
    </row>
    <row r="816" spans="1:7" x14ac:dyDescent="0.25">
      <c r="A816" s="177" t="s">
        <v>16</v>
      </c>
      <c r="B816" s="176" t="s">
        <v>125</v>
      </c>
      <c r="C816" s="176" t="s">
        <v>1515</v>
      </c>
      <c r="D816" s="174" t="s">
        <v>167</v>
      </c>
      <c r="E816" s="181">
        <v>1909.8127727999999</v>
      </c>
      <c r="F816" s="181">
        <v>1909.8194400000002</v>
      </c>
      <c r="G816" s="179" t="str">
        <f t="shared" si="12"/>
        <v>0505426</v>
      </c>
    </row>
    <row r="817" spans="1:7" x14ac:dyDescent="0.25">
      <c r="A817" s="177" t="s">
        <v>17</v>
      </c>
      <c r="B817" s="176" t="s">
        <v>125</v>
      </c>
      <c r="C817" s="176" t="s">
        <v>1515</v>
      </c>
      <c r="D817" s="174" t="s">
        <v>167</v>
      </c>
      <c r="E817" s="181">
        <v>478.74829680000016</v>
      </c>
      <c r="F817" s="181">
        <v>478.76051999999999</v>
      </c>
      <c r="G817" s="179" t="str">
        <f t="shared" si="12"/>
        <v>0505426</v>
      </c>
    </row>
    <row r="818" spans="1:7" x14ac:dyDescent="0.25">
      <c r="A818" s="177" t="s">
        <v>18</v>
      </c>
      <c r="B818" s="176" t="s">
        <v>125</v>
      </c>
      <c r="C818" s="176" t="s">
        <v>1515</v>
      </c>
      <c r="D818" s="174" t="s">
        <v>167</v>
      </c>
      <c r="E818" s="181">
        <v>187.74546719511562</v>
      </c>
      <c r="F818" s="181">
        <v>196.2880465309529</v>
      </c>
      <c r="G818" s="179" t="str">
        <f t="shared" si="12"/>
        <v>0505426</v>
      </c>
    </row>
    <row r="819" spans="1:7" x14ac:dyDescent="0.25">
      <c r="A819" s="177" t="s">
        <v>19</v>
      </c>
      <c r="B819" s="176" t="s">
        <v>125</v>
      </c>
      <c r="C819" s="176" t="s">
        <v>1515</v>
      </c>
      <c r="D819" s="174" t="s">
        <v>167</v>
      </c>
      <c r="E819" s="181">
        <v>1855.3669699282016</v>
      </c>
      <c r="F819" s="181">
        <v>1939.787753952947</v>
      </c>
      <c r="G819" s="179" t="str">
        <f t="shared" si="12"/>
        <v>0505426</v>
      </c>
    </row>
    <row r="820" spans="1:7" x14ac:dyDescent="0.25">
      <c r="A820" s="177" t="s">
        <v>20</v>
      </c>
      <c r="B820" s="176" t="s">
        <v>125</v>
      </c>
      <c r="C820" s="176" t="s">
        <v>1515</v>
      </c>
      <c r="D820" s="174" t="s">
        <v>167</v>
      </c>
      <c r="E820" s="181">
        <v>548.7105600000001</v>
      </c>
      <c r="F820" s="181">
        <v>548.71055999999999</v>
      </c>
      <c r="G820" s="179" t="str">
        <f t="shared" si="12"/>
        <v>0505426</v>
      </c>
    </row>
    <row r="821" spans="1:7" x14ac:dyDescent="0.25">
      <c r="A821" s="177" t="s">
        <v>21</v>
      </c>
      <c r="B821" s="176" t="s">
        <v>125</v>
      </c>
      <c r="C821" s="176" t="s">
        <v>1515</v>
      </c>
      <c r="D821" s="174" t="s">
        <v>167</v>
      </c>
      <c r="E821" s="181">
        <v>5191.0819199999978</v>
      </c>
      <c r="F821" s="181">
        <v>5191.1097000000009</v>
      </c>
      <c r="G821" s="179" t="str">
        <f t="shared" si="12"/>
        <v>0505426</v>
      </c>
    </row>
    <row r="822" spans="1:7" x14ac:dyDescent="0.25">
      <c r="A822" s="177" t="s">
        <v>22</v>
      </c>
      <c r="B822" s="176" t="s">
        <v>125</v>
      </c>
      <c r="C822" s="176" t="s">
        <v>1515</v>
      </c>
      <c r="D822" s="174" t="s">
        <v>167</v>
      </c>
      <c r="E822" s="181">
        <v>4251.8826394187954</v>
      </c>
      <c r="F822" s="181">
        <v>4445.3469361421685</v>
      </c>
      <c r="G822" s="179" t="str">
        <f t="shared" si="12"/>
        <v>0505426</v>
      </c>
    </row>
    <row r="823" spans="1:7" x14ac:dyDescent="0.25">
      <c r="A823" s="177" t="s">
        <v>23</v>
      </c>
      <c r="B823" s="176" t="s">
        <v>125</v>
      </c>
      <c r="C823" s="176" t="s">
        <v>1515</v>
      </c>
      <c r="D823" s="174" t="s">
        <v>167</v>
      </c>
      <c r="E823" s="181">
        <v>163.81712333691459</v>
      </c>
      <c r="F823" s="181">
        <v>171.27094256132168</v>
      </c>
      <c r="G823" s="179" t="str">
        <f t="shared" si="12"/>
        <v>0505426</v>
      </c>
    </row>
    <row r="824" spans="1:7" x14ac:dyDescent="0.25">
      <c r="A824" s="177" t="s">
        <v>24</v>
      </c>
      <c r="B824" s="176" t="s">
        <v>125</v>
      </c>
      <c r="C824" s="176" t="s">
        <v>1515</v>
      </c>
      <c r="D824" s="174" t="s">
        <v>167</v>
      </c>
      <c r="E824" s="181">
        <v>25991.768501560335</v>
      </c>
      <c r="F824" s="181">
        <v>26036.359296483144</v>
      </c>
      <c r="G824" s="179" t="str">
        <f t="shared" si="12"/>
        <v>0505426</v>
      </c>
    </row>
    <row r="825" spans="1:7" x14ac:dyDescent="0.25">
      <c r="A825" s="177" t="s">
        <v>25</v>
      </c>
      <c r="B825" s="176" t="s">
        <v>125</v>
      </c>
      <c r="C825" s="176" t="s">
        <v>1515</v>
      </c>
      <c r="D825" s="174" t="s">
        <v>167</v>
      </c>
      <c r="E825" s="181">
        <v>5337.8613222140712</v>
      </c>
      <c r="F825" s="181">
        <v>5580.7385778408188</v>
      </c>
      <c r="G825" s="179" t="str">
        <f t="shared" si="12"/>
        <v>0505426</v>
      </c>
    </row>
    <row r="826" spans="1:7" x14ac:dyDescent="0.25">
      <c r="A826" s="177" t="s">
        <v>26</v>
      </c>
      <c r="B826" s="176" t="s">
        <v>125</v>
      </c>
      <c r="C826" s="176" t="s">
        <v>1515</v>
      </c>
      <c r="D826" s="174" t="s">
        <v>167</v>
      </c>
      <c r="E826" s="181">
        <v>26901.985319999996</v>
      </c>
      <c r="F826" s="181">
        <v>27440.025026400002</v>
      </c>
      <c r="G826" s="179" t="str">
        <f t="shared" si="12"/>
        <v>0505426</v>
      </c>
    </row>
    <row r="827" spans="1:7" x14ac:dyDescent="0.25">
      <c r="A827" s="177" t="s">
        <v>27</v>
      </c>
      <c r="B827" s="176" t="s">
        <v>125</v>
      </c>
      <c r="C827" s="176" t="s">
        <v>1515</v>
      </c>
      <c r="D827" s="174" t="s">
        <v>167</v>
      </c>
      <c r="E827" s="181">
        <v>34506.189353912261</v>
      </c>
      <c r="F827" s="181">
        <v>36072.593905695496</v>
      </c>
      <c r="G827" s="179" t="str">
        <f t="shared" si="12"/>
        <v>0505426</v>
      </c>
    </row>
    <row r="828" spans="1:7" x14ac:dyDescent="0.25">
      <c r="A828" s="177" t="s">
        <v>36</v>
      </c>
      <c r="B828" s="176" t="s">
        <v>125</v>
      </c>
      <c r="C828" s="176" t="s">
        <v>1515</v>
      </c>
      <c r="D828" s="174" t="s">
        <v>167</v>
      </c>
      <c r="E828" s="181">
        <v>-993.86708166643189</v>
      </c>
      <c r="F828" s="181">
        <v>-1039.0888839355068</v>
      </c>
      <c r="G828" s="179" t="str">
        <f t="shared" si="12"/>
        <v>0505426</v>
      </c>
    </row>
    <row r="829" spans="1:7" x14ac:dyDescent="0.25">
      <c r="A829" s="177" t="s">
        <v>28</v>
      </c>
      <c r="B829" s="176" t="s">
        <v>125</v>
      </c>
      <c r="C829" s="176" t="s">
        <v>1515</v>
      </c>
      <c r="D829" s="174" t="s">
        <v>167</v>
      </c>
      <c r="E829" s="181">
        <v>52183.156889308542</v>
      </c>
      <c r="F829" s="181">
        <v>55615.331013263771</v>
      </c>
      <c r="G829" s="179" t="str">
        <f t="shared" si="12"/>
        <v>0505426</v>
      </c>
    </row>
    <row r="830" spans="1:7" x14ac:dyDescent="0.25">
      <c r="A830" s="177" t="s">
        <v>4</v>
      </c>
      <c r="B830" s="176" t="s">
        <v>168</v>
      </c>
      <c r="C830" s="176" t="s">
        <v>1516</v>
      </c>
      <c r="D830" s="174" t="s">
        <v>170</v>
      </c>
      <c r="E830" s="181">
        <v>333856.49891033815</v>
      </c>
      <c r="F830" s="181">
        <v>347501.48484144534</v>
      </c>
      <c r="G830" s="179" t="str">
        <f t="shared" si="12"/>
        <v>0601351</v>
      </c>
    </row>
    <row r="831" spans="1:7" x14ac:dyDescent="0.25">
      <c r="A831" s="177" t="s">
        <v>8</v>
      </c>
      <c r="B831" s="176" t="s">
        <v>168</v>
      </c>
      <c r="C831" s="176" t="s">
        <v>1516</v>
      </c>
      <c r="D831" s="174" t="s">
        <v>170</v>
      </c>
      <c r="E831" s="181">
        <v>4800</v>
      </c>
      <c r="F831" s="181">
        <v>4800</v>
      </c>
      <c r="G831" s="179" t="str">
        <f t="shared" si="12"/>
        <v>0601351</v>
      </c>
    </row>
    <row r="832" spans="1:7" x14ac:dyDescent="0.25">
      <c r="A832" s="177" t="s">
        <v>64</v>
      </c>
      <c r="B832" s="176" t="s">
        <v>168</v>
      </c>
      <c r="C832" s="176" t="s">
        <v>1516</v>
      </c>
      <c r="D832" s="174" t="s">
        <v>170</v>
      </c>
      <c r="E832" s="181">
        <v>106.31357990785519</v>
      </c>
      <c r="F832" s="181">
        <v>108.4398515060123</v>
      </c>
      <c r="G832" s="179" t="str">
        <f t="shared" si="12"/>
        <v>0601351</v>
      </c>
    </row>
    <row r="833" spans="1:7" x14ac:dyDescent="0.25">
      <c r="A833" s="177" t="s">
        <v>41</v>
      </c>
      <c r="B833" s="176" t="s">
        <v>168</v>
      </c>
      <c r="C833" s="176" t="s">
        <v>1516</v>
      </c>
      <c r="D833" s="174" t="s">
        <v>170</v>
      </c>
      <c r="E833" s="181">
        <v>49.2054340975805</v>
      </c>
      <c r="F833" s="181">
        <v>50.189542779532097</v>
      </c>
      <c r="G833" s="179" t="str">
        <f t="shared" si="12"/>
        <v>0601351</v>
      </c>
    </row>
    <row r="834" spans="1:7" x14ac:dyDescent="0.25">
      <c r="A834" s="177" t="s">
        <v>9</v>
      </c>
      <c r="B834" s="176" t="s">
        <v>168</v>
      </c>
      <c r="C834" s="176" t="s">
        <v>1516</v>
      </c>
      <c r="D834" s="174" t="s">
        <v>170</v>
      </c>
      <c r="E834" s="181">
        <v>32524.631664844979</v>
      </c>
      <c r="F834" s="181">
        <v>35160.922258599501</v>
      </c>
      <c r="G834" s="179" t="str">
        <f t="shared" si="12"/>
        <v>0601351</v>
      </c>
    </row>
    <row r="835" spans="1:7" x14ac:dyDescent="0.25">
      <c r="A835" s="177" t="s">
        <v>10</v>
      </c>
      <c r="B835" s="176" t="s">
        <v>168</v>
      </c>
      <c r="C835" s="176" t="s">
        <v>1516</v>
      </c>
      <c r="D835" s="174" t="s">
        <v>170</v>
      </c>
      <c r="E835" s="181">
        <v>21146.24918096486</v>
      </c>
      <c r="F835" s="181">
        <v>22100.744010827817</v>
      </c>
      <c r="G835" s="179" t="str">
        <f t="shared" si="12"/>
        <v>0601351</v>
      </c>
    </row>
    <row r="836" spans="1:7" x14ac:dyDescent="0.25">
      <c r="A836" s="177" t="s">
        <v>11</v>
      </c>
      <c r="B836" s="176" t="s">
        <v>168</v>
      </c>
      <c r="C836" s="176" t="s">
        <v>1516</v>
      </c>
      <c r="D836" s="174" t="s">
        <v>170</v>
      </c>
      <c r="E836" s="181">
        <v>14392.897782470294</v>
      </c>
      <c r="F836" s="181">
        <v>14981.147190196854</v>
      </c>
      <c r="G836" s="179" t="str">
        <f t="shared" si="12"/>
        <v>0601351</v>
      </c>
    </row>
    <row r="837" spans="1:7" x14ac:dyDescent="0.25">
      <c r="A837" s="177" t="s">
        <v>12</v>
      </c>
      <c r="B837" s="176" t="s">
        <v>168</v>
      </c>
      <c r="C837" s="176" t="s">
        <v>1516</v>
      </c>
      <c r="D837" s="174" t="s">
        <v>170</v>
      </c>
      <c r="E837" s="181">
        <v>1281.5593915898207</v>
      </c>
      <c r="F837" s="181">
        <v>1333.9377635106789</v>
      </c>
      <c r="G837" s="179" t="str">
        <f t="shared" si="12"/>
        <v>0601351</v>
      </c>
    </row>
    <row r="838" spans="1:7" x14ac:dyDescent="0.25">
      <c r="A838" s="177" t="s">
        <v>13</v>
      </c>
      <c r="B838" s="176" t="s">
        <v>168</v>
      </c>
      <c r="C838" s="176" t="s">
        <v>1516</v>
      </c>
      <c r="D838" s="174" t="s">
        <v>170</v>
      </c>
      <c r="E838" s="181">
        <v>26255.952785947236</v>
      </c>
      <c r="F838" s="181">
        <v>27460.800086660885</v>
      </c>
      <c r="G838" s="179" t="str">
        <f t="shared" ref="G838:G901" si="13">LEFT(D838,7)</f>
        <v>0601351</v>
      </c>
    </row>
    <row r="839" spans="1:7" x14ac:dyDescent="0.25">
      <c r="A839" s="177" t="s">
        <v>14</v>
      </c>
      <c r="B839" s="176" t="s">
        <v>168</v>
      </c>
      <c r="C839" s="176" t="s">
        <v>1516</v>
      </c>
      <c r="D839" s="174" t="s">
        <v>170</v>
      </c>
      <c r="E839" s="181">
        <v>3933.6480000000006</v>
      </c>
      <c r="F839" s="181">
        <v>3933.6480000000001</v>
      </c>
      <c r="G839" s="179" t="str">
        <f t="shared" si="13"/>
        <v>0601351</v>
      </c>
    </row>
    <row r="840" spans="1:7" x14ac:dyDescent="0.25">
      <c r="A840" s="177" t="s">
        <v>15</v>
      </c>
      <c r="B840" s="176" t="s">
        <v>168</v>
      </c>
      <c r="C840" s="176" t="s">
        <v>1516</v>
      </c>
      <c r="D840" s="174" t="s">
        <v>170</v>
      </c>
      <c r="E840" s="181">
        <v>18363.76827070213</v>
      </c>
      <c r="F840" s="181">
        <v>18274.398619091113</v>
      </c>
      <c r="G840" s="179" t="str">
        <f t="shared" si="13"/>
        <v>0601351</v>
      </c>
    </row>
    <row r="841" spans="1:7" x14ac:dyDescent="0.25">
      <c r="A841" s="177" t="s">
        <v>16</v>
      </c>
      <c r="B841" s="176" t="s">
        <v>168</v>
      </c>
      <c r="C841" s="176" t="s">
        <v>1516</v>
      </c>
      <c r="D841" s="174" t="s">
        <v>170</v>
      </c>
      <c r="E841" s="181">
        <v>1273.2085152</v>
      </c>
      <c r="F841" s="181">
        <v>1273.2129600000001</v>
      </c>
      <c r="G841" s="179" t="str">
        <f t="shared" si="13"/>
        <v>0601351</v>
      </c>
    </row>
    <row r="842" spans="1:7" x14ac:dyDescent="0.25">
      <c r="A842" s="177" t="s">
        <v>17</v>
      </c>
      <c r="B842" s="176" t="s">
        <v>168</v>
      </c>
      <c r="C842" s="176" t="s">
        <v>1516</v>
      </c>
      <c r="D842" s="174" t="s">
        <v>170</v>
      </c>
      <c r="E842" s="181">
        <v>319.16553120000003</v>
      </c>
      <c r="F842" s="181">
        <v>319.17367999999999</v>
      </c>
      <c r="G842" s="179" t="str">
        <f t="shared" si="13"/>
        <v>0601351</v>
      </c>
    </row>
    <row r="843" spans="1:7" x14ac:dyDescent="0.25">
      <c r="A843" s="177" t="s">
        <v>18</v>
      </c>
      <c r="B843" s="176" t="s">
        <v>168</v>
      </c>
      <c r="C843" s="176" t="s">
        <v>1516</v>
      </c>
      <c r="D843" s="174" t="s">
        <v>170</v>
      </c>
      <c r="E843" s="181">
        <v>205.70638224396035</v>
      </c>
      <c r="F843" s="181">
        <v>214.82481471068115</v>
      </c>
      <c r="G843" s="179" t="str">
        <f t="shared" si="13"/>
        <v>0601351</v>
      </c>
    </row>
    <row r="844" spans="1:7" x14ac:dyDescent="0.25">
      <c r="A844" s="177" t="s">
        <v>19</v>
      </c>
      <c r="B844" s="176" t="s">
        <v>168</v>
      </c>
      <c r="C844" s="176" t="s">
        <v>1516</v>
      </c>
      <c r="D844" s="174" t="s">
        <v>170</v>
      </c>
      <c r="E844" s="181">
        <v>2032.8630715873728</v>
      </c>
      <c r="F844" s="181">
        <v>2122.9746394937897</v>
      </c>
      <c r="G844" s="179" t="str">
        <f t="shared" si="13"/>
        <v>0601351</v>
      </c>
    </row>
    <row r="845" spans="1:7" x14ac:dyDescent="0.25">
      <c r="A845" s="177" t="s">
        <v>20</v>
      </c>
      <c r="B845" s="176" t="s">
        <v>168</v>
      </c>
      <c r="C845" s="176" t="s">
        <v>1516</v>
      </c>
      <c r="D845" s="174" t="s">
        <v>170</v>
      </c>
      <c r="E845" s="181">
        <v>365.80704000000009</v>
      </c>
      <c r="F845" s="181">
        <v>365.80704000000003</v>
      </c>
      <c r="G845" s="179" t="str">
        <f t="shared" si="13"/>
        <v>0601351</v>
      </c>
    </row>
    <row r="846" spans="1:7" x14ac:dyDescent="0.25">
      <c r="A846" s="177" t="s">
        <v>21</v>
      </c>
      <c r="B846" s="176" t="s">
        <v>168</v>
      </c>
      <c r="C846" s="176" t="s">
        <v>1516</v>
      </c>
      <c r="D846" s="174" t="s">
        <v>170</v>
      </c>
      <c r="E846" s="181">
        <v>3460.7212799999993</v>
      </c>
      <c r="F846" s="181">
        <v>3460.7398000000003</v>
      </c>
      <c r="G846" s="179" t="str">
        <f t="shared" si="13"/>
        <v>0601351</v>
      </c>
    </row>
    <row r="847" spans="1:7" x14ac:dyDescent="0.25">
      <c r="A847" s="177" t="s">
        <v>22</v>
      </c>
      <c r="B847" s="176" t="s">
        <v>168</v>
      </c>
      <c r="C847" s="176" t="s">
        <v>1516</v>
      </c>
      <c r="D847" s="174" t="s">
        <v>170</v>
      </c>
      <c r="E847" s="181">
        <v>4658.644539054395</v>
      </c>
      <c r="F847" s="181">
        <v>4865.1502155066019</v>
      </c>
      <c r="G847" s="179" t="str">
        <f t="shared" si="13"/>
        <v>0601351</v>
      </c>
    </row>
    <row r="848" spans="1:7" x14ac:dyDescent="0.25">
      <c r="A848" s="177" t="s">
        <v>23</v>
      </c>
      <c r="B848" s="176" t="s">
        <v>168</v>
      </c>
      <c r="C848" s="176" t="s">
        <v>1516</v>
      </c>
      <c r="D848" s="174" t="s">
        <v>170</v>
      </c>
      <c r="E848" s="181">
        <v>179.48890215404381</v>
      </c>
      <c r="F848" s="181">
        <v>187.44518146324137</v>
      </c>
      <c r="G848" s="179" t="str">
        <f t="shared" si="13"/>
        <v>0601351</v>
      </c>
    </row>
    <row r="849" spans="1:7" x14ac:dyDescent="0.25">
      <c r="A849" s="177" t="s">
        <v>24</v>
      </c>
      <c r="B849" s="176" t="s">
        <v>168</v>
      </c>
      <c r="C849" s="176" t="s">
        <v>1516</v>
      </c>
      <c r="D849" s="174" t="s">
        <v>170</v>
      </c>
      <c r="E849" s="181">
        <v>28470.916944079898</v>
      </c>
      <c r="F849" s="181">
        <v>28485.206635508206</v>
      </c>
      <c r="G849" s="179" t="str">
        <f t="shared" si="13"/>
        <v>0601351</v>
      </c>
    </row>
    <row r="850" spans="1:7" x14ac:dyDescent="0.25">
      <c r="A850" s="177" t="s">
        <v>25</v>
      </c>
      <c r="B850" s="176" t="s">
        <v>168</v>
      </c>
      <c r="C850" s="176" t="s">
        <v>1516</v>
      </c>
      <c r="D850" s="174" t="s">
        <v>170</v>
      </c>
      <c r="E850" s="181">
        <v>5893.8670475912049</v>
      </c>
      <c r="F850" s="181">
        <v>6154.0236432816637</v>
      </c>
      <c r="G850" s="179" t="str">
        <f t="shared" si="13"/>
        <v>0601351</v>
      </c>
    </row>
    <row r="851" spans="1:7" x14ac:dyDescent="0.25">
      <c r="A851" s="177" t="s">
        <v>26</v>
      </c>
      <c r="B851" s="176" t="s">
        <v>168</v>
      </c>
      <c r="C851" s="176" t="s">
        <v>1516</v>
      </c>
      <c r="D851" s="174" t="s">
        <v>170</v>
      </c>
      <c r="E851" s="181">
        <v>41300.414879999997</v>
      </c>
      <c r="F851" s="181">
        <v>42126.423177599994</v>
      </c>
      <c r="G851" s="179" t="str">
        <f t="shared" si="13"/>
        <v>0601351</v>
      </c>
    </row>
    <row r="852" spans="1:7" x14ac:dyDescent="0.25">
      <c r="A852" s="177" t="s">
        <v>27</v>
      </c>
      <c r="B852" s="176" t="s">
        <v>168</v>
      </c>
      <c r="C852" s="176" t="s">
        <v>1516</v>
      </c>
      <c r="D852" s="174" t="s">
        <v>170</v>
      </c>
      <c r="E852" s="181">
        <v>12586.252331882923</v>
      </c>
      <c r="F852" s="181">
        <v>13103.17963223832</v>
      </c>
      <c r="G852" s="179" t="str">
        <f t="shared" si="13"/>
        <v>0601351</v>
      </c>
    </row>
    <row r="853" spans="1:7" x14ac:dyDescent="0.25">
      <c r="A853" s="177" t="s">
        <v>36</v>
      </c>
      <c r="B853" s="176" t="s">
        <v>168</v>
      </c>
      <c r="C853" s="176" t="s">
        <v>1516</v>
      </c>
      <c r="D853" s="174" t="s">
        <v>170</v>
      </c>
      <c r="E853" s="181">
        <v>-3297.1563184044585</v>
      </c>
      <c r="F853" s="181">
        <v>-3446.7595342185659</v>
      </c>
      <c r="G853" s="179" t="str">
        <f t="shared" si="13"/>
        <v>0601351</v>
      </c>
    </row>
    <row r="854" spans="1:7" x14ac:dyDescent="0.25">
      <c r="A854" s="177" t="s">
        <v>28</v>
      </c>
      <c r="B854" s="176" t="s">
        <v>168</v>
      </c>
      <c r="C854" s="176" t="s">
        <v>1516</v>
      </c>
      <c r="D854" s="174" t="s">
        <v>170</v>
      </c>
      <c r="E854" s="181">
        <v>57160.722727801287</v>
      </c>
      <c r="F854" s="181">
        <v>60846.22577124268</v>
      </c>
      <c r="G854" s="179" t="str">
        <f t="shared" si="13"/>
        <v>0601351</v>
      </c>
    </row>
    <row r="855" spans="1:7" x14ac:dyDescent="0.25">
      <c r="A855" s="177" t="s">
        <v>66</v>
      </c>
      <c r="B855" s="176" t="s">
        <v>168</v>
      </c>
      <c r="C855" s="176" t="s">
        <v>1516</v>
      </c>
      <c r="D855" s="174" t="s">
        <v>170</v>
      </c>
      <c r="E855" s="181">
        <v>2820.9380135149386</v>
      </c>
      <c r="F855" s="181">
        <v>2877.3567737852359</v>
      </c>
      <c r="G855" s="179" t="str">
        <f t="shared" si="13"/>
        <v>0601351</v>
      </c>
    </row>
    <row r="856" spans="1:7" x14ac:dyDescent="0.25">
      <c r="A856" s="177" t="s">
        <v>40</v>
      </c>
      <c r="B856" s="176" t="s">
        <v>168</v>
      </c>
      <c r="C856" s="176" t="s">
        <v>1516</v>
      </c>
      <c r="D856" s="174" t="s">
        <v>170</v>
      </c>
      <c r="E856" s="181">
        <v>556.75307921890737</v>
      </c>
      <c r="F856" s="181">
        <v>567.88814080328541</v>
      </c>
      <c r="G856" s="179" t="str">
        <f t="shared" si="13"/>
        <v>0601351</v>
      </c>
    </row>
    <row r="857" spans="1:7" x14ac:dyDescent="0.25">
      <c r="A857" s="177" t="s">
        <v>51</v>
      </c>
      <c r="B857" s="176" t="s">
        <v>168</v>
      </c>
      <c r="C857" s="176" t="s">
        <v>1516</v>
      </c>
      <c r="D857" s="174" t="s">
        <v>170</v>
      </c>
      <c r="E857" s="181">
        <v>2159.0299999999993</v>
      </c>
      <c r="F857" s="181">
        <v>2159.0299999999997</v>
      </c>
      <c r="G857" s="179" t="str">
        <f t="shared" si="13"/>
        <v>0601351</v>
      </c>
    </row>
    <row r="858" spans="1:7" x14ac:dyDescent="0.25">
      <c r="A858" s="177" t="s">
        <v>32</v>
      </c>
      <c r="B858" s="176" t="s">
        <v>168</v>
      </c>
      <c r="C858" s="176" t="s">
        <v>1516</v>
      </c>
      <c r="D858" s="174" t="s">
        <v>170</v>
      </c>
      <c r="E858" s="181">
        <v>801.5999999999998</v>
      </c>
      <c r="F858" s="181">
        <v>801.59999999999991</v>
      </c>
      <c r="G858" s="179" t="str">
        <f t="shared" si="13"/>
        <v>0601351</v>
      </c>
    </row>
    <row r="859" spans="1:7" x14ac:dyDescent="0.25">
      <c r="A859" s="177" t="s">
        <v>97</v>
      </c>
      <c r="B859" s="176" t="s">
        <v>168</v>
      </c>
      <c r="C859" s="176" t="s">
        <v>1516</v>
      </c>
      <c r="D859" s="174" t="s">
        <v>170</v>
      </c>
      <c r="E859" s="181">
        <v>414.99999999999994</v>
      </c>
      <c r="F859" s="181">
        <v>415</v>
      </c>
      <c r="G859" s="179" t="str">
        <f t="shared" si="13"/>
        <v>0601351</v>
      </c>
    </row>
    <row r="860" spans="1:7" x14ac:dyDescent="0.25">
      <c r="A860" s="177" t="s">
        <v>117</v>
      </c>
      <c r="B860" s="176" t="s">
        <v>168</v>
      </c>
      <c r="C860" s="176" t="s">
        <v>1516</v>
      </c>
      <c r="D860" s="174" t="s">
        <v>170</v>
      </c>
      <c r="E860" s="181">
        <v>0</v>
      </c>
      <c r="F860" s="181">
        <v>0</v>
      </c>
      <c r="G860" s="179" t="str">
        <f t="shared" si="13"/>
        <v>0601351</v>
      </c>
    </row>
    <row r="861" spans="1:7" x14ac:dyDescent="0.25">
      <c r="A861" s="177" t="s">
        <v>165</v>
      </c>
      <c r="B861" s="176" t="s">
        <v>168</v>
      </c>
      <c r="C861" s="176" t="s">
        <v>1516</v>
      </c>
      <c r="D861" s="174" t="s">
        <v>170</v>
      </c>
      <c r="E861" s="181">
        <v>0</v>
      </c>
      <c r="F861" s="181">
        <v>0</v>
      </c>
      <c r="G861" s="179" t="str">
        <f t="shared" si="13"/>
        <v>0601351</v>
      </c>
    </row>
    <row r="862" spans="1:7" x14ac:dyDescent="0.25">
      <c r="A862" s="177" t="s">
        <v>73</v>
      </c>
      <c r="B862" s="176" t="s">
        <v>168</v>
      </c>
      <c r="C862" s="176" t="s">
        <v>1516</v>
      </c>
      <c r="D862" s="174" t="s">
        <v>170</v>
      </c>
      <c r="E862" s="181">
        <v>5.4569682106375694E-12</v>
      </c>
      <c r="F862" s="181">
        <v>6.3664629124104977E-12</v>
      </c>
      <c r="G862" s="179" t="str">
        <f t="shared" si="13"/>
        <v>0601351</v>
      </c>
    </row>
    <row r="863" spans="1:7" x14ac:dyDescent="0.25">
      <c r="A863" s="177" t="s">
        <v>31</v>
      </c>
      <c r="B863" s="176" t="s">
        <v>168</v>
      </c>
      <c r="C863" s="176" t="s">
        <v>1516</v>
      </c>
      <c r="D863" s="174" t="s">
        <v>170</v>
      </c>
      <c r="E863" s="181">
        <v>120</v>
      </c>
      <c r="F863" s="181">
        <v>120</v>
      </c>
      <c r="G863" s="179" t="str">
        <f t="shared" si="13"/>
        <v>0601351</v>
      </c>
    </row>
    <row r="864" spans="1:7" x14ac:dyDescent="0.25">
      <c r="A864" s="177" t="s">
        <v>35</v>
      </c>
      <c r="B864" s="176" t="s">
        <v>168</v>
      </c>
      <c r="C864" s="176" t="s">
        <v>1516</v>
      </c>
      <c r="D864" s="174" t="s">
        <v>170</v>
      </c>
      <c r="E864" s="181">
        <v>1573.6799999999992</v>
      </c>
      <c r="F864" s="181">
        <v>1573.6799999999996</v>
      </c>
      <c r="G864" s="179" t="str">
        <f t="shared" si="13"/>
        <v>0601351</v>
      </c>
    </row>
    <row r="865" spans="1:7" x14ac:dyDescent="0.25">
      <c r="A865" s="177" t="s">
        <v>4</v>
      </c>
      <c r="B865" s="176" t="s">
        <v>168</v>
      </c>
      <c r="C865" s="176" t="s">
        <v>1517</v>
      </c>
      <c r="D865" s="174" t="s">
        <v>173</v>
      </c>
      <c r="E865" s="181">
        <v>123788.57921150619</v>
      </c>
      <c r="F865" s="181">
        <v>135299.61164708348</v>
      </c>
      <c r="G865" s="179" t="str">
        <f t="shared" si="13"/>
        <v>0602352</v>
      </c>
    </row>
    <row r="866" spans="1:7" x14ac:dyDescent="0.25">
      <c r="A866" s="177" t="s">
        <v>64</v>
      </c>
      <c r="B866" s="176" t="s">
        <v>168</v>
      </c>
      <c r="C866" s="176" t="s">
        <v>1517</v>
      </c>
      <c r="D866" s="174" t="s">
        <v>173</v>
      </c>
      <c r="E866" s="181">
        <v>0</v>
      </c>
      <c r="F866" s="181">
        <v>0</v>
      </c>
      <c r="G866" s="179" t="str">
        <f t="shared" si="13"/>
        <v>0602352</v>
      </c>
    </row>
    <row r="867" spans="1:7" x14ac:dyDescent="0.25">
      <c r="A867" s="177" t="s">
        <v>41</v>
      </c>
      <c r="B867" s="176" t="s">
        <v>168</v>
      </c>
      <c r="C867" s="176" t="s">
        <v>1517</v>
      </c>
      <c r="D867" s="174" t="s">
        <v>173</v>
      </c>
      <c r="E867" s="181">
        <v>0</v>
      </c>
      <c r="F867" s="181">
        <v>0</v>
      </c>
      <c r="G867" s="179" t="str">
        <f t="shared" si="13"/>
        <v>0602352</v>
      </c>
    </row>
    <row r="868" spans="1:7" x14ac:dyDescent="0.25">
      <c r="A868" s="177" t="s">
        <v>9</v>
      </c>
      <c r="B868" s="176" t="s">
        <v>168</v>
      </c>
      <c r="C868" s="176" t="s">
        <v>1517</v>
      </c>
      <c r="D868" s="174" t="s">
        <v>173</v>
      </c>
      <c r="E868" s="181">
        <v>11339.211953279999</v>
      </c>
      <c r="F868" s="181">
        <v>12390.074326655998</v>
      </c>
      <c r="G868" s="179" t="str">
        <f t="shared" si="13"/>
        <v>0602352</v>
      </c>
    </row>
    <row r="869" spans="1:7" x14ac:dyDescent="0.25">
      <c r="A869" s="177" t="s">
        <v>10</v>
      </c>
      <c r="B869" s="176" t="s">
        <v>168</v>
      </c>
      <c r="C869" s="176" t="s">
        <v>1517</v>
      </c>
      <c r="D869" s="174" t="s">
        <v>173</v>
      </c>
      <c r="E869" s="181">
        <v>7342.4204133120011</v>
      </c>
      <c r="F869" s="181">
        <v>8053.5483123264003</v>
      </c>
      <c r="G869" s="179" t="str">
        <f t="shared" si="13"/>
        <v>0602352</v>
      </c>
    </row>
    <row r="870" spans="1:7" x14ac:dyDescent="0.25">
      <c r="A870" s="177" t="s">
        <v>11</v>
      </c>
      <c r="B870" s="176" t="s">
        <v>168</v>
      </c>
      <c r="C870" s="176" t="s">
        <v>1517</v>
      </c>
      <c r="D870" s="174" t="s">
        <v>173</v>
      </c>
      <c r="E870" s="181">
        <v>5378.9085014523516</v>
      </c>
      <c r="F870" s="181">
        <v>5879.090267998271</v>
      </c>
      <c r="G870" s="179" t="str">
        <f t="shared" si="13"/>
        <v>0602352</v>
      </c>
    </row>
    <row r="871" spans="1:7" x14ac:dyDescent="0.25">
      <c r="A871" s="177" t="s">
        <v>12</v>
      </c>
      <c r="B871" s="176" t="s">
        <v>168</v>
      </c>
      <c r="C871" s="176" t="s">
        <v>1517</v>
      </c>
      <c r="D871" s="174" t="s">
        <v>173</v>
      </c>
      <c r="E871" s="181">
        <v>268.20858829159658</v>
      </c>
      <c r="F871" s="181">
        <v>293.14915856868095</v>
      </c>
      <c r="G871" s="179" t="str">
        <f t="shared" si="13"/>
        <v>0602352</v>
      </c>
    </row>
    <row r="872" spans="1:7" x14ac:dyDescent="0.25">
      <c r="A872" s="177" t="s">
        <v>13</v>
      </c>
      <c r="B872" s="176" t="s">
        <v>168</v>
      </c>
      <c r="C872" s="176" t="s">
        <v>1517</v>
      </c>
      <c r="D872" s="174" t="s">
        <v>173</v>
      </c>
      <c r="E872" s="181">
        <v>0</v>
      </c>
      <c r="F872" s="181">
        <v>0</v>
      </c>
      <c r="G872" s="179" t="str">
        <f t="shared" si="13"/>
        <v>0602352</v>
      </c>
    </row>
    <row r="873" spans="1:7" x14ac:dyDescent="0.25">
      <c r="A873" s="177" t="s">
        <v>14</v>
      </c>
      <c r="B873" s="176" t="s">
        <v>168</v>
      </c>
      <c r="C873" s="176" t="s">
        <v>1517</v>
      </c>
      <c r="D873" s="174" t="s">
        <v>173</v>
      </c>
      <c r="E873" s="181">
        <v>1966.8240000000003</v>
      </c>
      <c r="F873" s="181">
        <v>1966.8240000000001</v>
      </c>
      <c r="G873" s="179" t="str">
        <f t="shared" si="13"/>
        <v>0602352</v>
      </c>
    </row>
    <row r="874" spans="1:7" x14ac:dyDescent="0.25">
      <c r="A874" s="177" t="s">
        <v>15</v>
      </c>
      <c r="B874" s="176" t="s">
        <v>168</v>
      </c>
      <c r="C874" s="176" t="s">
        <v>1517</v>
      </c>
      <c r="D874" s="174" t="s">
        <v>173</v>
      </c>
      <c r="E874" s="181">
        <v>6749.0754974048978</v>
      </c>
      <c r="F874" s="181">
        <v>7026.97896922371</v>
      </c>
      <c r="G874" s="179" t="str">
        <f t="shared" si="13"/>
        <v>0602352</v>
      </c>
    </row>
    <row r="875" spans="1:7" x14ac:dyDescent="0.25">
      <c r="A875" s="177" t="s">
        <v>16</v>
      </c>
      <c r="B875" s="176" t="s">
        <v>168</v>
      </c>
      <c r="C875" s="176" t="s">
        <v>1517</v>
      </c>
      <c r="D875" s="174" t="s">
        <v>173</v>
      </c>
      <c r="E875" s="181">
        <v>636.60425759999998</v>
      </c>
      <c r="F875" s="181">
        <v>636.60648000000003</v>
      </c>
      <c r="G875" s="179" t="str">
        <f t="shared" si="13"/>
        <v>0602352</v>
      </c>
    </row>
    <row r="876" spans="1:7" x14ac:dyDescent="0.25">
      <c r="A876" s="177" t="s">
        <v>17</v>
      </c>
      <c r="B876" s="176" t="s">
        <v>168</v>
      </c>
      <c r="C876" s="176" t="s">
        <v>1517</v>
      </c>
      <c r="D876" s="174" t="s">
        <v>173</v>
      </c>
      <c r="E876" s="181">
        <v>159.58276560000002</v>
      </c>
      <c r="F876" s="181">
        <v>159.58684</v>
      </c>
      <c r="G876" s="179" t="str">
        <f t="shared" si="13"/>
        <v>0602352</v>
      </c>
    </row>
    <row r="877" spans="1:7" x14ac:dyDescent="0.25">
      <c r="A877" s="177" t="s">
        <v>18</v>
      </c>
      <c r="B877" s="176" t="s">
        <v>168</v>
      </c>
      <c r="C877" s="176" t="s">
        <v>1517</v>
      </c>
      <c r="D877" s="174" t="s">
        <v>173</v>
      </c>
      <c r="E877" s="181">
        <v>75.539837620599457</v>
      </c>
      <c r="F877" s="181">
        <v>82.576891593442753</v>
      </c>
      <c r="G877" s="179" t="str">
        <f t="shared" si="13"/>
        <v>0602352</v>
      </c>
    </row>
    <row r="878" spans="1:7" x14ac:dyDescent="0.25">
      <c r="A878" s="177" t="s">
        <v>19</v>
      </c>
      <c r="B878" s="176" t="s">
        <v>168</v>
      </c>
      <c r="C878" s="176" t="s">
        <v>1517</v>
      </c>
      <c r="D878" s="174" t="s">
        <v>173</v>
      </c>
      <c r="E878" s="181">
        <v>746.51133648592418</v>
      </c>
      <c r="F878" s="181">
        <v>816.05398751166967</v>
      </c>
      <c r="G878" s="179" t="str">
        <f t="shared" si="13"/>
        <v>0602352</v>
      </c>
    </row>
    <row r="879" spans="1:7" x14ac:dyDescent="0.25">
      <c r="A879" s="177" t="s">
        <v>20</v>
      </c>
      <c r="B879" s="176" t="s">
        <v>168</v>
      </c>
      <c r="C879" s="176" t="s">
        <v>1517</v>
      </c>
      <c r="D879" s="174" t="s">
        <v>173</v>
      </c>
      <c r="E879" s="181">
        <v>182.90352000000004</v>
      </c>
      <c r="F879" s="181">
        <v>182.90352000000001</v>
      </c>
      <c r="G879" s="179" t="str">
        <f t="shared" si="13"/>
        <v>0602352</v>
      </c>
    </row>
    <row r="880" spans="1:7" x14ac:dyDescent="0.25">
      <c r="A880" s="177" t="s">
        <v>21</v>
      </c>
      <c r="B880" s="176" t="s">
        <v>168</v>
      </c>
      <c r="C880" s="176" t="s">
        <v>1517</v>
      </c>
      <c r="D880" s="174" t="s">
        <v>173</v>
      </c>
      <c r="E880" s="181">
        <v>1730.3606399999996</v>
      </c>
      <c r="F880" s="181">
        <v>1730.3699000000001</v>
      </c>
      <c r="G880" s="179" t="str">
        <f t="shared" si="13"/>
        <v>0602352</v>
      </c>
    </row>
    <row r="881" spans="1:7" x14ac:dyDescent="0.25">
      <c r="A881" s="177" t="s">
        <v>22</v>
      </c>
      <c r="B881" s="176" t="s">
        <v>168</v>
      </c>
      <c r="C881" s="176" t="s">
        <v>1517</v>
      </c>
      <c r="D881" s="174" t="s">
        <v>173</v>
      </c>
      <c r="E881" s="181">
        <v>1710.7551461135765</v>
      </c>
      <c r="F881" s="181">
        <v>1870.1237213809095</v>
      </c>
      <c r="G881" s="179" t="str">
        <f t="shared" si="13"/>
        <v>0602352</v>
      </c>
    </row>
    <row r="882" spans="1:7" x14ac:dyDescent="0.25">
      <c r="A882" s="177" t="s">
        <v>23</v>
      </c>
      <c r="B882" s="176" t="s">
        <v>168</v>
      </c>
      <c r="C882" s="176" t="s">
        <v>1517</v>
      </c>
      <c r="D882" s="174" t="s">
        <v>173</v>
      </c>
      <c r="E882" s="181">
        <v>65.912211257189739</v>
      </c>
      <c r="F882" s="181">
        <v>72.05238580212162</v>
      </c>
      <c r="G882" s="179" t="str">
        <f t="shared" si="13"/>
        <v>0602352</v>
      </c>
    </row>
    <row r="883" spans="1:7" x14ac:dyDescent="0.25">
      <c r="A883" s="177" t="s">
        <v>24</v>
      </c>
      <c r="B883" s="176" t="s">
        <v>168</v>
      </c>
      <c r="C883" s="176" t="s">
        <v>1517</v>
      </c>
      <c r="D883" s="174" t="s">
        <v>173</v>
      </c>
      <c r="E883" s="181">
        <v>10463.667647260767</v>
      </c>
      <c r="F883" s="181">
        <v>10953.29877244755</v>
      </c>
      <c r="G883" s="179" t="str">
        <f t="shared" si="13"/>
        <v>0602352</v>
      </c>
    </row>
    <row r="884" spans="1:7" x14ac:dyDescent="0.25">
      <c r="A884" s="177" t="s">
        <v>25</v>
      </c>
      <c r="B884" s="176" t="s">
        <v>168</v>
      </c>
      <c r="C884" s="176" t="s">
        <v>1517</v>
      </c>
      <c r="D884" s="174" t="s">
        <v>173</v>
      </c>
      <c r="E884" s="181">
        <v>2171.3393720662748</v>
      </c>
      <c r="F884" s="181">
        <v>2371.885237343392</v>
      </c>
      <c r="G884" s="179" t="str">
        <f t="shared" si="13"/>
        <v>0602352</v>
      </c>
    </row>
    <row r="885" spans="1:7" x14ac:dyDescent="0.25">
      <c r="A885" s="177" t="s">
        <v>26</v>
      </c>
      <c r="B885" s="176" t="s">
        <v>168</v>
      </c>
      <c r="C885" s="176" t="s">
        <v>1517</v>
      </c>
      <c r="D885" s="174" t="s">
        <v>173</v>
      </c>
      <c r="E885" s="181">
        <v>30225.251159999989</v>
      </c>
      <c r="F885" s="181">
        <v>30829.756183199999</v>
      </c>
      <c r="G885" s="179" t="str">
        <f t="shared" si="13"/>
        <v>0602352</v>
      </c>
    </row>
    <row r="886" spans="1:7" x14ac:dyDescent="0.25">
      <c r="A886" s="177" t="s">
        <v>27</v>
      </c>
      <c r="B886" s="176" t="s">
        <v>168</v>
      </c>
      <c r="C886" s="176" t="s">
        <v>1517</v>
      </c>
      <c r="D886" s="174" t="s">
        <v>173</v>
      </c>
      <c r="E886" s="181">
        <v>14263.698750713196</v>
      </c>
      <c r="F886" s="181">
        <v>15592.460118526542</v>
      </c>
      <c r="G886" s="179" t="str">
        <f t="shared" si="13"/>
        <v>0602352</v>
      </c>
    </row>
    <row r="887" spans="1:7" x14ac:dyDescent="0.25">
      <c r="A887" s="177" t="s">
        <v>36</v>
      </c>
      <c r="B887" s="176" t="s">
        <v>168</v>
      </c>
      <c r="C887" s="176" t="s">
        <v>1517</v>
      </c>
      <c r="D887" s="174" t="s">
        <v>173</v>
      </c>
      <c r="E887" s="181">
        <v>-399.88479661944416</v>
      </c>
      <c r="F887" s="181">
        <v>-437.13680807946241</v>
      </c>
      <c r="G887" s="179" t="str">
        <f t="shared" si="13"/>
        <v>0602352</v>
      </c>
    </row>
    <row r="888" spans="1:7" x14ac:dyDescent="0.25">
      <c r="A888" s="177" t="s">
        <v>28</v>
      </c>
      <c r="B888" s="176" t="s">
        <v>168</v>
      </c>
      <c r="C888" s="176" t="s">
        <v>1517</v>
      </c>
      <c r="D888" s="174" t="s">
        <v>173</v>
      </c>
      <c r="E888" s="181">
        <v>21008.200285730833</v>
      </c>
      <c r="F888" s="181">
        <v>23396.947706092291</v>
      </c>
      <c r="G888" s="179" t="str">
        <f t="shared" si="13"/>
        <v>0602352</v>
      </c>
    </row>
    <row r="889" spans="1:7" x14ac:dyDescent="0.25">
      <c r="A889" s="177" t="s">
        <v>66</v>
      </c>
      <c r="B889" s="176" t="s">
        <v>168</v>
      </c>
      <c r="C889" s="176" t="s">
        <v>1517</v>
      </c>
      <c r="D889" s="174" t="s">
        <v>173</v>
      </c>
      <c r="E889" s="181">
        <v>0</v>
      </c>
      <c r="F889" s="181">
        <v>0</v>
      </c>
      <c r="G889" s="179" t="str">
        <f t="shared" si="13"/>
        <v>0602352</v>
      </c>
    </row>
    <row r="890" spans="1:7" x14ac:dyDescent="0.25">
      <c r="A890" s="177" t="s">
        <v>40</v>
      </c>
      <c r="B890" s="176" t="s">
        <v>168</v>
      </c>
      <c r="C890" s="176" t="s">
        <v>1517</v>
      </c>
      <c r="D890" s="174" t="s">
        <v>173</v>
      </c>
      <c r="E890" s="181">
        <v>1760.4905327000604</v>
      </c>
      <c r="F890" s="181">
        <v>1795.7003433540619</v>
      </c>
      <c r="G890" s="179" t="str">
        <f t="shared" si="13"/>
        <v>0602352</v>
      </c>
    </row>
    <row r="891" spans="1:7" x14ac:dyDescent="0.25">
      <c r="A891" s="177" t="s">
        <v>33</v>
      </c>
      <c r="B891" s="176" t="s">
        <v>168</v>
      </c>
      <c r="C891" s="176" t="s">
        <v>1517</v>
      </c>
      <c r="D891" s="174" t="s">
        <v>173</v>
      </c>
      <c r="E891" s="181">
        <v>1458.0499999999995</v>
      </c>
      <c r="F891" s="181">
        <v>1458.05</v>
      </c>
      <c r="G891" s="179" t="str">
        <f t="shared" si="13"/>
        <v>0602352</v>
      </c>
    </row>
    <row r="892" spans="1:7" x14ac:dyDescent="0.25">
      <c r="A892" s="177" t="s">
        <v>47</v>
      </c>
      <c r="B892" s="176" t="s">
        <v>168</v>
      </c>
      <c r="C892" s="176" t="s">
        <v>1517</v>
      </c>
      <c r="D892" s="174" t="s">
        <v>173</v>
      </c>
      <c r="E892" s="181">
        <v>320.77</v>
      </c>
      <c r="F892" s="181">
        <v>320.77</v>
      </c>
      <c r="G892" s="179" t="str">
        <f t="shared" si="13"/>
        <v>0602352</v>
      </c>
    </row>
    <row r="893" spans="1:7" x14ac:dyDescent="0.25">
      <c r="A893" s="177" t="s">
        <v>133</v>
      </c>
      <c r="B893" s="176" t="s">
        <v>168</v>
      </c>
      <c r="C893" s="176" t="s">
        <v>1517</v>
      </c>
      <c r="D893" s="174" t="s">
        <v>173</v>
      </c>
      <c r="E893" s="181">
        <v>0</v>
      </c>
      <c r="F893" s="181">
        <v>0</v>
      </c>
      <c r="G893" s="179" t="str">
        <f t="shared" si="13"/>
        <v>0602352</v>
      </c>
    </row>
    <row r="894" spans="1:7" x14ac:dyDescent="0.25">
      <c r="A894" s="177" t="s">
        <v>31</v>
      </c>
      <c r="B894" s="176" t="s">
        <v>168</v>
      </c>
      <c r="C894" s="176" t="s">
        <v>1517</v>
      </c>
      <c r="D894" s="174" t="s">
        <v>173</v>
      </c>
      <c r="E894" s="181">
        <v>0</v>
      </c>
      <c r="F894" s="181">
        <v>0</v>
      </c>
      <c r="G894" s="179" t="str">
        <f t="shared" si="13"/>
        <v>0602352</v>
      </c>
    </row>
    <row r="895" spans="1:7" x14ac:dyDescent="0.25">
      <c r="A895" s="177" t="s">
        <v>4</v>
      </c>
      <c r="B895" s="176" t="s">
        <v>168</v>
      </c>
      <c r="C895" s="176" t="s">
        <v>1517</v>
      </c>
      <c r="D895" s="174" t="s">
        <v>172</v>
      </c>
      <c r="E895" s="181">
        <v>257740.77096473932</v>
      </c>
      <c r="F895" s="181">
        <v>268274.84535048634</v>
      </c>
      <c r="G895" s="179" t="str">
        <f t="shared" si="13"/>
        <v>0602351</v>
      </c>
    </row>
    <row r="896" spans="1:7" x14ac:dyDescent="0.25">
      <c r="A896" s="177" t="s">
        <v>9</v>
      </c>
      <c r="B896" s="176" t="s">
        <v>168</v>
      </c>
      <c r="C896" s="176" t="s">
        <v>1517</v>
      </c>
      <c r="D896" s="174" t="s">
        <v>172</v>
      </c>
      <c r="E896" s="181">
        <v>31146.476407679995</v>
      </c>
      <c r="F896" s="181">
        <v>33515.151053604481</v>
      </c>
      <c r="G896" s="179" t="str">
        <f t="shared" si="13"/>
        <v>0602351</v>
      </c>
    </row>
    <row r="897" spans="1:7" x14ac:dyDescent="0.25">
      <c r="A897" s="177" t="s">
        <v>10</v>
      </c>
      <c r="B897" s="176" t="s">
        <v>168</v>
      </c>
      <c r="C897" s="176" t="s">
        <v>1517</v>
      </c>
      <c r="D897" s="174" t="s">
        <v>172</v>
      </c>
      <c r="E897" s="181">
        <v>15285.755029247997</v>
      </c>
      <c r="F897" s="181">
        <v>15968.74079467181</v>
      </c>
      <c r="G897" s="179" t="str">
        <f t="shared" si="13"/>
        <v>0602351</v>
      </c>
    </row>
    <row r="898" spans="1:7" x14ac:dyDescent="0.25">
      <c r="A898" s="177" t="s">
        <v>11</v>
      </c>
      <c r="B898" s="176" t="s">
        <v>168</v>
      </c>
      <c r="C898" s="176" t="s">
        <v>1517</v>
      </c>
      <c r="D898" s="174" t="s">
        <v>172</v>
      </c>
      <c r="E898" s="181">
        <v>11199.450166920218</v>
      </c>
      <c r="F898" s="181">
        <v>11657.180780110419</v>
      </c>
      <c r="G898" s="179" t="str">
        <f t="shared" si="13"/>
        <v>0602351</v>
      </c>
    </row>
    <row r="899" spans="1:7" x14ac:dyDescent="0.25">
      <c r="A899" s="177" t="s">
        <v>12</v>
      </c>
      <c r="B899" s="176" t="s">
        <v>168</v>
      </c>
      <c r="C899" s="176" t="s">
        <v>1517</v>
      </c>
      <c r="D899" s="174" t="s">
        <v>172</v>
      </c>
      <c r="E899" s="181">
        <v>558.43833709026853</v>
      </c>
      <c r="F899" s="181">
        <v>581.26216492605374</v>
      </c>
      <c r="G899" s="179" t="str">
        <f t="shared" si="13"/>
        <v>0602351</v>
      </c>
    </row>
    <row r="900" spans="1:7" x14ac:dyDescent="0.25">
      <c r="A900" s="177" t="s">
        <v>13</v>
      </c>
      <c r="B900" s="176" t="s">
        <v>168</v>
      </c>
      <c r="C900" s="176" t="s">
        <v>1517</v>
      </c>
      <c r="D900" s="174" t="s">
        <v>172</v>
      </c>
      <c r="E900" s="181">
        <v>30424.14479421678</v>
      </c>
      <c r="F900" s="181">
        <v>31778.728447847858</v>
      </c>
      <c r="G900" s="179" t="str">
        <f t="shared" si="13"/>
        <v>0602351</v>
      </c>
    </row>
    <row r="901" spans="1:7" x14ac:dyDescent="0.25">
      <c r="A901" s="177" t="s">
        <v>14</v>
      </c>
      <c r="B901" s="176" t="s">
        <v>168</v>
      </c>
      <c r="C901" s="176" t="s">
        <v>1517</v>
      </c>
      <c r="D901" s="174" t="s">
        <v>172</v>
      </c>
      <c r="E901" s="181">
        <v>3933.6480000000006</v>
      </c>
      <c r="F901" s="181">
        <v>3933.6480000000001</v>
      </c>
      <c r="G901" s="179" t="str">
        <f t="shared" si="13"/>
        <v>0602351</v>
      </c>
    </row>
    <row r="902" spans="1:7" x14ac:dyDescent="0.25">
      <c r="A902" s="177" t="s">
        <v>15</v>
      </c>
      <c r="B902" s="176" t="s">
        <v>168</v>
      </c>
      <c r="C902" s="176" t="s">
        <v>1517</v>
      </c>
      <c r="D902" s="174" t="s">
        <v>172</v>
      </c>
      <c r="E902" s="181">
        <v>14397.382494485666</v>
      </c>
      <c r="F902" s="181">
        <v>14321.566627345033</v>
      </c>
      <c r="G902" s="179" t="str">
        <f t="shared" ref="G902:G965" si="14">LEFT(D902,7)</f>
        <v>0602351</v>
      </c>
    </row>
    <row r="903" spans="1:7" x14ac:dyDescent="0.25">
      <c r="A903" s="177" t="s">
        <v>16</v>
      </c>
      <c r="B903" s="176" t="s">
        <v>168</v>
      </c>
      <c r="C903" s="176" t="s">
        <v>1517</v>
      </c>
      <c r="D903" s="174" t="s">
        <v>172</v>
      </c>
      <c r="E903" s="181">
        <v>1273.2085152</v>
      </c>
      <c r="F903" s="181">
        <v>1273.2129600000001</v>
      </c>
      <c r="G903" s="179" t="str">
        <f t="shared" si="14"/>
        <v>0602351</v>
      </c>
    </row>
    <row r="904" spans="1:7" x14ac:dyDescent="0.25">
      <c r="A904" s="177" t="s">
        <v>17</v>
      </c>
      <c r="B904" s="176" t="s">
        <v>168</v>
      </c>
      <c r="C904" s="176" t="s">
        <v>1517</v>
      </c>
      <c r="D904" s="174" t="s">
        <v>172</v>
      </c>
      <c r="E904" s="181">
        <v>319.16553120000003</v>
      </c>
      <c r="F904" s="181">
        <v>319.17367999999999</v>
      </c>
      <c r="G904" s="179" t="str">
        <f t="shared" si="14"/>
        <v>0602351</v>
      </c>
    </row>
    <row r="905" spans="1:7" x14ac:dyDescent="0.25">
      <c r="A905" s="177" t="s">
        <v>18</v>
      </c>
      <c r="B905" s="176" t="s">
        <v>168</v>
      </c>
      <c r="C905" s="176" t="s">
        <v>1517</v>
      </c>
      <c r="D905" s="174" t="s">
        <v>172</v>
      </c>
      <c r="E905" s="181">
        <v>161.12475436189567</v>
      </c>
      <c r="F905" s="181">
        <v>168.29856187333752</v>
      </c>
      <c r="G905" s="179" t="str">
        <f t="shared" si="14"/>
        <v>0602351</v>
      </c>
    </row>
    <row r="906" spans="1:7" x14ac:dyDescent="0.25">
      <c r="A906" s="177" t="s">
        <v>19</v>
      </c>
      <c r="B906" s="176" t="s">
        <v>168</v>
      </c>
      <c r="C906" s="176" t="s">
        <v>1517</v>
      </c>
      <c r="D906" s="174" t="s">
        <v>172</v>
      </c>
      <c r="E906" s="181">
        <v>1592.2916901646163</v>
      </c>
      <c r="F906" s="181">
        <v>1663.1857879247477</v>
      </c>
      <c r="G906" s="179" t="str">
        <f t="shared" si="14"/>
        <v>0602351</v>
      </c>
    </row>
    <row r="907" spans="1:7" x14ac:dyDescent="0.25">
      <c r="A907" s="177" t="s">
        <v>20</v>
      </c>
      <c r="B907" s="176" t="s">
        <v>168</v>
      </c>
      <c r="C907" s="176" t="s">
        <v>1517</v>
      </c>
      <c r="D907" s="174" t="s">
        <v>172</v>
      </c>
      <c r="E907" s="181">
        <v>365.80704000000009</v>
      </c>
      <c r="F907" s="181">
        <v>365.80704000000003</v>
      </c>
      <c r="G907" s="179" t="str">
        <f t="shared" si="14"/>
        <v>0602351</v>
      </c>
    </row>
    <row r="908" spans="1:7" x14ac:dyDescent="0.25">
      <c r="A908" s="177" t="s">
        <v>21</v>
      </c>
      <c r="B908" s="176" t="s">
        <v>168</v>
      </c>
      <c r="C908" s="176" t="s">
        <v>1517</v>
      </c>
      <c r="D908" s="174" t="s">
        <v>172</v>
      </c>
      <c r="E908" s="181">
        <v>3460.7212799999993</v>
      </c>
      <c r="F908" s="181">
        <v>3460.7398000000003</v>
      </c>
      <c r="G908" s="179" t="str">
        <f t="shared" si="14"/>
        <v>0602351</v>
      </c>
    </row>
    <row r="909" spans="1:7" x14ac:dyDescent="0.25">
      <c r="A909" s="177" t="s">
        <v>22</v>
      </c>
      <c r="B909" s="176" t="s">
        <v>168</v>
      </c>
      <c r="C909" s="176" t="s">
        <v>1517</v>
      </c>
      <c r="D909" s="174" t="s">
        <v>172</v>
      </c>
      <c r="E909" s="181">
        <v>3649.0017899605791</v>
      </c>
      <c r="F909" s="181">
        <v>3811.4674306608795</v>
      </c>
      <c r="G909" s="179" t="str">
        <f t="shared" si="14"/>
        <v>0602351</v>
      </c>
    </row>
    <row r="910" spans="1:7" x14ac:dyDescent="0.25">
      <c r="A910" s="177" t="s">
        <v>23</v>
      </c>
      <c r="B910" s="176" t="s">
        <v>168</v>
      </c>
      <c r="C910" s="176" t="s">
        <v>1517</v>
      </c>
      <c r="D910" s="174" t="s">
        <v>172</v>
      </c>
      <c r="E910" s="181">
        <v>140.58924645302665</v>
      </c>
      <c r="F910" s="181">
        <v>146.8487451639906</v>
      </c>
      <c r="G910" s="179" t="str">
        <f t="shared" si="14"/>
        <v>0602351</v>
      </c>
    </row>
    <row r="911" spans="1:7" x14ac:dyDescent="0.25">
      <c r="A911" s="177" t="s">
        <v>24</v>
      </c>
      <c r="B911" s="176" t="s">
        <v>168</v>
      </c>
      <c r="C911" s="176" t="s">
        <v>1517</v>
      </c>
      <c r="D911" s="174" t="s">
        <v>172</v>
      </c>
      <c r="E911" s="181">
        <v>22321.490620561977</v>
      </c>
      <c r="F911" s="181">
        <v>22323.732409882788</v>
      </c>
      <c r="G911" s="179" t="str">
        <f t="shared" si="14"/>
        <v>0602351</v>
      </c>
    </row>
    <row r="912" spans="1:7" x14ac:dyDescent="0.25">
      <c r="A912" s="177" t="s">
        <v>25</v>
      </c>
      <c r="B912" s="176" t="s">
        <v>168</v>
      </c>
      <c r="C912" s="176" t="s">
        <v>1517</v>
      </c>
      <c r="D912" s="174" t="s">
        <v>172</v>
      </c>
      <c r="E912" s="181">
        <v>4580.9979181323279</v>
      </c>
      <c r="F912" s="181">
        <v>4784.9591120850864</v>
      </c>
      <c r="G912" s="179" t="str">
        <f t="shared" si="14"/>
        <v>0602351</v>
      </c>
    </row>
    <row r="913" spans="1:7" x14ac:dyDescent="0.25">
      <c r="A913" s="177" t="s">
        <v>26</v>
      </c>
      <c r="B913" s="176" t="s">
        <v>168</v>
      </c>
      <c r="C913" s="176" t="s">
        <v>1517</v>
      </c>
      <c r="D913" s="174" t="s">
        <v>172</v>
      </c>
      <c r="E913" s="181">
        <v>22805.324280000001</v>
      </c>
      <c r="F913" s="181">
        <v>23261.430765599998</v>
      </c>
      <c r="G913" s="179" t="str">
        <f t="shared" si="14"/>
        <v>0602351</v>
      </c>
    </row>
    <row r="914" spans="1:7" x14ac:dyDescent="0.25">
      <c r="A914" s="177" t="s">
        <v>45</v>
      </c>
      <c r="B914" s="176" t="s">
        <v>168</v>
      </c>
      <c r="C914" s="176" t="s">
        <v>1517</v>
      </c>
      <c r="D914" s="174" t="s">
        <v>172</v>
      </c>
      <c r="E914" s="181">
        <v>4200</v>
      </c>
      <c r="F914" s="181">
        <v>4200</v>
      </c>
      <c r="G914" s="179" t="str">
        <f t="shared" si="14"/>
        <v>0602351</v>
      </c>
    </row>
    <row r="915" spans="1:7" x14ac:dyDescent="0.25">
      <c r="A915" s="177" t="s">
        <v>36</v>
      </c>
      <c r="B915" s="176" t="s">
        <v>168</v>
      </c>
      <c r="C915" s="176" t="s">
        <v>1517</v>
      </c>
      <c r="D915" s="174" t="s">
        <v>172</v>
      </c>
      <c r="E915" s="181">
        <v>-3411.7806793269747</v>
      </c>
      <c r="F915" s="181">
        <v>-3563.6844507969672</v>
      </c>
      <c r="G915" s="179" t="str">
        <f t="shared" si="14"/>
        <v>0602351</v>
      </c>
    </row>
    <row r="916" spans="1:7" x14ac:dyDescent="0.25">
      <c r="A916" s="177" t="s">
        <v>28</v>
      </c>
      <c r="B916" s="176" t="s">
        <v>168</v>
      </c>
      <c r="C916" s="176" t="s">
        <v>1517</v>
      </c>
      <c r="D916" s="174" t="s">
        <v>172</v>
      </c>
      <c r="E916" s="181">
        <v>44815.592563251099</v>
      </c>
      <c r="F916" s="181">
        <v>47684.922200119472</v>
      </c>
      <c r="G916" s="179" t="str">
        <f t="shared" si="14"/>
        <v>0602351</v>
      </c>
    </row>
    <row r="917" spans="1:7" x14ac:dyDescent="0.25">
      <c r="A917" s="177" t="s">
        <v>140</v>
      </c>
      <c r="B917" s="176" t="s">
        <v>168</v>
      </c>
      <c r="C917" s="176" t="s">
        <v>1517</v>
      </c>
      <c r="D917" s="174" t="s">
        <v>172</v>
      </c>
      <c r="E917" s="181">
        <v>-257741.19959316956</v>
      </c>
      <c r="F917" s="181">
        <v>-268726.70404848148</v>
      </c>
      <c r="G917" s="179" t="str">
        <f t="shared" si="14"/>
        <v>0602351</v>
      </c>
    </row>
    <row r="918" spans="1:7" x14ac:dyDescent="0.25">
      <c r="A918" s="177" t="s">
        <v>32</v>
      </c>
      <c r="B918" s="176" t="s">
        <v>168</v>
      </c>
      <c r="C918" s="176" t="s">
        <v>1517</v>
      </c>
      <c r="D918" s="174" t="s">
        <v>172</v>
      </c>
      <c r="E918" s="181">
        <v>199.99999999999997</v>
      </c>
      <c r="F918" s="181">
        <v>200</v>
      </c>
      <c r="G918" s="179" t="str">
        <f t="shared" si="14"/>
        <v>0602351</v>
      </c>
    </row>
    <row r="919" spans="1:7" x14ac:dyDescent="0.25">
      <c r="A919" s="177" t="s">
        <v>129</v>
      </c>
      <c r="B919" s="176" t="s">
        <v>168</v>
      </c>
      <c r="C919" s="176" t="s">
        <v>1517</v>
      </c>
      <c r="D919" s="174" t="s">
        <v>172</v>
      </c>
      <c r="E919" s="181">
        <v>89999.729999999981</v>
      </c>
      <c r="F919" s="181">
        <v>89999.73</v>
      </c>
      <c r="G919" s="179" t="str">
        <f t="shared" si="14"/>
        <v>0602351</v>
      </c>
    </row>
    <row r="920" spans="1:7" x14ac:dyDescent="0.25">
      <c r="A920" s="177" t="s">
        <v>47</v>
      </c>
      <c r="B920" s="176" t="s">
        <v>168</v>
      </c>
      <c r="C920" s="176" t="s">
        <v>1517</v>
      </c>
      <c r="D920" s="174" t="s">
        <v>172</v>
      </c>
      <c r="E920" s="181">
        <v>0</v>
      </c>
      <c r="F920" s="181">
        <v>0</v>
      </c>
      <c r="G920" s="179" t="str">
        <f t="shared" si="14"/>
        <v>0602351</v>
      </c>
    </row>
    <row r="921" spans="1:7" x14ac:dyDescent="0.25">
      <c r="A921" s="177" t="s">
        <v>133</v>
      </c>
      <c r="B921" s="176" t="s">
        <v>168</v>
      </c>
      <c r="C921" s="176" t="s">
        <v>1517</v>
      </c>
      <c r="D921" s="174" t="s">
        <v>172</v>
      </c>
      <c r="E921" s="181">
        <v>0</v>
      </c>
      <c r="F921" s="181">
        <v>0</v>
      </c>
      <c r="G921" s="179" t="str">
        <f t="shared" si="14"/>
        <v>0602351</v>
      </c>
    </row>
    <row r="922" spans="1:7" x14ac:dyDescent="0.25">
      <c r="A922" s="177" t="s">
        <v>31</v>
      </c>
      <c r="B922" s="176" t="s">
        <v>168</v>
      </c>
      <c r="C922" s="176" t="s">
        <v>1517</v>
      </c>
      <c r="D922" s="174" t="s">
        <v>172</v>
      </c>
      <c r="E922" s="181">
        <v>0</v>
      </c>
      <c r="F922" s="181">
        <v>0</v>
      </c>
      <c r="G922" s="179" t="str">
        <f t="shared" si="14"/>
        <v>0602351</v>
      </c>
    </row>
    <row r="923" spans="1:7" x14ac:dyDescent="0.25">
      <c r="A923" s="177" t="s">
        <v>4</v>
      </c>
      <c r="B923" s="176" t="s">
        <v>168</v>
      </c>
      <c r="C923" s="176" t="s">
        <v>1517</v>
      </c>
      <c r="D923" s="174" t="s">
        <v>174</v>
      </c>
      <c r="E923" s="181">
        <v>513207.3954172727</v>
      </c>
      <c r="F923" s="181">
        <v>534182.59797605092</v>
      </c>
      <c r="G923" s="179" t="str">
        <f t="shared" si="14"/>
        <v>0602356</v>
      </c>
    </row>
    <row r="924" spans="1:7" x14ac:dyDescent="0.25">
      <c r="A924" s="177" t="s">
        <v>64</v>
      </c>
      <c r="B924" s="176" t="s">
        <v>168</v>
      </c>
      <c r="C924" s="176" t="s">
        <v>1517</v>
      </c>
      <c r="D924" s="174" t="s">
        <v>174</v>
      </c>
      <c r="E924" s="181">
        <v>0</v>
      </c>
      <c r="F924" s="181">
        <v>0</v>
      </c>
      <c r="G924" s="179" t="str">
        <f t="shared" si="14"/>
        <v>0602356</v>
      </c>
    </row>
    <row r="925" spans="1:7" x14ac:dyDescent="0.25">
      <c r="A925" s="177" t="s">
        <v>41</v>
      </c>
      <c r="B925" s="176" t="s">
        <v>168</v>
      </c>
      <c r="C925" s="176" t="s">
        <v>1517</v>
      </c>
      <c r="D925" s="174" t="s">
        <v>174</v>
      </c>
      <c r="E925" s="181">
        <v>0</v>
      </c>
      <c r="F925" s="181">
        <v>0</v>
      </c>
      <c r="G925" s="179" t="str">
        <f t="shared" si="14"/>
        <v>0602356</v>
      </c>
    </row>
    <row r="926" spans="1:7" x14ac:dyDescent="0.25">
      <c r="A926" s="177" t="s">
        <v>9</v>
      </c>
      <c r="B926" s="176" t="s">
        <v>168</v>
      </c>
      <c r="C926" s="176" t="s">
        <v>1517</v>
      </c>
      <c r="D926" s="174" t="s">
        <v>174</v>
      </c>
      <c r="E926" s="181">
        <v>40937.947451592001</v>
      </c>
      <c r="F926" s="181">
        <v>42604.243510735512</v>
      </c>
      <c r="G926" s="179" t="str">
        <f t="shared" si="14"/>
        <v>0602356</v>
      </c>
    </row>
    <row r="927" spans="1:7" x14ac:dyDescent="0.25">
      <c r="A927" s="177" t="s">
        <v>10</v>
      </c>
      <c r="B927" s="176" t="s">
        <v>168</v>
      </c>
      <c r="C927" s="176" t="s">
        <v>1517</v>
      </c>
      <c r="D927" s="174" t="s">
        <v>174</v>
      </c>
      <c r="E927" s="181">
        <v>31106.381004748793</v>
      </c>
      <c r="F927" s="181">
        <v>32500.556856591604</v>
      </c>
      <c r="G927" s="179" t="str">
        <f t="shared" si="14"/>
        <v>0602356</v>
      </c>
    </row>
    <row r="928" spans="1:7" x14ac:dyDescent="0.25">
      <c r="A928" s="177" t="s">
        <v>11</v>
      </c>
      <c r="B928" s="176" t="s">
        <v>168</v>
      </c>
      <c r="C928" s="176" t="s">
        <v>1517</v>
      </c>
      <c r="D928" s="174" t="s">
        <v>174</v>
      </c>
      <c r="E928" s="181">
        <v>22300.083253250545</v>
      </c>
      <c r="F928" s="181">
        <v>23211.505745387924</v>
      </c>
      <c r="G928" s="179" t="str">
        <f t="shared" si="14"/>
        <v>0602356</v>
      </c>
    </row>
    <row r="929" spans="1:7" x14ac:dyDescent="0.25">
      <c r="A929" s="177" t="s">
        <v>12</v>
      </c>
      <c r="B929" s="176" t="s">
        <v>168</v>
      </c>
      <c r="C929" s="176" t="s">
        <v>1517</v>
      </c>
      <c r="D929" s="174" t="s">
        <v>174</v>
      </c>
      <c r="E929" s="181">
        <v>1363.409382252423</v>
      </c>
      <c r="F929" s="181">
        <v>1419.1330296874551</v>
      </c>
      <c r="G929" s="179" t="str">
        <f t="shared" si="14"/>
        <v>0602356</v>
      </c>
    </row>
    <row r="930" spans="1:7" x14ac:dyDescent="0.25">
      <c r="A930" s="177" t="s">
        <v>13</v>
      </c>
      <c r="B930" s="176" t="s">
        <v>168</v>
      </c>
      <c r="C930" s="176" t="s">
        <v>1517</v>
      </c>
      <c r="D930" s="174" t="s">
        <v>174</v>
      </c>
      <c r="E930" s="181">
        <v>0</v>
      </c>
      <c r="F930" s="181">
        <v>0</v>
      </c>
      <c r="G930" s="179" t="str">
        <f t="shared" si="14"/>
        <v>0602356</v>
      </c>
    </row>
    <row r="931" spans="1:7" x14ac:dyDescent="0.25">
      <c r="A931" s="177" t="s">
        <v>14</v>
      </c>
      <c r="B931" s="176" t="s">
        <v>168</v>
      </c>
      <c r="C931" s="176" t="s">
        <v>1517</v>
      </c>
      <c r="D931" s="174" t="s">
        <v>174</v>
      </c>
      <c r="E931" s="181">
        <v>7867.2960000000012</v>
      </c>
      <c r="F931" s="181">
        <v>7867.2960000000003</v>
      </c>
      <c r="G931" s="179" t="str">
        <f t="shared" si="14"/>
        <v>0602356</v>
      </c>
    </row>
    <row r="932" spans="1:7" x14ac:dyDescent="0.25">
      <c r="A932" s="177" t="s">
        <v>15</v>
      </c>
      <c r="B932" s="176" t="s">
        <v>168</v>
      </c>
      <c r="C932" s="176" t="s">
        <v>1517</v>
      </c>
      <c r="D932" s="174" t="s">
        <v>174</v>
      </c>
      <c r="E932" s="181">
        <v>27740.526830013026</v>
      </c>
      <c r="F932" s="181">
        <v>27511.445403598871</v>
      </c>
      <c r="G932" s="179" t="str">
        <f t="shared" si="14"/>
        <v>0602356</v>
      </c>
    </row>
    <row r="933" spans="1:7" x14ac:dyDescent="0.25">
      <c r="A933" s="177" t="s">
        <v>16</v>
      </c>
      <c r="B933" s="176" t="s">
        <v>168</v>
      </c>
      <c r="C933" s="176" t="s">
        <v>1517</v>
      </c>
      <c r="D933" s="174" t="s">
        <v>174</v>
      </c>
      <c r="E933" s="181">
        <v>2546.4170303999999</v>
      </c>
      <c r="F933" s="181">
        <v>2546.4259200000001</v>
      </c>
      <c r="G933" s="179" t="str">
        <f t="shared" si="14"/>
        <v>0602356</v>
      </c>
    </row>
    <row r="934" spans="1:7" x14ac:dyDescent="0.25">
      <c r="A934" s="177" t="s">
        <v>17</v>
      </c>
      <c r="B934" s="176" t="s">
        <v>168</v>
      </c>
      <c r="C934" s="176" t="s">
        <v>1517</v>
      </c>
      <c r="D934" s="174" t="s">
        <v>174</v>
      </c>
      <c r="E934" s="181">
        <v>638.33106240000006</v>
      </c>
      <c r="F934" s="181">
        <v>638.34735999999998</v>
      </c>
      <c r="G934" s="179" t="str">
        <f t="shared" si="14"/>
        <v>0602356</v>
      </c>
    </row>
    <row r="935" spans="1:7" x14ac:dyDescent="0.25">
      <c r="A935" s="177" t="s">
        <v>18</v>
      </c>
      <c r="B935" s="176" t="s">
        <v>168</v>
      </c>
      <c r="C935" s="176" t="s">
        <v>1517</v>
      </c>
      <c r="D935" s="174" t="s">
        <v>174</v>
      </c>
      <c r="E935" s="181">
        <v>310.54676041964944</v>
      </c>
      <c r="F935" s="181">
        <v>323.29819893041116</v>
      </c>
      <c r="G935" s="179" t="str">
        <f t="shared" si="14"/>
        <v>0602356</v>
      </c>
    </row>
    <row r="936" spans="1:7" x14ac:dyDescent="0.25">
      <c r="A936" s="177" t="s">
        <v>19</v>
      </c>
      <c r="B936" s="176" t="s">
        <v>168</v>
      </c>
      <c r="C936" s="176" t="s">
        <v>1517</v>
      </c>
      <c r="D936" s="174" t="s">
        <v>174</v>
      </c>
      <c r="E936" s="181">
        <v>3068.9326912059482</v>
      </c>
      <c r="F936" s="181">
        <v>3194.9469070770047</v>
      </c>
      <c r="G936" s="179" t="str">
        <f t="shared" si="14"/>
        <v>0602356</v>
      </c>
    </row>
    <row r="937" spans="1:7" x14ac:dyDescent="0.25">
      <c r="A937" s="177" t="s">
        <v>20</v>
      </c>
      <c r="B937" s="176" t="s">
        <v>168</v>
      </c>
      <c r="C937" s="176" t="s">
        <v>1517</v>
      </c>
      <c r="D937" s="174" t="s">
        <v>174</v>
      </c>
      <c r="E937" s="181">
        <v>731.61408000000017</v>
      </c>
      <c r="F937" s="181">
        <v>731.61408000000006</v>
      </c>
      <c r="G937" s="179" t="str">
        <f t="shared" si="14"/>
        <v>0602356</v>
      </c>
    </row>
    <row r="938" spans="1:7" x14ac:dyDescent="0.25">
      <c r="A938" s="177" t="s">
        <v>21</v>
      </c>
      <c r="B938" s="176" t="s">
        <v>168</v>
      </c>
      <c r="C938" s="176" t="s">
        <v>1517</v>
      </c>
      <c r="D938" s="174" t="s">
        <v>174</v>
      </c>
      <c r="E938" s="181">
        <v>6921.4425599999986</v>
      </c>
      <c r="F938" s="181">
        <v>6921.4796000000006</v>
      </c>
      <c r="G938" s="179" t="str">
        <f t="shared" si="14"/>
        <v>0602356</v>
      </c>
    </row>
    <row r="939" spans="1:7" x14ac:dyDescent="0.25">
      <c r="A939" s="177" t="s">
        <v>22</v>
      </c>
      <c r="B939" s="176" t="s">
        <v>168</v>
      </c>
      <c r="C939" s="176" t="s">
        <v>1517</v>
      </c>
      <c r="D939" s="174" t="s">
        <v>174</v>
      </c>
      <c r="E939" s="181">
        <v>7032.970750680297</v>
      </c>
      <c r="F939" s="181">
        <v>7321.753328718135</v>
      </c>
      <c r="G939" s="179" t="str">
        <f t="shared" si="14"/>
        <v>0602356</v>
      </c>
    </row>
    <row r="940" spans="1:7" x14ac:dyDescent="0.25">
      <c r="A940" s="177" t="s">
        <v>23</v>
      </c>
      <c r="B940" s="176" t="s">
        <v>168</v>
      </c>
      <c r="C940" s="176" t="s">
        <v>1517</v>
      </c>
      <c r="D940" s="174" t="s">
        <v>174</v>
      </c>
      <c r="E940" s="181">
        <v>270.96727134655686</v>
      </c>
      <c r="F940" s="181">
        <v>282.09352651771172</v>
      </c>
      <c r="G940" s="179" t="str">
        <f t="shared" si="14"/>
        <v>0602356</v>
      </c>
    </row>
    <row r="941" spans="1:7" x14ac:dyDescent="0.25">
      <c r="A941" s="177" t="s">
        <v>24</v>
      </c>
      <c r="B941" s="176" t="s">
        <v>168</v>
      </c>
      <c r="C941" s="176" t="s">
        <v>1517</v>
      </c>
      <c r="D941" s="174" t="s">
        <v>174</v>
      </c>
      <c r="E941" s="181">
        <v>43008.505864364386</v>
      </c>
      <c r="F941" s="181">
        <v>42883.447138135831</v>
      </c>
      <c r="G941" s="179" t="str">
        <f t="shared" si="14"/>
        <v>0602356</v>
      </c>
    </row>
    <row r="942" spans="1:7" x14ac:dyDescent="0.25">
      <c r="A942" s="177" t="s">
        <v>25</v>
      </c>
      <c r="B942" s="176" t="s">
        <v>168</v>
      </c>
      <c r="C942" s="176" t="s">
        <v>1517</v>
      </c>
      <c r="D942" s="174" t="s">
        <v>174</v>
      </c>
      <c r="E942" s="181">
        <v>8905.7613281408157</v>
      </c>
      <c r="F942" s="181">
        <v>9269.8320407513747</v>
      </c>
      <c r="G942" s="179" t="str">
        <f t="shared" si="14"/>
        <v>0602356</v>
      </c>
    </row>
    <row r="943" spans="1:7" x14ac:dyDescent="0.25">
      <c r="A943" s="177" t="s">
        <v>26</v>
      </c>
      <c r="B943" s="176" t="s">
        <v>168</v>
      </c>
      <c r="C943" s="176" t="s">
        <v>1517</v>
      </c>
      <c r="D943" s="174" t="s">
        <v>174</v>
      </c>
      <c r="E943" s="181">
        <v>57322.19652000002</v>
      </c>
      <c r="F943" s="181">
        <v>58468.640450399995</v>
      </c>
      <c r="G943" s="179" t="str">
        <f t="shared" si="14"/>
        <v>0602356</v>
      </c>
    </row>
    <row r="944" spans="1:7" x14ac:dyDescent="0.25">
      <c r="A944" s="177" t="s">
        <v>45</v>
      </c>
      <c r="B944" s="176" t="s">
        <v>168</v>
      </c>
      <c r="C944" s="176" t="s">
        <v>1517</v>
      </c>
      <c r="D944" s="174" t="s">
        <v>174</v>
      </c>
      <c r="E944" s="181">
        <v>4200</v>
      </c>
      <c r="F944" s="181">
        <v>4200</v>
      </c>
      <c r="G944" s="179" t="str">
        <f t="shared" si="14"/>
        <v>0602356</v>
      </c>
    </row>
    <row r="945" spans="1:7" x14ac:dyDescent="0.25">
      <c r="A945" s="177" t="s">
        <v>27</v>
      </c>
      <c r="B945" s="176" t="s">
        <v>168</v>
      </c>
      <c r="C945" s="176" t="s">
        <v>1517</v>
      </c>
      <c r="D945" s="174" t="s">
        <v>174</v>
      </c>
      <c r="E945" s="181">
        <v>58638.535349827936</v>
      </c>
      <c r="F945" s="181">
        <v>61046.306974507053</v>
      </c>
      <c r="G945" s="179" t="str">
        <f t="shared" si="14"/>
        <v>0602356</v>
      </c>
    </row>
    <row r="946" spans="1:7" x14ac:dyDescent="0.25">
      <c r="A946" s="177" t="s">
        <v>36</v>
      </c>
      <c r="B946" s="176" t="s">
        <v>168</v>
      </c>
      <c r="C946" s="176" t="s">
        <v>1517</v>
      </c>
      <c r="D946" s="174" t="s">
        <v>174</v>
      </c>
      <c r="E946" s="181">
        <v>-1643.9395694090622</v>
      </c>
      <c r="F946" s="181">
        <v>-1711.441784877034</v>
      </c>
      <c r="G946" s="179" t="str">
        <f t="shared" si="14"/>
        <v>0602356</v>
      </c>
    </row>
    <row r="947" spans="1:7" x14ac:dyDescent="0.25">
      <c r="A947" s="177" t="s">
        <v>28</v>
      </c>
      <c r="B947" s="176" t="s">
        <v>168</v>
      </c>
      <c r="C947" s="176" t="s">
        <v>1517</v>
      </c>
      <c r="D947" s="174" t="s">
        <v>174</v>
      </c>
      <c r="E947" s="181">
        <v>86348.710389545115</v>
      </c>
      <c r="F947" s="181">
        <v>91601.789651880172</v>
      </c>
      <c r="G947" s="179" t="str">
        <f t="shared" si="14"/>
        <v>0602356</v>
      </c>
    </row>
    <row r="948" spans="1:7" x14ac:dyDescent="0.25">
      <c r="A948" s="177" t="s">
        <v>66</v>
      </c>
      <c r="B948" s="176" t="s">
        <v>168</v>
      </c>
      <c r="C948" s="176" t="s">
        <v>1517</v>
      </c>
      <c r="D948" s="174" t="s">
        <v>174</v>
      </c>
      <c r="E948" s="181">
        <v>0</v>
      </c>
      <c r="F948" s="181">
        <v>0</v>
      </c>
      <c r="G948" s="179" t="str">
        <f t="shared" si="14"/>
        <v>0602356</v>
      </c>
    </row>
    <row r="949" spans="1:7" x14ac:dyDescent="0.25">
      <c r="A949" s="177" t="s">
        <v>40</v>
      </c>
      <c r="B949" s="176" t="s">
        <v>168</v>
      </c>
      <c r="C949" s="176" t="s">
        <v>1517</v>
      </c>
      <c r="D949" s="174" t="s">
        <v>174</v>
      </c>
      <c r="E949" s="181">
        <v>5696.7817649979979</v>
      </c>
      <c r="F949" s="181">
        <v>5810.7174002979546</v>
      </c>
      <c r="G949" s="179" t="str">
        <f t="shared" si="14"/>
        <v>0602356</v>
      </c>
    </row>
    <row r="950" spans="1:7" x14ac:dyDescent="0.25">
      <c r="A950" s="177" t="s">
        <v>51</v>
      </c>
      <c r="B950" s="176" t="s">
        <v>168</v>
      </c>
      <c r="C950" s="176" t="s">
        <v>1517</v>
      </c>
      <c r="D950" s="174" t="s">
        <v>174</v>
      </c>
      <c r="E950" s="181">
        <v>0</v>
      </c>
      <c r="F950" s="181">
        <v>0</v>
      </c>
      <c r="G950" s="179" t="str">
        <f t="shared" si="14"/>
        <v>0602356</v>
      </c>
    </row>
    <row r="951" spans="1:7" x14ac:dyDescent="0.25">
      <c r="A951" s="177" t="s">
        <v>32</v>
      </c>
      <c r="B951" s="176" t="s">
        <v>168</v>
      </c>
      <c r="C951" s="176" t="s">
        <v>1517</v>
      </c>
      <c r="D951" s="174" t="s">
        <v>174</v>
      </c>
      <c r="E951" s="181">
        <v>0</v>
      </c>
      <c r="F951" s="181">
        <v>0</v>
      </c>
      <c r="G951" s="179" t="str">
        <f t="shared" si="14"/>
        <v>0602356</v>
      </c>
    </row>
    <row r="952" spans="1:7" x14ac:dyDescent="0.25">
      <c r="A952" s="177" t="s">
        <v>33</v>
      </c>
      <c r="B952" s="176" t="s">
        <v>168</v>
      </c>
      <c r="C952" s="176" t="s">
        <v>1517</v>
      </c>
      <c r="D952" s="174" t="s">
        <v>174</v>
      </c>
      <c r="E952" s="181">
        <v>89346.650000000009</v>
      </c>
      <c r="F952" s="181">
        <v>89346.65</v>
      </c>
      <c r="G952" s="179" t="str">
        <f t="shared" si="14"/>
        <v>0602356</v>
      </c>
    </row>
    <row r="953" spans="1:7" x14ac:dyDescent="0.25">
      <c r="A953" s="177" t="s">
        <v>117</v>
      </c>
      <c r="B953" s="176" t="s">
        <v>168</v>
      </c>
      <c r="C953" s="176" t="s">
        <v>1517</v>
      </c>
      <c r="D953" s="174" t="s">
        <v>174</v>
      </c>
      <c r="E953" s="181">
        <v>482378.09000000008</v>
      </c>
      <c r="F953" s="181">
        <v>482378.08999999997</v>
      </c>
      <c r="G953" s="179" t="str">
        <f t="shared" si="14"/>
        <v>0602356</v>
      </c>
    </row>
    <row r="954" spans="1:7" x14ac:dyDescent="0.25">
      <c r="A954" s="177" t="s">
        <v>84</v>
      </c>
      <c r="B954" s="176" t="s">
        <v>168</v>
      </c>
      <c r="C954" s="176" t="s">
        <v>1517</v>
      </c>
      <c r="D954" s="174" t="s">
        <v>174</v>
      </c>
      <c r="E954" s="181">
        <v>0</v>
      </c>
      <c r="F954" s="181">
        <v>0</v>
      </c>
      <c r="G954" s="179" t="str">
        <f t="shared" si="14"/>
        <v>0602356</v>
      </c>
    </row>
    <row r="955" spans="1:7" x14ac:dyDescent="0.25">
      <c r="A955" s="177" t="s">
        <v>47</v>
      </c>
      <c r="B955" s="176" t="s">
        <v>168</v>
      </c>
      <c r="C955" s="176" t="s">
        <v>1517</v>
      </c>
      <c r="D955" s="174" t="s">
        <v>174</v>
      </c>
      <c r="E955" s="181">
        <v>10763.88</v>
      </c>
      <c r="F955" s="181">
        <v>10763.880000000001</v>
      </c>
      <c r="G955" s="179" t="str">
        <f t="shared" si="14"/>
        <v>0602356</v>
      </c>
    </row>
    <row r="956" spans="1:7" x14ac:dyDescent="0.25">
      <c r="A956" s="177" t="s">
        <v>133</v>
      </c>
      <c r="B956" s="176" t="s">
        <v>168</v>
      </c>
      <c r="C956" s="176" t="s">
        <v>1517</v>
      </c>
      <c r="D956" s="174" t="s">
        <v>174</v>
      </c>
      <c r="E956" s="181">
        <v>67582.249999999985</v>
      </c>
      <c r="F956" s="181">
        <v>67582.25</v>
      </c>
      <c r="G956" s="179" t="str">
        <f t="shared" si="14"/>
        <v>0602356</v>
      </c>
    </row>
    <row r="957" spans="1:7" x14ac:dyDescent="0.25">
      <c r="A957" s="177" t="s">
        <v>30</v>
      </c>
      <c r="B957" s="176" t="s">
        <v>168</v>
      </c>
      <c r="C957" s="176" t="s">
        <v>1517</v>
      </c>
      <c r="D957" s="174" t="s">
        <v>174</v>
      </c>
      <c r="E957" s="181">
        <v>0</v>
      </c>
      <c r="F957" s="181">
        <v>0</v>
      </c>
      <c r="G957" s="179" t="str">
        <f t="shared" si="14"/>
        <v>0602356</v>
      </c>
    </row>
    <row r="958" spans="1:7" x14ac:dyDescent="0.25">
      <c r="A958" s="177" t="s">
        <v>175</v>
      </c>
      <c r="B958" s="176" t="s">
        <v>168</v>
      </c>
      <c r="C958" s="176" t="s">
        <v>1517</v>
      </c>
      <c r="D958" s="174" t="s">
        <v>174</v>
      </c>
      <c r="E958" s="181">
        <v>0</v>
      </c>
      <c r="F958" s="181">
        <v>0</v>
      </c>
      <c r="G958" s="179" t="str">
        <f t="shared" si="14"/>
        <v>0602356</v>
      </c>
    </row>
    <row r="959" spans="1:7" x14ac:dyDescent="0.25">
      <c r="A959" s="177" t="s">
        <v>177</v>
      </c>
      <c r="B959" s="176" t="s">
        <v>168</v>
      </c>
      <c r="C959" s="176" t="s">
        <v>1517</v>
      </c>
      <c r="D959" s="174" t="s">
        <v>174</v>
      </c>
      <c r="E959" s="181">
        <v>6878.9600000000019</v>
      </c>
      <c r="F959" s="181">
        <v>6878.96</v>
      </c>
      <c r="G959" s="179" t="str">
        <f t="shared" si="14"/>
        <v>0602356</v>
      </c>
    </row>
    <row r="960" spans="1:7" x14ac:dyDescent="0.25">
      <c r="A960" s="177" t="s">
        <v>178</v>
      </c>
      <c r="B960" s="176" t="s">
        <v>168</v>
      </c>
      <c r="C960" s="176" t="s">
        <v>1517</v>
      </c>
      <c r="D960" s="174" t="s">
        <v>174</v>
      </c>
      <c r="E960" s="181">
        <v>150000.00000000003</v>
      </c>
      <c r="F960" s="181">
        <v>150000</v>
      </c>
      <c r="G960" s="179" t="str">
        <f t="shared" si="14"/>
        <v>0602356</v>
      </c>
    </row>
    <row r="961" spans="1:7" x14ac:dyDescent="0.25">
      <c r="A961" s="177" t="s">
        <v>31</v>
      </c>
      <c r="B961" s="176" t="s">
        <v>168</v>
      </c>
      <c r="C961" s="176" t="s">
        <v>1517</v>
      </c>
      <c r="D961" s="174" t="s">
        <v>174</v>
      </c>
      <c r="E961" s="181">
        <v>1063.8900000000001</v>
      </c>
      <c r="F961" s="181">
        <v>1063.8899999999999</v>
      </c>
      <c r="G961" s="179" t="str">
        <f t="shared" si="14"/>
        <v>0602356</v>
      </c>
    </row>
    <row r="962" spans="1:7" x14ac:dyDescent="0.25">
      <c r="A962" s="177" t="s">
        <v>179</v>
      </c>
      <c r="B962" s="176" t="s">
        <v>168</v>
      </c>
      <c r="C962" s="176" t="s">
        <v>1517</v>
      </c>
      <c r="D962" s="174" t="s">
        <v>174</v>
      </c>
      <c r="E962" s="181">
        <v>0</v>
      </c>
      <c r="F962" s="181">
        <v>0</v>
      </c>
      <c r="G962" s="179" t="str">
        <f t="shared" si="14"/>
        <v>0602356</v>
      </c>
    </row>
    <row r="963" spans="1:7" x14ac:dyDescent="0.25">
      <c r="A963" s="177" t="s">
        <v>35</v>
      </c>
      <c r="B963" s="176" t="s">
        <v>168</v>
      </c>
      <c r="C963" s="176" t="s">
        <v>1517</v>
      </c>
      <c r="D963" s="174" t="s">
        <v>174</v>
      </c>
      <c r="E963" s="181">
        <v>3681.93</v>
      </c>
      <c r="F963" s="181">
        <v>3681.9300000000003</v>
      </c>
      <c r="G963" s="179" t="str">
        <f t="shared" si="14"/>
        <v>0602356</v>
      </c>
    </row>
    <row r="964" spans="1:7" x14ac:dyDescent="0.25">
      <c r="A964" s="177" t="s">
        <v>4</v>
      </c>
      <c r="B964" s="176" t="s">
        <v>168</v>
      </c>
      <c r="C964" s="176" t="s">
        <v>1517</v>
      </c>
      <c r="D964" s="174" t="s">
        <v>180</v>
      </c>
      <c r="E964" s="181">
        <v>592340.26220479864</v>
      </c>
      <c r="F964" s="181">
        <v>616549.68922087562</v>
      </c>
      <c r="G964" s="179" t="str">
        <f t="shared" si="14"/>
        <v>0602357</v>
      </c>
    </row>
    <row r="965" spans="1:7" x14ac:dyDescent="0.25">
      <c r="A965" s="177" t="s">
        <v>64</v>
      </c>
      <c r="B965" s="176" t="s">
        <v>168</v>
      </c>
      <c r="C965" s="176" t="s">
        <v>1517</v>
      </c>
      <c r="D965" s="174" t="s">
        <v>180</v>
      </c>
      <c r="E965" s="181">
        <v>3689.9569860087122</v>
      </c>
      <c r="F965" s="181">
        <v>3763.7561257288871</v>
      </c>
      <c r="G965" s="179" t="str">
        <f t="shared" si="14"/>
        <v>0602357</v>
      </c>
    </row>
    <row r="966" spans="1:7" x14ac:dyDescent="0.25">
      <c r="A966" s="177" t="s">
        <v>41</v>
      </c>
      <c r="B966" s="176" t="s">
        <v>168</v>
      </c>
      <c r="C966" s="176" t="s">
        <v>1517</v>
      </c>
      <c r="D966" s="174" t="s">
        <v>180</v>
      </c>
      <c r="E966" s="181">
        <v>0</v>
      </c>
      <c r="F966" s="181">
        <v>0</v>
      </c>
      <c r="G966" s="179" t="str">
        <f t="shared" ref="G966:G1029" si="15">LEFT(D966,7)</f>
        <v>0602357</v>
      </c>
    </row>
    <row r="967" spans="1:7" x14ac:dyDescent="0.25">
      <c r="A967" s="177" t="s">
        <v>9</v>
      </c>
      <c r="B967" s="176" t="s">
        <v>168</v>
      </c>
      <c r="C967" s="176" t="s">
        <v>1517</v>
      </c>
      <c r="D967" s="174" t="s">
        <v>180</v>
      </c>
      <c r="E967" s="181">
        <v>53460.990304168045</v>
      </c>
      <c r="F967" s="181">
        <v>60171.302066804215</v>
      </c>
      <c r="G967" s="179" t="str">
        <f t="shared" si="15"/>
        <v>0602357</v>
      </c>
    </row>
    <row r="968" spans="1:7" x14ac:dyDescent="0.25">
      <c r="A968" s="177" t="s">
        <v>10</v>
      </c>
      <c r="B968" s="176" t="s">
        <v>168</v>
      </c>
      <c r="C968" s="176" t="s">
        <v>1517</v>
      </c>
      <c r="D968" s="174" t="s">
        <v>180</v>
      </c>
      <c r="E968" s="181">
        <v>41205.424103674683</v>
      </c>
      <c r="F968" s="181">
        <v>43055.125272985795</v>
      </c>
      <c r="G968" s="179" t="str">
        <f t="shared" si="15"/>
        <v>0602357</v>
      </c>
    </row>
    <row r="969" spans="1:7" x14ac:dyDescent="0.25">
      <c r="A969" s="177" t="s">
        <v>11</v>
      </c>
      <c r="B969" s="176" t="s">
        <v>168</v>
      </c>
      <c r="C969" s="176" t="s">
        <v>1517</v>
      </c>
      <c r="D969" s="174" t="s">
        <v>180</v>
      </c>
      <c r="E969" s="181">
        <v>20458.298811723762</v>
      </c>
      <c r="F969" s="181">
        <v>21294.446079701091</v>
      </c>
      <c r="G969" s="179" t="str">
        <f t="shared" si="15"/>
        <v>0602357</v>
      </c>
    </row>
    <row r="970" spans="1:7" x14ac:dyDescent="0.25">
      <c r="A970" s="177" t="s">
        <v>12</v>
      </c>
      <c r="B970" s="176" t="s">
        <v>168</v>
      </c>
      <c r="C970" s="176" t="s">
        <v>1517</v>
      </c>
      <c r="D970" s="174" t="s">
        <v>180</v>
      </c>
      <c r="E970" s="181">
        <v>1530.6754611382473</v>
      </c>
      <c r="F970" s="181">
        <v>1593.2354089017072</v>
      </c>
      <c r="G970" s="179" t="str">
        <f t="shared" si="15"/>
        <v>0602357</v>
      </c>
    </row>
    <row r="971" spans="1:7" x14ac:dyDescent="0.25">
      <c r="A971" s="177" t="s">
        <v>13</v>
      </c>
      <c r="B971" s="176" t="s">
        <v>168</v>
      </c>
      <c r="C971" s="176" t="s">
        <v>1517</v>
      </c>
      <c r="D971" s="174" t="s">
        <v>180</v>
      </c>
      <c r="E971" s="181">
        <v>14855.394867950845</v>
      </c>
      <c r="F971" s="181">
        <v>15677.693666879435</v>
      </c>
      <c r="G971" s="179" t="str">
        <f t="shared" si="15"/>
        <v>0602357</v>
      </c>
    </row>
    <row r="972" spans="1:7" x14ac:dyDescent="0.25">
      <c r="A972" s="177" t="s">
        <v>14</v>
      </c>
      <c r="B972" s="176" t="s">
        <v>168</v>
      </c>
      <c r="C972" s="176" t="s">
        <v>1517</v>
      </c>
      <c r="D972" s="174" t="s">
        <v>180</v>
      </c>
      <c r="E972" s="181">
        <v>5900.4720000000007</v>
      </c>
      <c r="F972" s="181">
        <v>5900.4719999999998</v>
      </c>
      <c r="G972" s="179" t="str">
        <f t="shared" si="15"/>
        <v>0602357</v>
      </c>
    </row>
    <row r="973" spans="1:7" x14ac:dyDescent="0.25">
      <c r="A973" s="177" t="s">
        <v>15</v>
      </c>
      <c r="B973" s="176" t="s">
        <v>168</v>
      </c>
      <c r="C973" s="176" t="s">
        <v>1517</v>
      </c>
      <c r="D973" s="174" t="s">
        <v>180</v>
      </c>
      <c r="E973" s="181">
        <v>32283.786054455613</v>
      </c>
      <c r="F973" s="181">
        <v>32230.908945479281</v>
      </c>
      <c r="G973" s="179" t="str">
        <f t="shared" si="15"/>
        <v>0602357</v>
      </c>
    </row>
    <row r="974" spans="1:7" x14ac:dyDescent="0.25">
      <c r="A974" s="177" t="s">
        <v>16</v>
      </c>
      <c r="B974" s="176" t="s">
        <v>168</v>
      </c>
      <c r="C974" s="176" t="s">
        <v>1517</v>
      </c>
      <c r="D974" s="174" t="s">
        <v>180</v>
      </c>
      <c r="E974" s="181">
        <v>1909.8127727999999</v>
      </c>
      <c r="F974" s="181">
        <v>1909.81944</v>
      </c>
      <c r="G974" s="179" t="str">
        <f t="shared" si="15"/>
        <v>0602357</v>
      </c>
    </row>
    <row r="975" spans="1:7" x14ac:dyDescent="0.25">
      <c r="A975" s="177" t="s">
        <v>17</v>
      </c>
      <c r="B975" s="176" t="s">
        <v>168</v>
      </c>
      <c r="C975" s="176" t="s">
        <v>1517</v>
      </c>
      <c r="D975" s="174" t="s">
        <v>180</v>
      </c>
      <c r="E975" s="181">
        <v>478.74829679999988</v>
      </c>
      <c r="F975" s="181">
        <v>478.76051999999999</v>
      </c>
      <c r="G975" s="179" t="str">
        <f t="shared" si="15"/>
        <v>0602357</v>
      </c>
    </row>
    <row r="976" spans="1:7" x14ac:dyDescent="0.25">
      <c r="A976" s="177" t="s">
        <v>18</v>
      </c>
      <c r="B976" s="176" t="s">
        <v>168</v>
      </c>
      <c r="C976" s="176" t="s">
        <v>1517</v>
      </c>
      <c r="D976" s="174" t="s">
        <v>180</v>
      </c>
      <c r="E976" s="181">
        <v>363.33040103781912</v>
      </c>
      <c r="F976" s="181">
        <v>380.53600847306353</v>
      </c>
      <c r="G976" s="179" t="str">
        <f t="shared" si="15"/>
        <v>0602357</v>
      </c>
    </row>
    <row r="977" spans="1:7" x14ac:dyDescent="0.25">
      <c r="A977" s="177" t="s">
        <v>19</v>
      </c>
      <c r="B977" s="176" t="s">
        <v>168</v>
      </c>
      <c r="C977" s="176" t="s">
        <v>1517</v>
      </c>
      <c r="D977" s="174" t="s">
        <v>180</v>
      </c>
      <c r="E977" s="181">
        <v>2273.4626696373402</v>
      </c>
      <c r="F977" s="181">
        <v>2389.6348225326687</v>
      </c>
      <c r="G977" s="179" t="str">
        <f t="shared" si="15"/>
        <v>0602357</v>
      </c>
    </row>
    <row r="978" spans="1:7" x14ac:dyDescent="0.25">
      <c r="A978" s="177" t="s">
        <v>20</v>
      </c>
      <c r="B978" s="176" t="s">
        <v>168</v>
      </c>
      <c r="C978" s="176" t="s">
        <v>1517</v>
      </c>
      <c r="D978" s="174" t="s">
        <v>180</v>
      </c>
      <c r="E978" s="181">
        <v>548.7105600000001</v>
      </c>
      <c r="F978" s="181">
        <v>548.7105600000001</v>
      </c>
      <c r="G978" s="179" t="str">
        <f t="shared" si="15"/>
        <v>0602357</v>
      </c>
    </row>
    <row r="979" spans="1:7" x14ac:dyDescent="0.25">
      <c r="A979" s="177" t="s">
        <v>21</v>
      </c>
      <c r="B979" s="176" t="s">
        <v>168</v>
      </c>
      <c r="C979" s="176" t="s">
        <v>1517</v>
      </c>
      <c r="D979" s="174" t="s">
        <v>180</v>
      </c>
      <c r="E979" s="181">
        <v>12112.524479999998</v>
      </c>
      <c r="F979" s="181">
        <v>12112.589300000001</v>
      </c>
      <c r="G979" s="179" t="str">
        <f t="shared" si="15"/>
        <v>0602357</v>
      </c>
    </row>
    <row r="980" spans="1:7" x14ac:dyDescent="0.25">
      <c r="A980" s="177" t="s">
        <v>22</v>
      </c>
      <c r="B980" s="176" t="s">
        <v>168</v>
      </c>
      <c r="C980" s="176" t="s">
        <v>1517</v>
      </c>
      <c r="D980" s="174" t="s">
        <v>180</v>
      </c>
      <c r="E980" s="181">
        <v>8228.3649646800222</v>
      </c>
      <c r="F980" s="181">
        <v>8618.0213683605562</v>
      </c>
      <c r="G980" s="179" t="str">
        <f t="shared" si="15"/>
        <v>0602357</v>
      </c>
    </row>
    <row r="981" spans="1:7" x14ac:dyDescent="0.25">
      <c r="A981" s="177" t="s">
        <v>23</v>
      </c>
      <c r="B981" s="176" t="s">
        <v>168</v>
      </c>
      <c r="C981" s="176" t="s">
        <v>1517</v>
      </c>
      <c r="D981" s="174" t="s">
        <v>180</v>
      </c>
      <c r="E981" s="181">
        <v>200.7323190453603</v>
      </c>
      <c r="F981" s="181">
        <v>210.98958254504711</v>
      </c>
      <c r="G981" s="179" t="str">
        <f t="shared" si="15"/>
        <v>0602357</v>
      </c>
    </row>
    <row r="982" spans="1:7" x14ac:dyDescent="0.25">
      <c r="A982" s="177" t="s">
        <v>24</v>
      </c>
      <c r="B982" s="176" t="s">
        <v>168</v>
      </c>
      <c r="C982" s="176" t="s">
        <v>1517</v>
      </c>
      <c r="D982" s="174" t="s">
        <v>180</v>
      </c>
      <c r="E982" s="181">
        <v>50052.308319707823</v>
      </c>
      <c r="F982" s="181">
        <v>50239.907780226014</v>
      </c>
      <c r="G982" s="179" t="str">
        <f t="shared" si="15"/>
        <v>0602357</v>
      </c>
    </row>
    <row r="983" spans="1:7" x14ac:dyDescent="0.25">
      <c r="A983" s="177" t="s">
        <v>25</v>
      </c>
      <c r="B983" s="176" t="s">
        <v>168</v>
      </c>
      <c r="C983" s="176" t="s">
        <v>1517</v>
      </c>
      <c r="D983" s="174" t="s">
        <v>180</v>
      </c>
      <c r="E983" s="181">
        <v>10513.78810346098</v>
      </c>
      <c r="F983" s="181">
        <v>11006.643260647994</v>
      </c>
      <c r="G983" s="179" t="str">
        <f t="shared" si="15"/>
        <v>0602357</v>
      </c>
    </row>
    <row r="984" spans="1:7" x14ac:dyDescent="0.25">
      <c r="A984" s="177" t="s">
        <v>26</v>
      </c>
      <c r="B984" s="176" t="s">
        <v>168</v>
      </c>
      <c r="C984" s="176" t="s">
        <v>1517</v>
      </c>
      <c r="D984" s="174" t="s">
        <v>180</v>
      </c>
      <c r="E984" s="181">
        <v>94796.583119999981</v>
      </c>
      <c r="F984" s="181">
        <v>96692.514782399987</v>
      </c>
      <c r="G984" s="179" t="str">
        <f t="shared" si="15"/>
        <v>0602357</v>
      </c>
    </row>
    <row r="985" spans="1:7" x14ac:dyDescent="0.25">
      <c r="A985" s="177" t="s">
        <v>45</v>
      </c>
      <c r="B985" s="176" t="s">
        <v>168</v>
      </c>
      <c r="C985" s="176" t="s">
        <v>1517</v>
      </c>
      <c r="D985" s="174" t="s">
        <v>180</v>
      </c>
      <c r="E985" s="181">
        <v>12600</v>
      </c>
      <c r="F985" s="181">
        <v>12600</v>
      </c>
      <c r="G985" s="179" t="str">
        <f t="shared" si="15"/>
        <v>0602357</v>
      </c>
    </row>
    <row r="986" spans="1:7" x14ac:dyDescent="0.25">
      <c r="A986" s="177" t="s">
        <v>27</v>
      </c>
      <c r="B986" s="176" t="s">
        <v>168</v>
      </c>
      <c r="C986" s="176" t="s">
        <v>1517</v>
      </c>
      <c r="D986" s="174" t="s">
        <v>180</v>
      </c>
      <c r="E986" s="181">
        <v>53749.933798602069</v>
      </c>
      <c r="F986" s="181">
        <v>56176.458521269626</v>
      </c>
      <c r="G986" s="179" t="str">
        <f t="shared" si="15"/>
        <v>0602357</v>
      </c>
    </row>
    <row r="987" spans="1:7" x14ac:dyDescent="0.25">
      <c r="A987" s="177" t="s">
        <v>36</v>
      </c>
      <c r="B987" s="176" t="s">
        <v>168</v>
      </c>
      <c r="C987" s="176" t="s">
        <v>1517</v>
      </c>
      <c r="D987" s="174" t="s">
        <v>180</v>
      </c>
      <c r="E987" s="181">
        <v>-3145.2840465345812</v>
      </c>
      <c r="F987" s="181">
        <v>-3304.4223837348068</v>
      </c>
      <c r="G987" s="179" t="str">
        <f t="shared" si="15"/>
        <v>0602357</v>
      </c>
    </row>
    <row r="988" spans="1:7" x14ac:dyDescent="0.25">
      <c r="A988" s="177" t="s">
        <v>28</v>
      </c>
      <c r="B988" s="176" t="s">
        <v>168</v>
      </c>
      <c r="C988" s="176" t="s">
        <v>1517</v>
      </c>
      <c r="D988" s="174" t="s">
        <v>180</v>
      </c>
      <c r="E988" s="181">
        <v>100488.26538806959</v>
      </c>
      <c r="F988" s="181">
        <v>107315.66074410907</v>
      </c>
      <c r="G988" s="179" t="str">
        <f t="shared" si="15"/>
        <v>0602357</v>
      </c>
    </row>
    <row r="989" spans="1:7" x14ac:dyDescent="0.25">
      <c r="A989" s="177" t="s">
        <v>66</v>
      </c>
      <c r="B989" s="176" t="s">
        <v>168</v>
      </c>
      <c r="C989" s="176" t="s">
        <v>1517</v>
      </c>
      <c r="D989" s="174" t="s">
        <v>180</v>
      </c>
      <c r="E989" s="181">
        <v>4602.5666593979604</v>
      </c>
      <c r="F989" s="181">
        <v>4694.6179925859196</v>
      </c>
      <c r="G989" s="179" t="str">
        <f t="shared" si="15"/>
        <v>0602357</v>
      </c>
    </row>
    <row r="990" spans="1:7" x14ac:dyDescent="0.25">
      <c r="A990" s="177" t="s">
        <v>40</v>
      </c>
      <c r="B990" s="176" t="s">
        <v>168</v>
      </c>
      <c r="C990" s="176" t="s">
        <v>1517</v>
      </c>
      <c r="D990" s="174" t="s">
        <v>180</v>
      </c>
      <c r="E990" s="181">
        <v>9086.7245575559973</v>
      </c>
      <c r="F990" s="181">
        <v>9268.4590487071164</v>
      </c>
      <c r="G990" s="179" t="str">
        <f t="shared" si="15"/>
        <v>0602357</v>
      </c>
    </row>
    <row r="991" spans="1:7" x14ac:dyDescent="0.25">
      <c r="A991" s="177" t="s">
        <v>52</v>
      </c>
      <c r="B991" s="176" t="s">
        <v>168</v>
      </c>
      <c r="C991" s="176" t="s">
        <v>1517</v>
      </c>
      <c r="D991" s="174" t="s">
        <v>180</v>
      </c>
      <c r="E991" s="181">
        <v>133.62000000000003</v>
      </c>
      <c r="F991" s="181">
        <v>133.62</v>
      </c>
      <c r="G991" s="179" t="str">
        <f t="shared" si="15"/>
        <v>0602357</v>
      </c>
    </row>
    <row r="992" spans="1:7" x14ac:dyDescent="0.25">
      <c r="A992" s="177" t="s">
        <v>32</v>
      </c>
      <c r="B992" s="176" t="s">
        <v>168</v>
      </c>
      <c r="C992" s="176" t="s">
        <v>1517</v>
      </c>
      <c r="D992" s="174" t="s">
        <v>180</v>
      </c>
      <c r="E992" s="181">
        <v>1848.9599999999998</v>
      </c>
      <c r="F992" s="181">
        <v>1848.96</v>
      </c>
      <c r="G992" s="179" t="str">
        <f t="shared" si="15"/>
        <v>0602357</v>
      </c>
    </row>
    <row r="993" spans="1:7" x14ac:dyDescent="0.25">
      <c r="A993" s="177" t="s">
        <v>33</v>
      </c>
      <c r="B993" s="176" t="s">
        <v>168</v>
      </c>
      <c r="C993" s="176" t="s">
        <v>1517</v>
      </c>
      <c r="D993" s="174" t="s">
        <v>180</v>
      </c>
      <c r="E993" s="181">
        <v>84533.63</v>
      </c>
      <c r="F993" s="181">
        <v>84533.63</v>
      </c>
      <c r="G993" s="179" t="str">
        <f t="shared" si="15"/>
        <v>0602357</v>
      </c>
    </row>
    <row r="994" spans="1:7" x14ac:dyDescent="0.25">
      <c r="A994" s="177" t="s">
        <v>97</v>
      </c>
      <c r="B994" s="176" t="s">
        <v>168</v>
      </c>
      <c r="C994" s="176" t="s">
        <v>1517</v>
      </c>
      <c r="D994" s="174" t="s">
        <v>180</v>
      </c>
      <c r="E994" s="181">
        <v>500.00000000000006</v>
      </c>
      <c r="F994" s="181">
        <v>500</v>
      </c>
      <c r="G994" s="179" t="str">
        <f t="shared" si="15"/>
        <v>0602357</v>
      </c>
    </row>
    <row r="995" spans="1:7" x14ac:dyDescent="0.25">
      <c r="A995" s="177" t="s">
        <v>47</v>
      </c>
      <c r="B995" s="176" t="s">
        <v>168</v>
      </c>
      <c r="C995" s="176" t="s">
        <v>1517</v>
      </c>
      <c r="D995" s="174" t="s">
        <v>180</v>
      </c>
      <c r="E995" s="181">
        <v>45128</v>
      </c>
      <c r="F995" s="181">
        <v>45128</v>
      </c>
      <c r="G995" s="179" t="str">
        <f t="shared" si="15"/>
        <v>0602357</v>
      </c>
    </row>
    <row r="996" spans="1:7" x14ac:dyDescent="0.25">
      <c r="A996" s="177" t="s">
        <v>133</v>
      </c>
      <c r="B996" s="176" t="s">
        <v>168</v>
      </c>
      <c r="C996" s="176" t="s">
        <v>1517</v>
      </c>
      <c r="D996" s="174" t="s">
        <v>180</v>
      </c>
      <c r="E996" s="181">
        <v>0</v>
      </c>
      <c r="F996" s="181">
        <v>0</v>
      </c>
      <c r="G996" s="179" t="str">
        <f t="shared" si="15"/>
        <v>0602357</v>
      </c>
    </row>
    <row r="997" spans="1:7" x14ac:dyDescent="0.25">
      <c r="A997" s="177" t="s">
        <v>134</v>
      </c>
      <c r="B997" s="176" t="s">
        <v>168</v>
      </c>
      <c r="C997" s="176" t="s">
        <v>1517</v>
      </c>
      <c r="D997" s="174" t="s">
        <v>180</v>
      </c>
      <c r="E997" s="181">
        <v>244.99999999999997</v>
      </c>
      <c r="F997" s="181">
        <v>245</v>
      </c>
      <c r="G997" s="179" t="str">
        <f t="shared" si="15"/>
        <v>0602357</v>
      </c>
    </row>
    <row r="998" spans="1:7" x14ac:dyDescent="0.25">
      <c r="A998" s="177" t="s">
        <v>49</v>
      </c>
      <c r="B998" s="176" t="s">
        <v>168</v>
      </c>
      <c r="C998" s="176" t="s">
        <v>1517</v>
      </c>
      <c r="D998" s="174" t="s">
        <v>180</v>
      </c>
      <c r="E998" s="181">
        <v>143.1</v>
      </c>
      <c r="F998" s="181">
        <v>143.1</v>
      </c>
      <c r="G998" s="179" t="str">
        <f t="shared" si="15"/>
        <v>0602357</v>
      </c>
    </row>
    <row r="999" spans="1:7" x14ac:dyDescent="0.25">
      <c r="A999" s="177" t="s">
        <v>35</v>
      </c>
      <c r="B999" s="176" t="s">
        <v>168</v>
      </c>
      <c r="C999" s="176" t="s">
        <v>1517</v>
      </c>
      <c r="D999" s="174" t="s">
        <v>180</v>
      </c>
      <c r="E999" s="181">
        <v>4596.1099999999997</v>
      </c>
      <c r="F999" s="181">
        <v>4596.1099999999997</v>
      </c>
      <c r="G999" s="179" t="str">
        <f t="shared" si="15"/>
        <v>0602357</v>
      </c>
    </row>
    <row r="1000" spans="1:7" x14ac:dyDescent="0.25">
      <c r="A1000" s="177" t="s">
        <v>4</v>
      </c>
      <c r="B1000" s="176" t="s">
        <v>168</v>
      </c>
      <c r="C1000" s="176" t="s">
        <v>1517</v>
      </c>
      <c r="D1000" s="174" t="s">
        <v>181</v>
      </c>
      <c r="E1000" s="181">
        <v>272976.42944269732</v>
      </c>
      <c r="F1000" s="181">
        <v>286877.48763840966</v>
      </c>
      <c r="G1000" s="179" t="str">
        <f t="shared" si="15"/>
        <v>0602358</v>
      </c>
    </row>
    <row r="1001" spans="1:7" x14ac:dyDescent="0.25">
      <c r="A1001" s="177" t="s">
        <v>64</v>
      </c>
      <c r="B1001" s="176" t="s">
        <v>168</v>
      </c>
      <c r="C1001" s="176" t="s">
        <v>1517</v>
      </c>
      <c r="D1001" s="174" t="s">
        <v>181</v>
      </c>
      <c r="E1001" s="181">
        <v>0</v>
      </c>
      <c r="F1001" s="181">
        <v>0</v>
      </c>
      <c r="G1001" s="179" t="str">
        <f t="shared" si="15"/>
        <v>0602358</v>
      </c>
    </row>
    <row r="1002" spans="1:7" x14ac:dyDescent="0.25">
      <c r="A1002" s="177" t="s">
        <v>41</v>
      </c>
      <c r="B1002" s="176" t="s">
        <v>168</v>
      </c>
      <c r="C1002" s="176" t="s">
        <v>1517</v>
      </c>
      <c r="D1002" s="174" t="s">
        <v>181</v>
      </c>
      <c r="E1002" s="181">
        <v>0</v>
      </c>
      <c r="F1002" s="181">
        <v>0</v>
      </c>
      <c r="G1002" s="179" t="str">
        <f t="shared" si="15"/>
        <v>0602358</v>
      </c>
    </row>
    <row r="1003" spans="1:7" x14ac:dyDescent="0.25">
      <c r="A1003" s="177" t="s">
        <v>9</v>
      </c>
      <c r="B1003" s="176" t="s">
        <v>168</v>
      </c>
      <c r="C1003" s="176" t="s">
        <v>1517</v>
      </c>
      <c r="D1003" s="174" t="s">
        <v>181</v>
      </c>
      <c r="E1003" s="181">
        <v>31088.490895274368</v>
      </c>
      <c r="F1003" s="181">
        <v>32534.512884662698</v>
      </c>
      <c r="G1003" s="179" t="str">
        <f t="shared" si="15"/>
        <v>0602358</v>
      </c>
    </row>
    <row r="1004" spans="1:7" x14ac:dyDescent="0.25">
      <c r="A1004" s="177" t="s">
        <v>10</v>
      </c>
      <c r="B1004" s="176" t="s">
        <v>168</v>
      </c>
      <c r="C1004" s="176" t="s">
        <v>1517</v>
      </c>
      <c r="D1004" s="174" t="s">
        <v>181</v>
      </c>
      <c r="E1004" s="181">
        <v>17020.596291559956</v>
      </c>
      <c r="F1004" s="181">
        <v>17949.791474215435</v>
      </c>
      <c r="G1004" s="179" t="str">
        <f t="shared" si="15"/>
        <v>0602358</v>
      </c>
    </row>
    <row r="1005" spans="1:7" x14ac:dyDescent="0.25">
      <c r="A1005" s="177" t="s">
        <v>11</v>
      </c>
      <c r="B1005" s="176" t="s">
        <v>168</v>
      </c>
      <c r="C1005" s="176" t="s">
        <v>1517</v>
      </c>
      <c r="D1005" s="174" t="s">
        <v>181</v>
      </c>
      <c r="E1005" s="181">
        <v>11861.475803164823</v>
      </c>
      <c r="F1005" s="181">
        <v>12465.509879526133</v>
      </c>
      <c r="G1005" s="179" t="str">
        <f t="shared" si="15"/>
        <v>0602358</v>
      </c>
    </row>
    <row r="1006" spans="1:7" x14ac:dyDescent="0.25">
      <c r="A1006" s="177" t="s">
        <v>12</v>
      </c>
      <c r="B1006" s="176" t="s">
        <v>168</v>
      </c>
      <c r="C1006" s="176" t="s">
        <v>1517</v>
      </c>
      <c r="D1006" s="174" t="s">
        <v>181</v>
      </c>
      <c r="E1006" s="181">
        <v>794.70202498936681</v>
      </c>
      <c r="F1006" s="181">
        <v>829.79575101258638</v>
      </c>
      <c r="G1006" s="179" t="str">
        <f t="shared" si="15"/>
        <v>0602358</v>
      </c>
    </row>
    <row r="1007" spans="1:7" x14ac:dyDescent="0.25">
      <c r="A1007" s="177" t="s">
        <v>13</v>
      </c>
      <c r="B1007" s="176" t="s">
        <v>168</v>
      </c>
      <c r="C1007" s="176" t="s">
        <v>1517</v>
      </c>
      <c r="D1007" s="174" t="s">
        <v>181</v>
      </c>
      <c r="E1007" s="181">
        <v>22547.998047284862</v>
      </c>
      <c r="F1007" s="181">
        <v>23489.504821265258</v>
      </c>
      <c r="G1007" s="179" t="str">
        <f t="shared" si="15"/>
        <v>0602358</v>
      </c>
    </row>
    <row r="1008" spans="1:7" x14ac:dyDescent="0.25">
      <c r="A1008" s="177" t="s">
        <v>14</v>
      </c>
      <c r="B1008" s="176" t="s">
        <v>168</v>
      </c>
      <c r="C1008" s="176" t="s">
        <v>1517</v>
      </c>
      <c r="D1008" s="174" t="s">
        <v>181</v>
      </c>
      <c r="E1008" s="181">
        <v>3933.6480000000006</v>
      </c>
      <c r="F1008" s="181">
        <v>3933.6480000000001</v>
      </c>
      <c r="G1008" s="179" t="str">
        <f t="shared" si="15"/>
        <v>0602358</v>
      </c>
    </row>
    <row r="1009" spans="1:7" x14ac:dyDescent="0.25">
      <c r="A1009" s="177" t="s">
        <v>15</v>
      </c>
      <c r="B1009" s="176" t="s">
        <v>168</v>
      </c>
      <c r="C1009" s="176" t="s">
        <v>1517</v>
      </c>
      <c r="D1009" s="174" t="s">
        <v>181</v>
      </c>
      <c r="E1009" s="181">
        <v>15203.160124524542</v>
      </c>
      <c r="F1009" s="181">
        <v>15218.187576148342</v>
      </c>
      <c r="G1009" s="179" t="str">
        <f t="shared" si="15"/>
        <v>0602358</v>
      </c>
    </row>
    <row r="1010" spans="1:7" x14ac:dyDescent="0.25">
      <c r="A1010" s="177" t="s">
        <v>16</v>
      </c>
      <c r="B1010" s="176" t="s">
        <v>168</v>
      </c>
      <c r="C1010" s="176" t="s">
        <v>1517</v>
      </c>
      <c r="D1010" s="174" t="s">
        <v>181</v>
      </c>
      <c r="E1010" s="181">
        <v>1273.2085152</v>
      </c>
      <c r="F1010" s="181">
        <v>1273.2129600000001</v>
      </c>
      <c r="G1010" s="179" t="str">
        <f t="shared" si="15"/>
        <v>0602358</v>
      </c>
    </row>
    <row r="1011" spans="1:7" x14ac:dyDescent="0.25">
      <c r="A1011" s="177" t="s">
        <v>17</v>
      </c>
      <c r="B1011" s="176" t="s">
        <v>168</v>
      </c>
      <c r="C1011" s="176" t="s">
        <v>1517</v>
      </c>
      <c r="D1011" s="174" t="s">
        <v>181</v>
      </c>
      <c r="E1011" s="181">
        <v>319.16553120000003</v>
      </c>
      <c r="F1011" s="181">
        <v>319.17367999999999</v>
      </c>
      <c r="G1011" s="179" t="str">
        <f t="shared" si="15"/>
        <v>0602358</v>
      </c>
    </row>
    <row r="1012" spans="1:7" x14ac:dyDescent="0.25">
      <c r="A1012" s="177" t="s">
        <v>18</v>
      </c>
      <c r="B1012" s="176" t="s">
        <v>168</v>
      </c>
      <c r="C1012" s="176" t="s">
        <v>1517</v>
      </c>
      <c r="D1012" s="174" t="s">
        <v>181</v>
      </c>
      <c r="E1012" s="181">
        <v>170.20826417341974</v>
      </c>
      <c r="F1012" s="181">
        <v>178.8351197901915</v>
      </c>
      <c r="G1012" s="179" t="str">
        <f t="shared" si="15"/>
        <v>0602358</v>
      </c>
    </row>
    <row r="1013" spans="1:7" x14ac:dyDescent="0.25">
      <c r="A1013" s="177" t="s">
        <v>19</v>
      </c>
      <c r="B1013" s="176" t="s">
        <v>168</v>
      </c>
      <c r="C1013" s="176" t="s">
        <v>1517</v>
      </c>
      <c r="D1013" s="174" t="s">
        <v>181</v>
      </c>
      <c r="E1013" s="181">
        <v>1682.058140066737</v>
      </c>
      <c r="F1013" s="181">
        <v>1767.3117720442456</v>
      </c>
      <c r="G1013" s="179" t="str">
        <f t="shared" si="15"/>
        <v>0602358</v>
      </c>
    </row>
    <row r="1014" spans="1:7" x14ac:dyDescent="0.25">
      <c r="A1014" s="177" t="s">
        <v>20</v>
      </c>
      <c r="B1014" s="176" t="s">
        <v>168</v>
      </c>
      <c r="C1014" s="176" t="s">
        <v>1517</v>
      </c>
      <c r="D1014" s="174" t="s">
        <v>181</v>
      </c>
      <c r="E1014" s="181">
        <v>365.80704000000009</v>
      </c>
      <c r="F1014" s="181">
        <v>365.80704000000003</v>
      </c>
      <c r="G1014" s="179" t="str">
        <f t="shared" si="15"/>
        <v>0602358</v>
      </c>
    </row>
    <row r="1015" spans="1:7" x14ac:dyDescent="0.25">
      <c r="A1015" s="177" t="s">
        <v>21</v>
      </c>
      <c r="B1015" s="176" t="s">
        <v>168</v>
      </c>
      <c r="C1015" s="176" t="s">
        <v>1517</v>
      </c>
      <c r="D1015" s="174" t="s">
        <v>181</v>
      </c>
      <c r="E1015" s="181">
        <v>3460.7212799999993</v>
      </c>
      <c r="F1015" s="181">
        <v>3460.7398000000003</v>
      </c>
      <c r="G1015" s="179" t="str">
        <f t="shared" si="15"/>
        <v>0602358</v>
      </c>
    </row>
    <row r="1016" spans="1:7" x14ac:dyDescent="0.25">
      <c r="A1016" s="177" t="s">
        <v>22</v>
      </c>
      <c r="B1016" s="176" t="s">
        <v>168</v>
      </c>
      <c r="C1016" s="176" t="s">
        <v>1517</v>
      </c>
      <c r="D1016" s="174" t="s">
        <v>181</v>
      </c>
      <c r="E1016" s="181">
        <v>3854.7165709862711</v>
      </c>
      <c r="F1016" s="181">
        <v>4050.0894776013965</v>
      </c>
      <c r="G1016" s="179" t="str">
        <f t="shared" si="15"/>
        <v>0602358</v>
      </c>
    </row>
    <row r="1017" spans="1:7" x14ac:dyDescent="0.25">
      <c r="A1017" s="177" t="s">
        <v>23</v>
      </c>
      <c r="B1017" s="176" t="s">
        <v>168</v>
      </c>
      <c r="C1017" s="176" t="s">
        <v>1517</v>
      </c>
      <c r="D1017" s="174" t="s">
        <v>181</v>
      </c>
      <c r="E1017" s="181">
        <v>148.51505403367017</v>
      </c>
      <c r="F1017" s="181">
        <v>156.0424084443828</v>
      </c>
      <c r="G1017" s="179" t="str">
        <f t="shared" si="15"/>
        <v>0602358</v>
      </c>
    </row>
    <row r="1018" spans="1:7" x14ac:dyDescent="0.25">
      <c r="A1018" s="177" t="s">
        <v>24</v>
      </c>
      <c r="B1018" s="176" t="s">
        <v>168</v>
      </c>
      <c r="C1018" s="176" t="s">
        <v>1517</v>
      </c>
      <c r="D1018" s="174" t="s">
        <v>181</v>
      </c>
      <c r="E1018" s="181">
        <v>23570.756438015975</v>
      </c>
      <c r="F1018" s="181">
        <v>23721.33971465646</v>
      </c>
      <c r="G1018" s="179" t="str">
        <f t="shared" si="15"/>
        <v>0602358</v>
      </c>
    </row>
    <row r="1019" spans="1:7" x14ac:dyDescent="0.25">
      <c r="A1019" s="177" t="s">
        <v>25</v>
      </c>
      <c r="B1019" s="176" t="s">
        <v>168</v>
      </c>
      <c r="C1019" s="176" t="s">
        <v>1517</v>
      </c>
      <c r="D1019" s="174" t="s">
        <v>181</v>
      </c>
      <c r="E1019" s="181">
        <v>4839.2545696364441</v>
      </c>
      <c r="F1019" s="181">
        <v>5084.5279156034849</v>
      </c>
      <c r="G1019" s="179" t="str">
        <f t="shared" si="15"/>
        <v>0602358</v>
      </c>
    </row>
    <row r="1020" spans="1:7" x14ac:dyDescent="0.25">
      <c r="A1020" s="177" t="s">
        <v>26</v>
      </c>
      <c r="B1020" s="176" t="s">
        <v>168</v>
      </c>
      <c r="C1020" s="176" t="s">
        <v>1517</v>
      </c>
      <c r="D1020" s="174" t="s">
        <v>181</v>
      </c>
      <c r="E1020" s="181">
        <v>8231.6029199999994</v>
      </c>
      <c r="F1020" s="181">
        <v>8396.2349783999998</v>
      </c>
      <c r="G1020" s="179" t="str">
        <f t="shared" si="15"/>
        <v>0602358</v>
      </c>
    </row>
    <row r="1021" spans="1:7" x14ac:dyDescent="0.25">
      <c r="A1021" s="177" t="s">
        <v>45</v>
      </c>
      <c r="B1021" s="176" t="s">
        <v>168</v>
      </c>
      <c r="C1021" s="176" t="s">
        <v>1517</v>
      </c>
      <c r="D1021" s="174" t="s">
        <v>181</v>
      </c>
      <c r="E1021" s="181">
        <v>4200</v>
      </c>
      <c r="F1021" s="181">
        <v>4200</v>
      </c>
      <c r="G1021" s="179" t="str">
        <f t="shared" si="15"/>
        <v>0602358</v>
      </c>
    </row>
    <row r="1022" spans="1:7" x14ac:dyDescent="0.25">
      <c r="A1022" s="177" t="s">
        <v>27</v>
      </c>
      <c r="B1022" s="176" t="s">
        <v>168</v>
      </c>
      <c r="C1022" s="176" t="s">
        <v>1517</v>
      </c>
      <c r="D1022" s="174" t="s">
        <v>181</v>
      </c>
      <c r="E1022" s="181">
        <v>9591.3271289902877</v>
      </c>
      <c r="F1022" s="181">
        <v>10278.773680294431</v>
      </c>
      <c r="G1022" s="179" t="str">
        <f t="shared" si="15"/>
        <v>0602358</v>
      </c>
    </row>
    <row r="1023" spans="1:7" x14ac:dyDescent="0.25">
      <c r="A1023" s="177" t="s">
        <v>36</v>
      </c>
      <c r="B1023" s="176" t="s">
        <v>168</v>
      </c>
      <c r="C1023" s="176" t="s">
        <v>1517</v>
      </c>
      <c r="D1023" s="174" t="s">
        <v>181</v>
      </c>
      <c r="E1023" s="181">
        <v>-2754.9823839830547</v>
      </c>
      <c r="F1023" s="181">
        <v>-2876.7930911334329</v>
      </c>
      <c r="G1023" s="179" t="str">
        <f t="shared" si="15"/>
        <v>0602358</v>
      </c>
    </row>
    <row r="1024" spans="1:7" x14ac:dyDescent="0.25">
      <c r="A1024" s="177" t="s">
        <v>28</v>
      </c>
      <c r="B1024" s="176" t="s">
        <v>168</v>
      </c>
      <c r="C1024" s="176" t="s">
        <v>1517</v>
      </c>
      <c r="D1024" s="174" t="s">
        <v>181</v>
      </c>
      <c r="E1024" s="181">
        <v>47323.109680882568</v>
      </c>
      <c r="F1024" s="181">
        <v>50670.30091595406</v>
      </c>
      <c r="G1024" s="179" t="str">
        <f t="shared" si="15"/>
        <v>0602358</v>
      </c>
    </row>
    <row r="1025" spans="1:7" x14ac:dyDescent="0.25">
      <c r="A1025" s="177" t="s">
        <v>66</v>
      </c>
      <c r="B1025" s="176" t="s">
        <v>168</v>
      </c>
      <c r="C1025" s="176" t="s">
        <v>1517</v>
      </c>
      <c r="D1025" s="174" t="s">
        <v>181</v>
      </c>
      <c r="E1025" s="181">
        <v>0</v>
      </c>
      <c r="F1025" s="181">
        <v>0</v>
      </c>
      <c r="G1025" s="179" t="str">
        <f t="shared" si="15"/>
        <v>0602358</v>
      </c>
    </row>
    <row r="1026" spans="1:7" x14ac:dyDescent="0.25">
      <c r="A1026" s="177" t="s">
        <v>40</v>
      </c>
      <c r="B1026" s="176" t="s">
        <v>168</v>
      </c>
      <c r="C1026" s="176" t="s">
        <v>1517</v>
      </c>
      <c r="D1026" s="174" t="s">
        <v>181</v>
      </c>
      <c r="E1026" s="181">
        <v>0</v>
      </c>
      <c r="F1026" s="181">
        <v>0</v>
      </c>
      <c r="G1026" s="179" t="str">
        <f t="shared" si="15"/>
        <v>0602358</v>
      </c>
    </row>
    <row r="1027" spans="1:7" x14ac:dyDescent="0.25">
      <c r="A1027" s="177" t="s">
        <v>32</v>
      </c>
      <c r="B1027" s="176" t="s">
        <v>168</v>
      </c>
      <c r="C1027" s="176" t="s">
        <v>1517</v>
      </c>
      <c r="D1027" s="174" t="s">
        <v>181</v>
      </c>
      <c r="E1027" s="181">
        <v>134.90000000000003</v>
      </c>
      <c r="F1027" s="181">
        <v>134.9</v>
      </c>
      <c r="G1027" s="179" t="str">
        <f t="shared" si="15"/>
        <v>0602358</v>
      </c>
    </row>
    <row r="1028" spans="1:7" x14ac:dyDescent="0.25">
      <c r="A1028" s="177" t="s">
        <v>33</v>
      </c>
      <c r="B1028" s="176" t="s">
        <v>168</v>
      </c>
      <c r="C1028" s="176" t="s">
        <v>1517</v>
      </c>
      <c r="D1028" s="174" t="s">
        <v>181</v>
      </c>
      <c r="E1028" s="181">
        <v>512.49999999999989</v>
      </c>
      <c r="F1028" s="181">
        <v>512.5</v>
      </c>
      <c r="G1028" s="179" t="str">
        <f t="shared" si="15"/>
        <v>0602358</v>
      </c>
    </row>
    <row r="1029" spans="1:7" x14ac:dyDescent="0.25">
      <c r="A1029" s="177" t="s">
        <v>129</v>
      </c>
      <c r="B1029" s="176" t="s">
        <v>168</v>
      </c>
      <c r="C1029" s="176" t="s">
        <v>1517</v>
      </c>
      <c r="D1029" s="174" t="s">
        <v>181</v>
      </c>
      <c r="E1029" s="181">
        <v>21976.990000000005</v>
      </c>
      <c r="F1029" s="181">
        <v>21976.990000000005</v>
      </c>
      <c r="G1029" s="179" t="str">
        <f t="shared" si="15"/>
        <v>0602358</v>
      </c>
    </row>
    <row r="1030" spans="1:7" x14ac:dyDescent="0.25">
      <c r="A1030" s="177" t="s">
        <v>56</v>
      </c>
      <c r="B1030" s="176" t="s">
        <v>168</v>
      </c>
      <c r="C1030" s="176" t="s">
        <v>1517</v>
      </c>
      <c r="D1030" s="174" t="s">
        <v>181</v>
      </c>
      <c r="E1030" s="181">
        <v>-153949.06</v>
      </c>
      <c r="F1030" s="181">
        <v>-153949.06</v>
      </c>
      <c r="G1030" s="179" t="str">
        <f t="shared" ref="G1030:G1093" si="16">LEFT(D1030,7)</f>
        <v>0602358</v>
      </c>
    </row>
    <row r="1031" spans="1:7" x14ac:dyDescent="0.25">
      <c r="A1031" s="177" t="s">
        <v>95</v>
      </c>
      <c r="B1031" s="176" t="s">
        <v>168</v>
      </c>
      <c r="C1031" s="176" t="s">
        <v>1517</v>
      </c>
      <c r="D1031" s="174" t="s">
        <v>181</v>
      </c>
      <c r="E1031" s="181">
        <v>125.87999999999998</v>
      </c>
      <c r="F1031" s="181">
        <v>125.88</v>
      </c>
      <c r="G1031" s="179" t="str">
        <f t="shared" si="16"/>
        <v>0602358</v>
      </c>
    </row>
    <row r="1032" spans="1:7" x14ac:dyDescent="0.25">
      <c r="A1032" s="177" t="s">
        <v>178</v>
      </c>
      <c r="B1032" s="176" t="s">
        <v>168</v>
      </c>
      <c r="C1032" s="176" t="s">
        <v>1517</v>
      </c>
      <c r="D1032" s="174" t="s">
        <v>181</v>
      </c>
      <c r="E1032" s="181">
        <v>0</v>
      </c>
      <c r="F1032" s="181">
        <v>0</v>
      </c>
      <c r="G1032" s="179" t="str">
        <f t="shared" si="16"/>
        <v>0602358</v>
      </c>
    </row>
    <row r="1033" spans="1:7" x14ac:dyDescent="0.25">
      <c r="A1033" s="177" t="s">
        <v>35</v>
      </c>
      <c r="B1033" s="176" t="s">
        <v>168</v>
      </c>
      <c r="C1033" s="176" t="s">
        <v>1517</v>
      </c>
      <c r="D1033" s="174" t="s">
        <v>181</v>
      </c>
      <c r="E1033" s="181">
        <v>628.54</v>
      </c>
      <c r="F1033" s="181">
        <v>628.54</v>
      </c>
      <c r="G1033" s="179" t="str">
        <f t="shared" si="16"/>
        <v>0602358</v>
      </c>
    </row>
    <row r="1034" spans="1:7" x14ac:dyDescent="0.25">
      <c r="A1034" s="177" t="s">
        <v>4</v>
      </c>
      <c r="B1034" s="176" t="s">
        <v>168</v>
      </c>
      <c r="C1034" s="176" t="s">
        <v>1518</v>
      </c>
      <c r="D1034" s="174" t="s">
        <v>183</v>
      </c>
      <c r="E1034" s="181">
        <v>1485508.8053780389</v>
      </c>
      <c r="F1034" s="181">
        <v>1567612.2970943707</v>
      </c>
      <c r="G1034" s="179" t="str">
        <f t="shared" si="16"/>
        <v>0603361</v>
      </c>
    </row>
    <row r="1035" spans="1:7" x14ac:dyDescent="0.25">
      <c r="A1035" s="177" t="s">
        <v>64</v>
      </c>
      <c r="B1035" s="176" t="s">
        <v>168</v>
      </c>
      <c r="C1035" s="176" t="s">
        <v>1518</v>
      </c>
      <c r="D1035" s="174" t="s">
        <v>183</v>
      </c>
      <c r="E1035" s="181">
        <v>212.88174214307597</v>
      </c>
      <c r="F1035" s="181">
        <v>217.1393769859375</v>
      </c>
      <c r="G1035" s="179" t="str">
        <f t="shared" si="16"/>
        <v>0603361</v>
      </c>
    </row>
    <row r="1036" spans="1:7" x14ac:dyDescent="0.25">
      <c r="A1036" s="177" t="s">
        <v>41</v>
      </c>
      <c r="B1036" s="176" t="s">
        <v>168</v>
      </c>
      <c r="C1036" s="176" t="s">
        <v>1518</v>
      </c>
      <c r="D1036" s="174" t="s">
        <v>183</v>
      </c>
      <c r="E1036" s="181">
        <v>0</v>
      </c>
      <c r="F1036" s="181">
        <v>0</v>
      </c>
      <c r="G1036" s="179" t="str">
        <f t="shared" si="16"/>
        <v>0603361</v>
      </c>
    </row>
    <row r="1037" spans="1:7" x14ac:dyDescent="0.25">
      <c r="A1037" s="177" t="s">
        <v>210</v>
      </c>
      <c r="B1037" s="176" t="s">
        <v>168</v>
      </c>
      <c r="C1037" s="176" t="s">
        <v>1518</v>
      </c>
      <c r="D1037" s="174" t="s">
        <v>183</v>
      </c>
      <c r="E1037" s="181">
        <v>3385.0000000000005</v>
      </c>
      <c r="F1037" s="181">
        <v>3452.4</v>
      </c>
      <c r="G1037" s="179" t="str">
        <f t="shared" si="16"/>
        <v>0603361</v>
      </c>
    </row>
    <row r="1038" spans="1:7" x14ac:dyDescent="0.25">
      <c r="A1038" s="177" t="s">
        <v>9</v>
      </c>
      <c r="B1038" s="176" t="s">
        <v>168</v>
      </c>
      <c r="C1038" s="176" t="s">
        <v>1518</v>
      </c>
      <c r="D1038" s="174" t="s">
        <v>183</v>
      </c>
      <c r="E1038" s="181">
        <v>136546.23035450862</v>
      </c>
      <c r="F1038" s="181">
        <v>150260.48537364774</v>
      </c>
      <c r="G1038" s="179" t="str">
        <f t="shared" si="16"/>
        <v>0603361</v>
      </c>
    </row>
    <row r="1039" spans="1:7" x14ac:dyDescent="0.25">
      <c r="A1039" s="177" t="s">
        <v>10</v>
      </c>
      <c r="B1039" s="176" t="s">
        <v>168</v>
      </c>
      <c r="C1039" s="176" t="s">
        <v>1518</v>
      </c>
      <c r="D1039" s="174" t="s">
        <v>183</v>
      </c>
      <c r="E1039" s="181">
        <v>90357.717149851349</v>
      </c>
      <c r="F1039" s="181">
        <v>95679.481010872056</v>
      </c>
      <c r="G1039" s="179" t="str">
        <f t="shared" si="16"/>
        <v>0603361</v>
      </c>
    </row>
    <row r="1040" spans="1:7" x14ac:dyDescent="0.25">
      <c r="A1040" s="177" t="s">
        <v>11</v>
      </c>
      <c r="B1040" s="176" t="s">
        <v>168</v>
      </c>
      <c r="C1040" s="176" t="s">
        <v>1518</v>
      </c>
      <c r="D1040" s="174" t="s">
        <v>183</v>
      </c>
      <c r="E1040" s="181">
        <v>64548.894519402878</v>
      </c>
      <c r="F1040" s="181">
        <v>68116.48671898157</v>
      </c>
      <c r="G1040" s="179" t="str">
        <f t="shared" si="16"/>
        <v>0603361</v>
      </c>
    </row>
    <row r="1041" spans="1:7" x14ac:dyDescent="0.25">
      <c r="A1041" s="177" t="s">
        <v>12</v>
      </c>
      <c r="B1041" s="176" t="s">
        <v>168</v>
      </c>
      <c r="C1041" s="176" t="s">
        <v>1518</v>
      </c>
      <c r="D1041" s="174" t="s">
        <v>183</v>
      </c>
      <c r="E1041" s="181">
        <v>3936.8313971530933</v>
      </c>
      <c r="F1041" s="181">
        <v>4144.0768971285097</v>
      </c>
      <c r="G1041" s="179" t="str">
        <f t="shared" si="16"/>
        <v>0603361</v>
      </c>
    </row>
    <row r="1042" spans="1:7" x14ac:dyDescent="0.25">
      <c r="A1042" s="177" t="s">
        <v>13</v>
      </c>
      <c r="B1042" s="176" t="s">
        <v>168</v>
      </c>
      <c r="C1042" s="176" t="s">
        <v>1518</v>
      </c>
      <c r="D1042" s="174" t="s">
        <v>183</v>
      </c>
      <c r="E1042" s="181">
        <v>57629.754575182087</v>
      </c>
      <c r="F1042" s="181">
        <v>61275.236169824799</v>
      </c>
      <c r="G1042" s="179" t="str">
        <f t="shared" si="16"/>
        <v>0603361</v>
      </c>
    </row>
    <row r="1043" spans="1:7" x14ac:dyDescent="0.25">
      <c r="A1043" s="177" t="s">
        <v>14</v>
      </c>
      <c r="B1043" s="176" t="s">
        <v>168</v>
      </c>
      <c r="C1043" s="176" t="s">
        <v>1518</v>
      </c>
      <c r="D1043" s="174" t="s">
        <v>183</v>
      </c>
      <c r="E1043" s="181">
        <v>21635.063999999998</v>
      </c>
      <c r="F1043" s="181">
        <v>21635.063999999998</v>
      </c>
      <c r="G1043" s="179" t="str">
        <f t="shared" si="16"/>
        <v>0603361</v>
      </c>
    </row>
    <row r="1044" spans="1:7" x14ac:dyDescent="0.25">
      <c r="A1044" s="177" t="s">
        <v>15</v>
      </c>
      <c r="B1044" s="176" t="s">
        <v>168</v>
      </c>
      <c r="C1044" s="176" t="s">
        <v>1518</v>
      </c>
      <c r="D1044" s="174" t="s">
        <v>183</v>
      </c>
      <c r="E1044" s="181">
        <v>81135.105560644239</v>
      </c>
      <c r="F1044" s="181">
        <v>81842.499497038312</v>
      </c>
      <c r="G1044" s="179" t="str">
        <f t="shared" si="16"/>
        <v>0603361</v>
      </c>
    </row>
    <row r="1045" spans="1:7" x14ac:dyDescent="0.25">
      <c r="A1045" s="177" t="s">
        <v>16</v>
      </c>
      <c r="B1045" s="176" t="s">
        <v>168</v>
      </c>
      <c r="C1045" s="176" t="s">
        <v>1518</v>
      </c>
      <c r="D1045" s="174" t="s">
        <v>183</v>
      </c>
      <c r="E1045" s="181">
        <v>7002.6468336000025</v>
      </c>
      <c r="F1045" s="181">
        <v>7002.6712800000014</v>
      </c>
      <c r="G1045" s="179" t="str">
        <f t="shared" si="16"/>
        <v>0603361</v>
      </c>
    </row>
    <row r="1046" spans="1:7" x14ac:dyDescent="0.25">
      <c r="A1046" s="177" t="s">
        <v>17</v>
      </c>
      <c r="B1046" s="176" t="s">
        <v>168</v>
      </c>
      <c r="C1046" s="176" t="s">
        <v>1518</v>
      </c>
      <c r="D1046" s="174" t="s">
        <v>183</v>
      </c>
      <c r="E1046" s="181">
        <v>1755.4104216000005</v>
      </c>
      <c r="F1046" s="181">
        <v>1755.4552399999998</v>
      </c>
      <c r="G1046" s="179" t="str">
        <f t="shared" si="16"/>
        <v>0603361</v>
      </c>
    </row>
    <row r="1047" spans="1:7" x14ac:dyDescent="0.25">
      <c r="A1047" s="177" t="s">
        <v>18</v>
      </c>
      <c r="B1047" s="176" t="s">
        <v>168</v>
      </c>
      <c r="C1047" s="176" t="s">
        <v>1518</v>
      </c>
      <c r="D1047" s="174" t="s">
        <v>183</v>
      </c>
      <c r="E1047" s="181">
        <v>908.35875971901135</v>
      </c>
      <c r="F1047" s="181">
        <v>961.86708806062552</v>
      </c>
      <c r="G1047" s="179" t="str">
        <f t="shared" si="16"/>
        <v>0603361</v>
      </c>
    </row>
    <row r="1048" spans="1:7" x14ac:dyDescent="0.25">
      <c r="A1048" s="177" t="s">
        <v>19</v>
      </c>
      <c r="B1048" s="176" t="s">
        <v>168</v>
      </c>
      <c r="C1048" s="176" t="s">
        <v>1518</v>
      </c>
      <c r="D1048" s="174" t="s">
        <v>183</v>
      </c>
      <c r="E1048" s="181">
        <v>8976.7218607525865</v>
      </c>
      <c r="F1048" s="181">
        <v>9505.5100467167704</v>
      </c>
      <c r="G1048" s="179" t="str">
        <f t="shared" si="16"/>
        <v>0603361</v>
      </c>
    </row>
    <row r="1049" spans="1:7" x14ac:dyDescent="0.25">
      <c r="A1049" s="177" t="s">
        <v>20</v>
      </c>
      <c r="B1049" s="176" t="s">
        <v>168</v>
      </c>
      <c r="C1049" s="176" t="s">
        <v>1518</v>
      </c>
      <c r="D1049" s="174" t="s">
        <v>183</v>
      </c>
      <c r="E1049" s="181">
        <v>2011.9387200000003</v>
      </c>
      <c r="F1049" s="181">
        <v>2011.9387200000001</v>
      </c>
      <c r="G1049" s="179" t="str">
        <f t="shared" si="16"/>
        <v>0603361</v>
      </c>
    </row>
    <row r="1050" spans="1:7" x14ac:dyDescent="0.25">
      <c r="A1050" s="177" t="s">
        <v>21</v>
      </c>
      <c r="B1050" s="176" t="s">
        <v>168</v>
      </c>
      <c r="C1050" s="176" t="s">
        <v>1518</v>
      </c>
      <c r="D1050" s="174" t="s">
        <v>183</v>
      </c>
      <c r="E1050" s="181">
        <v>19033.967039999996</v>
      </c>
      <c r="F1050" s="181">
        <v>19034.068899999998</v>
      </c>
      <c r="G1050" s="179" t="str">
        <f t="shared" si="16"/>
        <v>0603361</v>
      </c>
    </row>
    <row r="1051" spans="1:7" x14ac:dyDescent="0.25">
      <c r="A1051" s="177" t="s">
        <v>22</v>
      </c>
      <c r="B1051" s="176" t="s">
        <v>168</v>
      </c>
      <c r="C1051" s="176" t="s">
        <v>1518</v>
      </c>
      <c r="D1051" s="174" t="s">
        <v>183</v>
      </c>
      <c r="E1051" s="181">
        <v>20571.654264224671</v>
      </c>
      <c r="F1051" s="181">
        <v>21783.460523725931</v>
      </c>
      <c r="G1051" s="179" t="str">
        <f t="shared" si="16"/>
        <v>0603361</v>
      </c>
    </row>
    <row r="1052" spans="1:7" x14ac:dyDescent="0.25">
      <c r="A1052" s="177" t="s">
        <v>23</v>
      </c>
      <c r="B1052" s="176" t="s">
        <v>168</v>
      </c>
      <c r="C1052" s="176" t="s">
        <v>1518</v>
      </c>
      <c r="D1052" s="174" t="s">
        <v>183</v>
      </c>
      <c r="E1052" s="181">
        <v>792.58754524501978</v>
      </c>
      <c r="F1052" s="181">
        <v>839.27618468034962</v>
      </c>
      <c r="G1052" s="179" t="str">
        <f t="shared" si="16"/>
        <v>0603361</v>
      </c>
    </row>
    <row r="1053" spans="1:7" x14ac:dyDescent="0.25">
      <c r="A1053" s="177" t="s">
        <v>24</v>
      </c>
      <c r="B1053" s="176" t="s">
        <v>168</v>
      </c>
      <c r="C1053" s="176" t="s">
        <v>1518</v>
      </c>
      <c r="D1053" s="174" t="s">
        <v>183</v>
      </c>
      <c r="E1053" s="181">
        <v>125790.67746959408</v>
      </c>
      <c r="F1053" s="181">
        <v>127571.94139916167</v>
      </c>
      <c r="G1053" s="179" t="str">
        <f t="shared" si="16"/>
        <v>0603361</v>
      </c>
    </row>
    <row r="1054" spans="1:7" x14ac:dyDescent="0.25">
      <c r="A1054" s="177" t="s">
        <v>67</v>
      </c>
      <c r="B1054" s="176" t="s">
        <v>168</v>
      </c>
      <c r="C1054" s="176" t="s">
        <v>1518</v>
      </c>
      <c r="D1054" s="174" t="s">
        <v>183</v>
      </c>
      <c r="E1054" s="181">
        <v>500.00000000000017</v>
      </c>
      <c r="F1054" s="181">
        <v>500.00000000000006</v>
      </c>
      <c r="G1054" s="179" t="str">
        <f t="shared" si="16"/>
        <v>0603361</v>
      </c>
    </row>
    <row r="1055" spans="1:7" x14ac:dyDescent="0.25">
      <c r="A1055" s="177" t="s">
        <v>25</v>
      </c>
      <c r="B1055" s="176" t="s">
        <v>168</v>
      </c>
      <c r="C1055" s="176" t="s">
        <v>1518</v>
      </c>
      <c r="D1055" s="174" t="s">
        <v>183</v>
      </c>
      <c r="E1055" s="181">
        <v>26069.848195371786</v>
      </c>
      <c r="F1055" s="181">
        <v>27596.042650720177</v>
      </c>
      <c r="G1055" s="179" t="str">
        <f t="shared" si="16"/>
        <v>0603361</v>
      </c>
    </row>
    <row r="1056" spans="1:7" x14ac:dyDescent="0.25">
      <c r="A1056" s="177" t="s">
        <v>26</v>
      </c>
      <c r="B1056" s="176" t="s">
        <v>168</v>
      </c>
      <c r="C1056" s="176" t="s">
        <v>1518</v>
      </c>
      <c r="D1056" s="174" t="s">
        <v>183</v>
      </c>
      <c r="E1056" s="181">
        <v>215412.84276000006</v>
      </c>
      <c r="F1056" s="181">
        <v>219721.09961520002</v>
      </c>
      <c r="G1056" s="179" t="str">
        <f t="shared" si="16"/>
        <v>0603361</v>
      </c>
    </row>
    <row r="1057" spans="1:7" x14ac:dyDescent="0.25">
      <c r="A1057" s="177" t="s">
        <v>45</v>
      </c>
      <c r="B1057" s="176" t="s">
        <v>168</v>
      </c>
      <c r="C1057" s="176" t="s">
        <v>1518</v>
      </c>
      <c r="D1057" s="174" t="s">
        <v>183</v>
      </c>
      <c r="E1057" s="181">
        <v>8400</v>
      </c>
      <c r="F1057" s="181">
        <v>8400</v>
      </c>
      <c r="G1057" s="179" t="str">
        <f t="shared" si="16"/>
        <v>0603361</v>
      </c>
    </row>
    <row r="1058" spans="1:7" x14ac:dyDescent="0.25">
      <c r="A1058" s="177" t="s">
        <v>27</v>
      </c>
      <c r="B1058" s="176" t="s">
        <v>168</v>
      </c>
      <c r="C1058" s="176" t="s">
        <v>1518</v>
      </c>
      <c r="D1058" s="174" t="s">
        <v>183</v>
      </c>
      <c r="E1058" s="181">
        <v>113889.75240705478</v>
      </c>
      <c r="F1058" s="181">
        <v>120347.90222279921</v>
      </c>
      <c r="G1058" s="179" t="str">
        <f t="shared" si="16"/>
        <v>0603361</v>
      </c>
    </row>
    <row r="1059" spans="1:7" x14ac:dyDescent="0.25">
      <c r="A1059" s="177" t="s">
        <v>36</v>
      </c>
      <c r="B1059" s="176" t="s">
        <v>168</v>
      </c>
      <c r="C1059" s="176" t="s">
        <v>1518</v>
      </c>
      <c r="D1059" s="174" t="s">
        <v>183</v>
      </c>
      <c r="E1059" s="181">
        <v>-9655.4683995382748</v>
      </c>
      <c r="F1059" s="181">
        <v>-10245.32829235134</v>
      </c>
      <c r="G1059" s="179" t="str">
        <f t="shared" si="16"/>
        <v>0603361</v>
      </c>
    </row>
    <row r="1060" spans="1:7" x14ac:dyDescent="0.25">
      <c r="A1060" s="177" t="s">
        <v>28</v>
      </c>
      <c r="B1060" s="176" t="s">
        <v>168</v>
      </c>
      <c r="C1060" s="176" t="s">
        <v>1518</v>
      </c>
      <c r="D1060" s="174" t="s">
        <v>183</v>
      </c>
      <c r="E1060" s="181">
        <v>252551.73907039818</v>
      </c>
      <c r="F1060" s="181">
        <v>272501.83745457127</v>
      </c>
      <c r="G1060" s="179" t="str">
        <f t="shared" si="16"/>
        <v>0603361</v>
      </c>
    </row>
    <row r="1061" spans="1:7" x14ac:dyDescent="0.25">
      <c r="A1061" s="177" t="s">
        <v>66</v>
      </c>
      <c r="B1061" s="176" t="s">
        <v>168</v>
      </c>
      <c r="C1061" s="176" t="s">
        <v>1518</v>
      </c>
      <c r="D1061" s="174" t="s">
        <v>183</v>
      </c>
      <c r="E1061" s="181">
        <v>3749.7375691017701</v>
      </c>
      <c r="F1061" s="181">
        <v>3824.7323204838058</v>
      </c>
      <c r="G1061" s="179" t="str">
        <f t="shared" si="16"/>
        <v>0603361</v>
      </c>
    </row>
    <row r="1062" spans="1:7" x14ac:dyDescent="0.25">
      <c r="A1062" s="177" t="s">
        <v>40</v>
      </c>
      <c r="B1062" s="176" t="s">
        <v>168</v>
      </c>
      <c r="C1062" s="176" t="s">
        <v>1518</v>
      </c>
      <c r="D1062" s="174" t="s">
        <v>183</v>
      </c>
      <c r="E1062" s="181">
        <v>14419.763409165032</v>
      </c>
      <c r="F1062" s="181">
        <v>14708.15867734833</v>
      </c>
      <c r="G1062" s="179" t="str">
        <f t="shared" si="16"/>
        <v>0603361</v>
      </c>
    </row>
    <row r="1063" spans="1:7" x14ac:dyDescent="0.25">
      <c r="A1063" s="177" t="s">
        <v>88</v>
      </c>
      <c r="B1063" s="176" t="s">
        <v>168</v>
      </c>
      <c r="C1063" s="176" t="s">
        <v>1518</v>
      </c>
      <c r="D1063" s="174" t="s">
        <v>183</v>
      </c>
      <c r="E1063" s="181">
        <v>-212155.73819999999</v>
      </c>
      <c r="F1063" s="181">
        <v>-229060.82540000003</v>
      </c>
      <c r="G1063" s="179" t="str">
        <f t="shared" si="16"/>
        <v>0603361</v>
      </c>
    </row>
    <row r="1064" spans="1:7" x14ac:dyDescent="0.25">
      <c r="A1064" s="177" t="s">
        <v>90</v>
      </c>
      <c r="B1064" s="176" t="s">
        <v>168</v>
      </c>
      <c r="C1064" s="176" t="s">
        <v>1518</v>
      </c>
      <c r="D1064" s="174" t="s">
        <v>183</v>
      </c>
      <c r="E1064" s="181">
        <v>-97144.940799999997</v>
      </c>
      <c r="F1064" s="181">
        <v>-102985.43296227262</v>
      </c>
      <c r="G1064" s="179" t="str">
        <f t="shared" si="16"/>
        <v>0603361</v>
      </c>
    </row>
    <row r="1065" spans="1:7" x14ac:dyDescent="0.25">
      <c r="A1065" s="177" t="s">
        <v>32</v>
      </c>
      <c r="B1065" s="176" t="s">
        <v>168</v>
      </c>
      <c r="C1065" s="176" t="s">
        <v>1518</v>
      </c>
      <c r="D1065" s="174" t="s">
        <v>183</v>
      </c>
      <c r="E1065" s="181">
        <v>8101.4699999999975</v>
      </c>
      <c r="F1065" s="181">
        <v>8101.4699999999993</v>
      </c>
      <c r="G1065" s="179" t="str">
        <f t="shared" si="16"/>
        <v>0603361</v>
      </c>
    </row>
    <row r="1066" spans="1:7" x14ac:dyDescent="0.25">
      <c r="A1066" s="177" t="s">
        <v>33</v>
      </c>
      <c r="B1066" s="176" t="s">
        <v>168</v>
      </c>
      <c r="C1066" s="176" t="s">
        <v>1518</v>
      </c>
      <c r="D1066" s="174" t="s">
        <v>183</v>
      </c>
      <c r="E1066" s="181">
        <v>363484.91000000021</v>
      </c>
      <c r="F1066" s="181">
        <v>363484.91000000015</v>
      </c>
      <c r="G1066" s="179" t="str">
        <f t="shared" si="16"/>
        <v>0603361</v>
      </c>
    </row>
    <row r="1067" spans="1:7" x14ac:dyDescent="0.25">
      <c r="A1067" s="177" t="s">
        <v>129</v>
      </c>
      <c r="B1067" s="176" t="s">
        <v>168</v>
      </c>
      <c r="C1067" s="176" t="s">
        <v>1518</v>
      </c>
      <c r="D1067" s="174" t="s">
        <v>183</v>
      </c>
      <c r="E1067" s="181">
        <v>33000</v>
      </c>
      <c r="F1067" s="181">
        <v>33000</v>
      </c>
      <c r="G1067" s="179" t="str">
        <f t="shared" si="16"/>
        <v>0603361</v>
      </c>
    </row>
    <row r="1068" spans="1:7" x14ac:dyDescent="0.25">
      <c r="A1068" s="177" t="s">
        <v>184</v>
      </c>
      <c r="B1068" s="176" t="s">
        <v>168</v>
      </c>
      <c r="C1068" s="176" t="s">
        <v>1518</v>
      </c>
      <c r="D1068" s="174" t="s">
        <v>183</v>
      </c>
      <c r="E1068" s="181">
        <v>0</v>
      </c>
      <c r="F1068" s="181">
        <v>0</v>
      </c>
      <c r="G1068" s="179" t="str">
        <f t="shared" si="16"/>
        <v>0603361</v>
      </c>
    </row>
    <row r="1069" spans="1:7" x14ac:dyDescent="0.25">
      <c r="A1069" s="177" t="s">
        <v>165</v>
      </c>
      <c r="B1069" s="176" t="s">
        <v>168</v>
      </c>
      <c r="C1069" s="176" t="s">
        <v>1518</v>
      </c>
      <c r="D1069" s="174" t="s">
        <v>183</v>
      </c>
      <c r="E1069" s="181">
        <v>319.98</v>
      </c>
      <c r="F1069" s="181">
        <v>319.98</v>
      </c>
      <c r="G1069" s="179" t="str">
        <f t="shared" si="16"/>
        <v>0603361</v>
      </c>
    </row>
    <row r="1070" spans="1:7" x14ac:dyDescent="0.25">
      <c r="A1070" s="177" t="s">
        <v>73</v>
      </c>
      <c r="B1070" s="176" t="s">
        <v>168</v>
      </c>
      <c r="C1070" s="176" t="s">
        <v>1518</v>
      </c>
      <c r="D1070" s="174" t="s">
        <v>183</v>
      </c>
      <c r="E1070" s="181">
        <v>0</v>
      </c>
      <c r="F1070" s="181">
        <v>0</v>
      </c>
      <c r="G1070" s="179" t="str">
        <f t="shared" si="16"/>
        <v>0603361</v>
      </c>
    </row>
    <row r="1071" spans="1:7" x14ac:dyDescent="0.25">
      <c r="A1071" s="177" t="s">
        <v>47</v>
      </c>
      <c r="B1071" s="176" t="s">
        <v>168</v>
      </c>
      <c r="C1071" s="176" t="s">
        <v>1518</v>
      </c>
      <c r="D1071" s="174" t="s">
        <v>183</v>
      </c>
      <c r="E1071" s="181">
        <v>19901.620000000006</v>
      </c>
      <c r="F1071" s="181">
        <v>19901.620000000006</v>
      </c>
      <c r="G1071" s="179" t="str">
        <f t="shared" si="16"/>
        <v>0603361</v>
      </c>
    </row>
    <row r="1072" spans="1:7" x14ac:dyDescent="0.25">
      <c r="A1072" s="177" t="s">
        <v>48</v>
      </c>
      <c r="B1072" s="176" t="s">
        <v>168</v>
      </c>
      <c r="C1072" s="176" t="s">
        <v>1518</v>
      </c>
      <c r="D1072" s="174" t="s">
        <v>183</v>
      </c>
      <c r="E1072" s="181">
        <v>0</v>
      </c>
      <c r="F1072" s="181">
        <v>0</v>
      </c>
      <c r="G1072" s="179" t="str">
        <f t="shared" si="16"/>
        <v>0603361</v>
      </c>
    </row>
    <row r="1073" spans="1:7" x14ac:dyDescent="0.25">
      <c r="A1073" s="177" t="s">
        <v>133</v>
      </c>
      <c r="B1073" s="176" t="s">
        <v>168</v>
      </c>
      <c r="C1073" s="176" t="s">
        <v>1518</v>
      </c>
      <c r="D1073" s="174" t="s">
        <v>183</v>
      </c>
      <c r="E1073" s="181">
        <v>135000.29</v>
      </c>
      <c r="F1073" s="181">
        <v>135000.29</v>
      </c>
      <c r="G1073" s="179" t="str">
        <f t="shared" si="16"/>
        <v>0603361</v>
      </c>
    </row>
    <row r="1074" spans="1:7" x14ac:dyDescent="0.25">
      <c r="A1074" s="177" t="s">
        <v>49</v>
      </c>
      <c r="B1074" s="176" t="s">
        <v>168</v>
      </c>
      <c r="C1074" s="176" t="s">
        <v>1518</v>
      </c>
      <c r="D1074" s="174" t="s">
        <v>183</v>
      </c>
      <c r="E1074" s="181">
        <v>6500.0000000000009</v>
      </c>
      <c r="F1074" s="181">
        <v>6500</v>
      </c>
      <c r="G1074" s="179" t="str">
        <f t="shared" si="16"/>
        <v>0603361</v>
      </c>
    </row>
    <row r="1075" spans="1:7" x14ac:dyDescent="0.25">
      <c r="A1075" s="177" t="s">
        <v>30</v>
      </c>
      <c r="B1075" s="176" t="s">
        <v>168</v>
      </c>
      <c r="C1075" s="176" t="s">
        <v>1518</v>
      </c>
      <c r="D1075" s="174" t="s">
        <v>183</v>
      </c>
      <c r="E1075" s="181">
        <v>73.339999999999989</v>
      </c>
      <c r="F1075" s="181">
        <v>73.34</v>
      </c>
      <c r="G1075" s="179" t="str">
        <f t="shared" si="16"/>
        <v>0603361</v>
      </c>
    </row>
    <row r="1076" spans="1:7" x14ac:dyDescent="0.25">
      <c r="A1076" s="177" t="s">
        <v>31</v>
      </c>
      <c r="B1076" s="176" t="s">
        <v>168</v>
      </c>
      <c r="C1076" s="176" t="s">
        <v>1518</v>
      </c>
      <c r="D1076" s="174" t="s">
        <v>183</v>
      </c>
      <c r="E1076" s="181">
        <v>7106.88</v>
      </c>
      <c r="F1076" s="181">
        <v>7106.880000000001</v>
      </c>
      <c r="G1076" s="179" t="str">
        <f t="shared" si="16"/>
        <v>0603361</v>
      </c>
    </row>
    <row r="1077" spans="1:7" x14ac:dyDescent="0.25">
      <c r="A1077" s="177" t="s">
        <v>35</v>
      </c>
      <c r="B1077" s="176" t="s">
        <v>168</v>
      </c>
      <c r="C1077" s="176" t="s">
        <v>1518</v>
      </c>
      <c r="D1077" s="174" t="s">
        <v>183</v>
      </c>
      <c r="E1077" s="181">
        <v>11427.810000000005</v>
      </c>
      <c r="F1077" s="181">
        <v>11427.810000000001</v>
      </c>
      <c r="G1077" s="179" t="str">
        <f t="shared" si="16"/>
        <v>0603361</v>
      </c>
    </row>
    <row r="1078" spans="1:7" x14ac:dyDescent="0.25">
      <c r="A1078" s="177" t="s">
        <v>4</v>
      </c>
      <c r="B1078" s="176" t="s">
        <v>168</v>
      </c>
      <c r="C1078" s="176" t="s">
        <v>186</v>
      </c>
      <c r="D1078" s="174" t="s">
        <v>187</v>
      </c>
      <c r="E1078" s="181">
        <v>1210224.7980960442</v>
      </c>
      <c r="F1078" s="181">
        <v>1262757.9277331366</v>
      </c>
      <c r="G1078" s="179" t="str">
        <f t="shared" si="16"/>
        <v>0604366</v>
      </c>
    </row>
    <row r="1079" spans="1:7" x14ac:dyDescent="0.25">
      <c r="A1079" s="177" t="s">
        <v>64</v>
      </c>
      <c r="B1079" s="176" t="s">
        <v>168</v>
      </c>
      <c r="C1079" s="176" t="s">
        <v>186</v>
      </c>
      <c r="D1079" s="174" t="s">
        <v>187</v>
      </c>
      <c r="E1079" s="181">
        <v>0</v>
      </c>
      <c r="F1079" s="181">
        <v>0</v>
      </c>
      <c r="G1079" s="179" t="str">
        <f t="shared" si="16"/>
        <v>0604366</v>
      </c>
    </row>
    <row r="1080" spans="1:7" x14ac:dyDescent="0.25">
      <c r="A1080" s="177" t="s">
        <v>41</v>
      </c>
      <c r="B1080" s="176" t="s">
        <v>168</v>
      </c>
      <c r="C1080" s="176" t="s">
        <v>186</v>
      </c>
      <c r="D1080" s="174" t="s">
        <v>187</v>
      </c>
      <c r="E1080" s="181">
        <v>0</v>
      </c>
      <c r="F1080" s="181">
        <v>0</v>
      </c>
      <c r="G1080" s="179" t="str">
        <f t="shared" si="16"/>
        <v>0604366</v>
      </c>
    </row>
    <row r="1081" spans="1:7" x14ac:dyDescent="0.25">
      <c r="A1081" s="177" t="s">
        <v>210</v>
      </c>
      <c r="B1081" s="176" t="s">
        <v>168</v>
      </c>
      <c r="C1081" s="176" t="s">
        <v>186</v>
      </c>
      <c r="D1081" s="174" t="s">
        <v>187</v>
      </c>
      <c r="E1081" s="181">
        <v>3025</v>
      </c>
      <c r="F1081" s="181">
        <v>3085.54</v>
      </c>
      <c r="G1081" s="179" t="str">
        <f t="shared" si="16"/>
        <v>0604366</v>
      </c>
    </row>
    <row r="1082" spans="1:7" x14ac:dyDescent="0.25">
      <c r="A1082" s="177" t="s">
        <v>9</v>
      </c>
      <c r="B1082" s="176" t="s">
        <v>168</v>
      </c>
      <c r="C1082" s="176" t="s">
        <v>186</v>
      </c>
      <c r="D1082" s="174" t="s">
        <v>187</v>
      </c>
      <c r="E1082" s="181">
        <v>93693.138055011848</v>
      </c>
      <c r="F1082" s="181">
        <v>102061.1497294177</v>
      </c>
      <c r="G1082" s="179" t="str">
        <f t="shared" si="16"/>
        <v>0604366</v>
      </c>
    </row>
    <row r="1083" spans="1:7" x14ac:dyDescent="0.25">
      <c r="A1083" s="177" t="s">
        <v>10</v>
      </c>
      <c r="B1083" s="176" t="s">
        <v>168</v>
      </c>
      <c r="C1083" s="176" t="s">
        <v>186</v>
      </c>
      <c r="D1083" s="174" t="s">
        <v>187</v>
      </c>
      <c r="E1083" s="181">
        <v>73891.207439551494</v>
      </c>
      <c r="F1083" s="181">
        <v>77389.11659414359</v>
      </c>
      <c r="G1083" s="179" t="str">
        <f t="shared" si="16"/>
        <v>0604366</v>
      </c>
    </row>
    <row r="1084" spans="1:7" x14ac:dyDescent="0.25">
      <c r="A1084" s="177" t="s">
        <v>11</v>
      </c>
      <c r="B1084" s="176" t="s">
        <v>168</v>
      </c>
      <c r="C1084" s="176" t="s">
        <v>186</v>
      </c>
      <c r="D1084" s="174" t="s">
        <v>187</v>
      </c>
      <c r="E1084" s="181">
        <v>52587.14896488763</v>
      </c>
      <c r="F1084" s="181">
        <v>54869.838526499378</v>
      </c>
      <c r="G1084" s="179" t="str">
        <f t="shared" si="16"/>
        <v>0604366</v>
      </c>
    </row>
    <row r="1085" spans="1:7" x14ac:dyDescent="0.25">
      <c r="A1085" s="177" t="s">
        <v>12</v>
      </c>
      <c r="B1085" s="176" t="s">
        <v>168</v>
      </c>
      <c r="C1085" s="176" t="s">
        <v>186</v>
      </c>
      <c r="D1085" s="174" t="s">
        <v>187</v>
      </c>
      <c r="E1085" s="181">
        <v>3416.9094025136637</v>
      </c>
      <c r="F1085" s="181">
        <v>3563.2134924589036</v>
      </c>
      <c r="G1085" s="179" t="str">
        <f t="shared" si="16"/>
        <v>0604366</v>
      </c>
    </row>
    <row r="1086" spans="1:7" x14ac:dyDescent="0.25">
      <c r="A1086" s="177" t="s">
        <v>13</v>
      </c>
      <c r="B1086" s="176" t="s">
        <v>168</v>
      </c>
      <c r="C1086" s="176" t="s">
        <v>186</v>
      </c>
      <c r="D1086" s="174" t="s">
        <v>187</v>
      </c>
      <c r="E1086" s="181">
        <v>16215.575090666029</v>
      </c>
      <c r="F1086" s="181">
        <v>16898.291641806911</v>
      </c>
      <c r="G1086" s="179" t="str">
        <f t="shared" si="16"/>
        <v>0604366</v>
      </c>
    </row>
    <row r="1087" spans="1:7" x14ac:dyDescent="0.25">
      <c r="A1087" s="177" t="s">
        <v>14</v>
      </c>
      <c r="B1087" s="176" t="s">
        <v>168</v>
      </c>
      <c r="C1087" s="176" t="s">
        <v>186</v>
      </c>
      <c r="D1087" s="174" t="s">
        <v>187</v>
      </c>
      <c r="E1087" s="181">
        <v>17701.416000000001</v>
      </c>
      <c r="F1087" s="181">
        <v>17701.415999999997</v>
      </c>
      <c r="G1087" s="179" t="str">
        <f t="shared" si="16"/>
        <v>0604366</v>
      </c>
    </row>
    <row r="1088" spans="1:7" x14ac:dyDescent="0.25">
      <c r="A1088" s="177" t="s">
        <v>15</v>
      </c>
      <c r="B1088" s="176" t="s">
        <v>168</v>
      </c>
      <c r="C1088" s="176" t="s">
        <v>186</v>
      </c>
      <c r="D1088" s="174" t="s">
        <v>187</v>
      </c>
      <c r="E1088" s="181">
        <v>65316.843477398084</v>
      </c>
      <c r="F1088" s="181">
        <v>65126.415868309705</v>
      </c>
      <c r="G1088" s="179" t="str">
        <f t="shared" si="16"/>
        <v>0604366</v>
      </c>
    </row>
    <row r="1089" spans="1:7" x14ac:dyDescent="0.25">
      <c r="A1089" s="177" t="s">
        <v>16</v>
      </c>
      <c r="B1089" s="176" t="s">
        <v>168</v>
      </c>
      <c r="C1089" s="176" t="s">
        <v>186</v>
      </c>
      <c r="D1089" s="174" t="s">
        <v>187</v>
      </c>
      <c r="E1089" s="181">
        <v>5729.4383183999998</v>
      </c>
      <c r="F1089" s="181">
        <v>5729.4583199999997</v>
      </c>
      <c r="G1089" s="179" t="str">
        <f t="shared" si="16"/>
        <v>0604366</v>
      </c>
    </row>
    <row r="1090" spans="1:7" x14ac:dyDescent="0.25">
      <c r="A1090" s="177" t="s">
        <v>17</v>
      </c>
      <c r="B1090" s="176" t="s">
        <v>168</v>
      </c>
      <c r="C1090" s="176" t="s">
        <v>186</v>
      </c>
      <c r="D1090" s="174" t="s">
        <v>187</v>
      </c>
      <c r="E1090" s="181">
        <v>1436.2448904000003</v>
      </c>
      <c r="F1090" s="181">
        <v>1436.2815599999999</v>
      </c>
      <c r="G1090" s="179" t="str">
        <f t="shared" si="16"/>
        <v>0604366</v>
      </c>
    </row>
    <row r="1091" spans="1:7" x14ac:dyDescent="0.25">
      <c r="A1091" s="177" t="s">
        <v>18</v>
      </c>
      <c r="B1091" s="176" t="s">
        <v>168</v>
      </c>
      <c r="C1091" s="176" t="s">
        <v>186</v>
      </c>
      <c r="D1091" s="174" t="s">
        <v>187</v>
      </c>
      <c r="E1091" s="181">
        <v>731.24473299858437</v>
      </c>
      <c r="F1091" s="181">
        <v>765.32703549858445</v>
      </c>
      <c r="G1091" s="179" t="str">
        <f t="shared" si="16"/>
        <v>0604366</v>
      </c>
    </row>
    <row r="1092" spans="1:7" x14ac:dyDescent="0.25">
      <c r="A1092" s="177" t="s">
        <v>19</v>
      </c>
      <c r="B1092" s="176" t="s">
        <v>168</v>
      </c>
      <c r="C1092" s="176" t="s">
        <v>186</v>
      </c>
      <c r="D1092" s="174" t="s">
        <v>187</v>
      </c>
      <c r="E1092" s="181">
        <v>7226.4185378683651</v>
      </c>
      <c r="F1092" s="181">
        <v>7563.2318802213067</v>
      </c>
      <c r="G1092" s="179" t="str">
        <f t="shared" si="16"/>
        <v>0604366</v>
      </c>
    </row>
    <row r="1093" spans="1:7" x14ac:dyDescent="0.25">
      <c r="A1093" s="177" t="s">
        <v>20</v>
      </c>
      <c r="B1093" s="176" t="s">
        <v>168</v>
      </c>
      <c r="C1093" s="176" t="s">
        <v>186</v>
      </c>
      <c r="D1093" s="174" t="s">
        <v>187</v>
      </c>
      <c r="E1093" s="181">
        <v>1646.1316800000006</v>
      </c>
      <c r="F1093" s="181">
        <v>1646.1316800000004</v>
      </c>
      <c r="G1093" s="179" t="str">
        <f t="shared" si="16"/>
        <v>0604366</v>
      </c>
    </row>
    <row r="1094" spans="1:7" x14ac:dyDescent="0.25">
      <c r="A1094" s="177" t="s">
        <v>21</v>
      </c>
      <c r="B1094" s="176" t="s">
        <v>168</v>
      </c>
      <c r="C1094" s="176" t="s">
        <v>186</v>
      </c>
      <c r="D1094" s="174" t="s">
        <v>187</v>
      </c>
      <c r="E1094" s="181">
        <v>15573.245759999998</v>
      </c>
      <c r="F1094" s="181">
        <v>15573.329100000001</v>
      </c>
      <c r="G1094" s="179" t="str">
        <f t="shared" ref="G1094:G1157" si="17">LEFT(D1094,7)</f>
        <v>0604366</v>
      </c>
    </row>
    <row r="1095" spans="1:7" x14ac:dyDescent="0.25">
      <c r="A1095" s="177" t="s">
        <v>22</v>
      </c>
      <c r="B1095" s="176" t="s">
        <v>168</v>
      </c>
      <c r="C1095" s="176" t="s">
        <v>186</v>
      </c>
      <c r="D1095" s="174" t="s">
        <v>187</v>
      </c>
      <c r="E1095" s="181">
        <v>16560.542482615008</v>
      </c>
      <c r="F1095" s="181">
        <v>17332.406392173827</v>
      </c>
      <c r="G1095" s="179" t="str">
        <f t="shared" si="17"/>
        <v>0604366</v>
      </c>
    </row>
    <row r="1096" spans="1:7" x14ac:dyDescent="0.25">
      <c r="A1096" s="177" t="s">
        <v>23</v>
      </c>
      <c r="B1096" s="176" t="s">
        <v>168</v>
      </c>
      <c r="C1096" s="176" t="s">
        <v>186</v>
      </c>
      <c r="D1096" s="174" t="s">
        <v>187</v>
      </c>
      <c r="E1096" s="181">
        <v>638.046874871314</v>
      </c>
      <c r="F1096" s="181">
        <v>667.78535450366689</v>
      </c>
      <c r="G1096" s="179" t="str">
        <f t="shared" si="17"/>
        <v>0604366</v>
      </c>
    </row>
    <row r="1097" spans="1:7" x14ac:dyDescent="0.25">
      <c r="A1097" s="177" t="s">
        <v>24</v>
      </c>
      <c r="B1097" s="176" t="s">
        <v>168</v>
      </c>
      <c r="C1097" s="176" t="s">
        <v>186</v>
      </c>
      <c r="D1097" s="174" t="s">
        <v>187</v>
      </c>
      <c r="E1097" s="181">
        <v>101266.27597786421</v>
      </c>
      <c r="F1097" s="181">
        <v>101515.75721352571</v>
      </c>
      <c r="G1097" s="179" t="str">
        <f t="shared" si="17"/>
        <v>0604366</v>
      </c>
    </row>
    <row r="1098" spans="1:7" x14ac:dyDescent="0.25">
      <c r="A1098" s="177" t="s">
        <v>25</v>
      </c>
      <c r="B1098" s="176" t="s">
        <v>168</v>
      </c>
      <c r="C1098" s="176" t="s">
        <v>186</v>
      </c>
      <c r="D1098" s="174" t="s">
        <v>187</v>
      </c>
      <c r="E1098" s="181">
        <v>21428.674696515169</v>
      </c>
      <c r="F1098" s="181">
        <v>22410.449001583533</v>
      </c>
      <c r="G1098" s="179" t="str">
        <f t="shared" si="17"/>
        <v>0604366</v>
      </c>
    </row>
    <row r="1099" spans="1:7" x14ac:dyDescent="0.25">
      <c r="A1099" s="177" t="s">
        <v>26</v>
      </c>
      <c r="B1099" s="176" t="s">
        <v>168</v>
      </c>
      <c r="C1099" s="176" t="s">
        <v>186</v>
      </c>
      <c r="D1099" s="174" t="s">
        <v>187</v>
      </c>
      <c r="E1099" s="181">
        <v>137115.19055999996</v>
      </c>
      <c r="F1099" s="181">
        <v>139857.49437120001</v>
      </c>
      <c r="G1099" s="179" t="str">
        <f t="shared" si="17"/>
        <v>0604366</v>
      </c>
    </row>
    <row r="1100" spans="1:7" x14ac:dyDescent="0.25">
      <c r="A1100" s="177" t="s">
        <v>45</v>
      </c>
      <c r="B1100" s="176" t="s">
        <v>168</v>
      </c>
      <c r="C1100" s="176" t="s">
        <v>186</v>
      </c>
      <c r="D1100" s="174" t="s">
        <v>187</v>
      </c>
      <c r="E1100" s="181">
        <v>12600</v>
      </c>
      <c r="F1100" s="181">
        <v>12600</v>
      </c>
      <c r="G1100" s="179" t="str">
        <f t="shared" si="17"/>
        <v>0604366</v>
      </c>
    </row>
    <row r="1101" spans="1:7" x14ac:dyDescent="0.25">
      <c r="A1101" s="177" t="s">
        <v>27</v>
      </c>
      <c r="B1101" s="176" t="s">
        <v>168</v>
      </c>
      <c r="C1101" s="176" t="s">
        <v>186</v>
      </c>
      <c r="D1101" s="174" t="s">
        <v>187</v>
      </c>
      <c r="E1101" s="181">
        <v>121860.63625789025</v>
      </c>
      <c r="F1101" s="181">
        <v>127613.46035527876</v>
      </c>
      <c r="G1101" s="179" t="str">
        <f t="shared" si="17"/>
        <v>0604366</v>
      </c>
    </row>
    <row r="1102" spans="1:7" x14ac:dyDescent="0.25">
      <c r="A1102" s="177" t="s">
        <v>36</v>
      </c>
      <c r="B1102" s="176" t="s">
        <v>168</v>
      </c>
      <c r="C1102" s="176" t="s">
        <v>186</v>
      </c>
      <c r="D1102" s="174" t="s">
        <v>187</v>
      </c>
      <c r="E1102" s="181">
        <v>-5178.9029123593191</v>
      </c>
      <c r="F1102" s="181">
        <v>-5412.9934630225125</v>
      </c>
      <c r="G1102" s="179" t="str">
        <f t="shared" si="17"/>
        <v>0604366</v>
      </c>
    </row>
    <row r="1103" spans="1:7" x14ac:dyDescent="0.25">
      <c r="A1103" s="177" t="s">
        <v>28</v>
      </c>
      <c r="B1103" s="176" t="s">
        <v>168</v>
      </c>
      <c r="C1103" s="176" t="s">
        <v>186</v>
      </c>
      <c r="D1103" s="174" t="s">
        <v>187</v>
      </c>
      <c r="E1103" s="181">
        <v>203313.05182876295</v>
      </c>
      <c r="F1103" s="181">
        <v>216844.15920834837</v>
      </c>
      <c r="G1103" s="179" t="str">
        <f t="shared" si="17"/>
        <v>0604366</v>
      </c>
    </row>
    <row r="1104" spans="1:7" x14ac:dyDescent="0.25">
      <c r="A1104" s="177" t="s">
        <v>66</v>
      </c>
      <c r="B1104" s="176" t="s">
        <v>168</v>
      </c>
      <c r="C1104" s="176" t="s">
        <v>186</v>
      </c>
      <c r="D1104" s="174" t="s">
        <v>187</v>
      </c>
      <c r="E1104" s="181">
        <v>0</v>
      </c>
      <c r="F1104" s="181">
        <v>0</v>
      </c>
      <c r="G1104" s="179" t="str">
        <f t="shared" si="17"/>
        <v>0604366</v>
      </c>
    </row>
    <row r="1105" spans="1:7" x14ac:dyDescent="0.25">
      <c r="A1105" s="177" t="s">
        <v>40</v>
      </c>
      <c r="B1105" s="176" t="s">
        <v>168</v>
      </c>
      <c r="C1105" s="176" t="s">
        <v>186</v>
      </c>
      <c r="D1105" s="174" t="s">
        <v>187</v>
      </c>
      <c r="E1105" s="181">
        <v>47544.743287707075</v>
      </c>
      <c r="F1105" s="181">
        <v>48495.638153461208</v>
      </c>
      <c r="G1105" s="179" t="str">
        <f t="shared" si="17"/>
        <v>0604366</v>
      </c>
    </row>
    <row r="1106" spans="1:7" x14ac:dyDescent="0.25">
      <c r="A1106" s="177" t="s">
        <v>32</v>
      </c>
      <c r="B1106" s="176" t="s">
        <v>168</v>
      </c>
      <c r="C1106" s="176" t="s">
        <v>186</v>
      </c>
      <c r="D1106" s="174" t="s">
        <v>187</v>
      </c>
      <c r="E1106" s="181">
        <v>6867.6100000000015</v>
      </c>
      <c r="F1106" s="181">
        <v>6867.6100000000006</v>
      </c>
      <c r="G1106" s="179" t="str">
        <f t="shared" si="17"/>
        <v>0604366</v>
      </c>
    </row>
    <row r="1107" spans="1:7" x14ac:dyDescent="0.25">
      <c r="A1107" s="177" t="s">
        <v>33</v>
      </c>
      <c r="B1107" s="176" t="s">
        <v>168</v>
      </c>
      <c r="C1107" s="176" t="s">
        <v>186</v>
      </c>
      <c r="D1107" s="174" t="s">
        <v>187</v>
      </c>
      <c r="E1107" s="181">
        <v>72670</v>
      </c>
      <c r="F1107" s="181">
        <v>72669.999999999985</v>
      </c>
      <c r="G1107" s="179" t="str">
        <f t="shared" si="17"/>
        <v>0604366</v>
      </c>
    </row>
    <row r="1108" spans="1:7" x14ac:dyDescent="0.25">
      <c r="A1108" s="177" t="s">
        <v>97</v>
      </c>
      <c r="B1108" s="176" t="s">
        <v>168</v>
      </c>
      <c r="C1108" s="176" t="s">
        <v>186</v>
      </c>
      <c r="D1108" s="174" t="s">
        <v>187</v>
      </c>
      <c r="E1108" s="181">
        <v>1255.0500000000002</v>
      </c>
      <c r="F1108" s="181">
        <v>1255.05</v>
      </c>
      <c r="G1108" s="179" t="str">
        <f t="shared" si="17"/>
        <v>0604366</v>
      </c>
    </row>
    <row r="1109" spans="1:7" x14ac:dyDescent="0.25">
      <c r="A1109" s="177" t="s">
        <v>189</v>
      </c>
      <c r="B1109" s="176" t="s">
        <v>168</v>
      </c>
      <c r="C1109" s="176" t="s">
        <v>186</v>
      </c>
      <c r="D1109" s="174" t="s">
        <v>187</v>
      </c>
      <c r="E1109" s="181">
        <v>432000</v>
      </c>
      <c r="F1109" s="181">
        <v>432000</v>
      </c>
      <c r="G1109" s="179" t="str">
        <f t="shared" si="17"/>
        <v>0604366</v>
      </c>
    </row>
    <row r="1110" spans="1:7" x14ac:dyDescent="0.25">
      <c r="A1110" s="177" t="s">
        <v>84</v>
      </c>
      <c r="B1110" s="176" t="s">
        <v>168</v>
      </c>
      <c r="C1110" s="176" t="s">
        <v>186</v>
      </c>
      <c r="D1110" s="174" t="s">
        <v>187</v>
      </c>
      <c r="E1110" s="181">
        <v>2000.0000000000002</v>
      </c>
      <c r="F1110" s="181">
        <v>2000</v>
      </c>
      <c r="G1110" s="179" t="str">
        <f t="shared" si="17"/>
        <v>0604366</v>
      </c>
    </row>
    <row r="1111" spans="1:7" x14ac:dyDescent="0.25">
      <c r="A1111" s="177" t="s">
        <v>95</v>
      </c>
      <c r="B1111" s="176" t="s">
        <v>168</v>
      </c>
      <c r="C1111" s="176" t="s">
        <v>186</v>
      </c>
      <c r="D1111" s="174" t="s">
        <v>187</v>
      </c>
      <c r="E1111" s="181">
        <v>674.37</v>
      </c>
      <c r="F1111" s="181">
        <v>674.37</v>
      </c>
      <c r="G1111" s="179" t="str">
        <f t="shared" si="17"/>
        <v>0604366</v>
      </c>
    </row>
    <row r="1112" spans="1:7" x14ac:dyDescent="0.25">
      <c r="A1112" s="177" t="s">
        <v>73</v>
      </c>
      <c r="B1112" s="176" t="s">
        <v>168</v>
      </c>
      <c r="C1112" s="176" t="s">
        <v>186</v>
      </c>
      <c r="D1112" s="174" t="s">
        <v>187</v>
      </c>
      <c r="E1112" s="181">
        <v>0</v>
      </c>
      <c r="F1112" s="181">
        <v>0</v>
      </c>
      <c r="G1112" s="179" t="str">
        <f t="shared" si="17"/>
        <v>0604366</v>
      </c>
    </row>
    <row r="1113" spans="1:7" x14ac:dyDescent="0.25">
      <c r="A1113" s="177" t="s">
        <v>48</v>
      </c>
      <c r="B1113" s="176" t="s">
        <v>168</v>
      </c>
      <c r="C1113" s="176" t="s">
        <v>186</v>
      </c>
      <c r="D1113" s="174" t="s">
        <v>187</v>
      </c>
      <c r="E1113" s="181">
        <v>542.89</v>
      </c>
      <c r="F1113" s="181">
        <v>542.89</v>
      </c>
      <c r="G1113" s="179" t="str">
        <f t="shared" si="17"/>
        <v>0604366</v>
      </c>
    </row>
    <row r="1114" spans="1:7" x14ac:dyDescent="0.25">
      <c r="A1114" s="177" t="s">
        <v>133</v>
      </c>
      <c r="B1114" s="176" t="s">
        <v>168</v>
      </c>
      <c r="C1114" s="176" t="s">
        <v>186</v>
      </c>
      <c r="D1114" s="174" t="s">
        <v>187</v>
      </c>
      <c r="E1114" s="181">
        <v>380.00000000000006</v>
      </c>
      <c r="F1114" s="181">
        <v>380</v>
      </c>
      <c r="G1114" s="179" t="str">
        <f t="shared" si="17"/>
        <v>0604366</v>
      </c>
    </row>
    <row r="1115" spans="1:7" x14ac:dyDescent="0.25">
      <c r="A1115" s="177" t="s">
        <v>188</v>
      </c>
      <c r="B1115" s="176" t="s">
        <v>168</v>
      </c>
      <c r="C1115" s="176" t="s">
        <v>186</v>
      </c>
      <c r="D1115" s="174" t="s">
        <v>187</v>
      </c>
      <c r="E1115" s="181">
        <v>431.37999999999994</v>
      </c>
      <c r="F1115" s="181">
        <v>431.38</v>
      </c>
      <c r="G1115" s="179" t="str">
        <f t="shared" si="17"/>
        <v>0604366</v>
      </c>
    </row>
    <row r="1116" spans="1:7" x14ac:dyDescent="0.25">
      <c r="A1116" s="177" t="s">
        <v>30</v>
      </c>
      <c r="B1116" s="176" t="s">
        <v>168</v>
      </c>
      <c r="C1116" s="176" t="s">
        <v>186</v>
      </c>
      <c r="D1116" s="174" t="s">
        <v>187</v>
      </c>
      <c r="E1116" s="181">
        <v>5000</v>
      </c>
      <c r="F1116" s="181">
        <v>5000</v>
      </c>
      <c r="G1116" s="179" t="str">
        <f t="shared" si="17"/>
        <v>0604366</v>
      </c>
    </row>
    <row r="1117" spans="1:7" x14ac:dyDescent="0.25">
      <c r="A1117" s="177" t="s">
        <v>177</v>
      </c>
      <c r="B1117" s="176" t="s">
        <v>168</v>
      </c>
      <c r="C1117" s="176" t="s">
        <v>186</v>
      </c>
      <c r="D1117" s="174" t="s">
        <v>187</v>
      </c>
      <c r="E1117" s="181">
        <v>16600.05</v>
      </c>
      <c r="F1117" s="181">
        <v>16600.05</v>
      </c>
      <c r="G1117" s="179" t="str">
        <f t="shared" si="17"/>
        <v>0604366</v>
      </c>
    </row>
    <row r="1118" spans="1:7" x14ac:dyDescent="0.25">
      <c r="A1118" s="177" t="s">
        <v>31</v>
      </c>
      <c r="B1118" s="176" t="s">
        <v>168</v>
      </c>
      <c r="C1118" s="176" t="s">
        <v>186</v>
      </c>
      <c r="D1118" s="174" t="s">
        <v>187</v>
      </c>
      <c r="E1118" s="181">
        <v>18718</v>
      </c>
      <c r="F1118" s="181">
        <v>18718</v>
      </c>
      <c r="G1118" s="179" t="str">
        <f t="shared" si="17"/>
        <v>0604366</v>
      </c>
    </row>
    <row r="1119" spans="1:7" x14ac:dyDescent="0.25">
      <c r="A1119" s="177" t="s">
        <v>50</v>
      </c>
      <c r="B1119" s="176" t="s">
        <v>168</v>
      </c>
      <c r="C1119" s="176" t="s">
        <v>186</v>
      </c>
      <c r="D1119" s="174" t="s">
        <v>187</v>
      </c>
      <c r="E1119" s="181">
        <v>5000</v>
      </c>
      <c r="F1119" s="181">
        <v>5000</v>
      </c>
      <c r="G1119" s="179" t="str">
        <f t="shared" si="17"/>
        <v>0604366</v>
      </c>
    </row>
    <row r="1120" spans="1:7" x14ac:dyDescent="0.25">
      <c r="A1120" s="177" t="s">
        <v>179</v>
      </c>
      <c r="B1120" s="176" t="s">
        <v>168</v>
      </c>
      <c r="C1120" s="176" t="s">
        <v>186</v>
      </c>
      <c r="D1120" s="174" t="s">
        <v>187</v>
      </c>
      <c r="E1120" s="181">
        <v>2001</v>
      </c>
      <c r="F1120" s="181">
        <v>2001</v>
      </c>
      <c r="G1120" s="179" t="str">
        <f t="shared" si="17"/>
        <v>0604366</v>
      </c>
    </row>
    <row r="1121" spans="1:7" x14ac:dyDescent="0.25">
      <c r="A1121" s="177" t="s">
        <v>35</v>
      </c>
      <c r="B1121" s="176" t="s">
        <v>168</v>
      </c>
      <c r="C1121" s="176" t="s">
        <v>186</v>
      </c>
      <c r="D1121" s="174" t="s">
        <v>187</v>
      </c>
      <c r="E1121" s="181">
        <v>5600.34</v>
      </c>
      <c r="F1121" s="181">
        <v>5600.340000000002</v>
      </c>
      <c r="G1121" s="179" t="str">
        <f t="shared" si="17"/>
        <v>0604366</v>
      </c>
    </row>
    <row r="1122" spans="1:7" x14ac:dyDescent="0.25">
      <c r="A1122" s="177" t="s">
        <v>129</v>
      </c>
      <c r="B1122" s="176" t="s">
        <v>168</v>
      </c>
      <c r="C1122" s="176" t="s">
        <v>186</v>
      </c>
      <c r="D1122" s="174" t="s">
        <v>193</v>
      </c>
      <c r="E1122" s="181">
        <v>5820416</v>
      </c>
      <c r="F1122" s="181">
        <v>5820416</v>
      </c>
      <c r="G1122" s="179" t="str">
        <f t="shared" si="17"/>
        <v>0604368</v>
      </c>
    </row>
    <row r="1123" spans="1:7" x14ac:dyDescent="0.25">
      <c r="A1123" s="177" t="s">
        <v>4</v>
      </c>
      <c r="B1123" s="176" t="s">
        <v>168</v>
      </c>
      <c r="C1123" s="176" t="s">
        <v>1519</v>
      </c>
      <c r="D1123" s="174" t="s">
        <v>195</v>
      </c>
      <c r="E1123" s="181">
        <v>466785.78641731618</v>
      </c>
      <c r="F1123" s="181">
        <v>485863.70015957823</v>
      </c>
      <c r="G1123" s="179" t="str">
        <f t="shared" si="17"/>
        <v>0605376</v>
      </c>
    </row>
    <row r="1124" spans="1:7" x14ac:dyDescent="0.25">
      <c r="A1124" s="177" t="s">
        <v>64</v>
      </c>
      <c r="B1124" s="176" t="s">
        <v>168</v>
      </c>
      <c r="C1124" s="176" t="s">
        <v>1519</v>
      </c>
      <c r="D1124" s="174" t="s">
        <v>195</v>
      </c>
      <c r="E1124" s="181">
        <v>169.76567918044569</v>
      </c>
      <c r="F1124" s="181">
        <v>173.1609927640547</v>
      </c>
      <c r="G1124" s="179" t="str">
        <f t="shared" si="17"/>
        <v>0605376</v>
      </c>
    </row>
    <row r="1125" spans="1:7" x14ac:dyDescent="0.25">
      <c r="A1125" s="177" t="s">
        <v>41</v>
      </c>
      <c r="B1125" s="176" t="s">
        <v>168</v>
      </c>
      <c r="C1125" s="176" t="s">
        <v>1519</v>
      </c>
      <c r="D1125" s="174" t="s">
        <v>195</v>
      </c>
      <c r="E1125" s="181">
        <v>0</v>
      </c>
      <c r="F1125" s="181">
        <v>0</v>
      </c>
      <c r="G1125" s="179" t="str">
        <f t="shared" si="17"/>
        <v>0605376</v>
      </c>
    </row>
    <row r="1126" spans="1:7" x14ac:dyDescent="0.25">
      <c r="A1126" s="177" t="s">
        <v>9</v>
      </c>
      <c r="B1126" s="176" t="s">
        <v>168</v>
      </c>
      <c r="C1126" s="176" t="s">
        <v>1519</v>
      </c>
      <c r="D1126" s="174" t="s">
        <v>195</v>
      </c>
      <c r="E1126" s="181">
        <v>35797.810992034254</v>
      </c>
      <c r="F1126" s="181">
        <v>37811.012243353369</v>
      </c>
      <c r="G1126" s="179" t="str">
        <f t="shared" si="17"/>
        <v>0605376</v>
      </c>
    </row>
    <row r="1127" spans="1:7" x14ac:dyDescent="0.25">
      <c r="A1127" s="177" t="s">
        <v>10</v>
      </c>
      <c r="B1127" s="176" t="s">
        <v>168</v>
      </c>
      <c r="C1127" s="176" t="s">
        <v>1519</v>
      </c>
      <c r="D1127" s="174" t="s">
        <v>195</v>
      </c>
      <c r="E1127" s="181">
        <v>28531.497308992231</v>
      </c>
      <c r="F1127" s="181">
        <v>29811.77008511432</v>
      </c>
      <c r="G1127" s="179" t="str">
        <f t="shared" si="17"/>
        <v>0605376</v>
      </c>
    </row>
    <row r="1128" spans="1:7" x14ac:dyDescent="0.25">
      <c r="A1128" s="177" t="s">
        <v>11</v>
      </c>
      <c r="B1128" s="176" t="s">
        <v>168</v>
      </c>
      <c r="C1128" s="176" t="s">
        <v>1519</v>
      </c>
      <c r="D1128" s="174" t="s">
        <v>195</v>
      </c>
      <c r="E1128" s="181">
        <v>20282.953814561952</v>
      </c>
      <c r="F1128" s="181">
        <v>21111.934590267385</v>
      </c>
      <c r="G1128" s="179" t="str">
        <f t="shared" si="17"/>
        <v>0605376</v>
      </c>
    </row>
    <row r="1129" spans="1:7" x14ac:dyDescent="0.25">
      <c r="A1129" s="177" t="s">
        <v>12</v>
      </c>
      <c r="B1129" s="176" t="s">
        <v>168</v>
      </c>
      <c r="C1129" s="176" t="s">
        <v>1519</v>
      </c>
      <c r="D1129" s="174" t="s">
        <v>195</v>
      </c>
      <c r="E1129" s="181">
        <v>990.02960044792985</v>
      </c>
      <c r="F1129" s="181">
        <v>1030.4929133191274</v>
      </c>
      <c r="G1129" s="179" t="str">
        <f t="shared" si="17"/>
        <v>0605376</v>
      </c>
    </row>
    <row r="1130" spans="1:7" x14ac:dyDescent="0.25">
      <c r="A1130" s="177" t="s">
        <v>13</v>
      </c>
      <c r="B1130" s="176" t="s">
        <v>168</v>
      </c>
      <c r="C1130" s="176" t="s">
        <v>1519</v>
      </c>
      <c r="D1130" s="174" t="s">
        <v>195</v>
      </c>
      <c r="E1130" s="181">
        <v>1060.6338082082489</v>
      </c>
      <c r="F1130" s="181">
        <v>1104.2023264970501</v>
      </c>
      <c r="G1130" s="179" t="str">
        <f t="shared" si="17"/>
        <v>0605376</v>
      </c>
    </row>
    <row r="1131" spans="1:7" x14ac:dyDescent="0.25">
      <c r="A1131" s="177" t="s">
        <v>14</v>
      </c>
      <c r="B1131" s="176" t="s">
        <v>168</v>
      </c>
      <c r="C1131" s="176" t="s">
        <v>1519</v>
      </c>
      <c r="D1131" s="174" t="s">
        <v>195</v>
      </c>
      <c r="E1131" s="181">
        <v>7867.2960000000012</v>
      </c>
      <c r="F1131" s="181">
        <v>7867.2960000000003</v>
      </c>
      <c r="G1131" s="179" t="str">
        <f t="shared" si="17"/>
        <v>0605376</v>
      </c>
    </row>
    <row r="1132" spans="1:7" x14ac:dyDescent="0.25">
      <c r="A1132" s="177" t="s">
        <v>15</v>
      </c>
      <c r="B1132" s="176" t="s">
        <v>168</v>
      </c>
      <c r="C1132" s="176" t="s">
        <v>1519</v>
      </c>
      <c r="D1132" s="174" t="s">
        <v>195</v>
      </c>
      <c r="E1132" s="181">
        <v>25163.532707661107</v>
      </c>
      <c r="F1132" s="181">
        <v>24981.752218242607</v>
      </c>
      <c r="G1132" s="179" t="str">
        <f t="shared" si="17"/>
        <v>0605376</v>
      </c>
    </row>
    <row r="1133" spans="1:7" x14ac:dyDescent="0.25">
      <c r="A1133" s="177" t="s">
        <v>16</v>
      </c>
      <c r="B1133" s="176" t="s">
        <v>168</v>
      </c>
      <c r="C1133" s="176" t="s">
        <v>1519</v>
      </c>
      <c r="D1133" s="174" t="s">
        <v>195</v>
      </c>
      <c r="E1133" s="181">
        <v>2546.4170303999999</v>
      </c>
      <c r="F1133" s="181">
        <v>2546.4259200000001</v>
      </c>
      <c r="G1133" s="179" t="str">
        <f t="shared" si="17"/>
        <v>0605376</v>
      </c>
    </row>
    <row r="1134" spans="1:7" x14ac:dyDescent="0.25">
      <c r="A1134" s="177" t="s">
        <v>17</v>
      </c>
      <c r="B1134" s="176" t="s">
        <v>168</v>
      </c>
      <c r="C1134" s="176" t="s">
        <v>1519</v>
      </c>
      <c r="D1134" s="174" t="s">
        <v>195</v>
      </c>
      <c r="E1134" s="181">
        <v>638.33106240000006</v>
      </c>
      <c r="F1134" s="181">
        <v>638.34735999999998</v>
      </c>
      <c r="G1134" s="179" t="str">
        <f t="shared" si="17"/>
        <v>0605376</v>
      </c>
    </row>
    <row r="1135" spans="1:7" x14ac:dyDescent="0.25">
      <c r="A1135" s="177" t="s">
        <v>18</v>
      </c>
      <c r="B1135" s="176" t="s">
        <v>168</v>
      </c>
      <c r="C1135" s="176" t="s">
        <v>1519</v>
      </c>
      <c r="D1135" s="174" t="s">
        <v>195</v>
      </c>
      <c r="E1135" s="181">
        <v>281.79809338765955</v>
      </c>
      <c r="F1135" s="181">
        <v>293.6525211061753</v>
      </c>
      <c r="G1135" s="179" t="str">
        <f t="shared" si="17"/>
        <v>0605376</v>
      </c>
    </row>
    <row r="1136" spans="1:7" x14ac:dyDescent="0.25">
      <c r="A1136" s="177" t="s">
        <v>19</v>
      </c>
      <c r="B1136" s="176" t="s">
        <v>168</v>
      </c>
      <c r="C1136" s="176" t="s">
        <v>1519</v>
      </c>
      <c r="D1136" s="174" t="s">
        <v>195</v>
      </c>
      <c r="E1136" s="181">
        <v>2784.828217007459</v>
      </c>
      <c r="F1136" s="181">
        <v>2901.9778556374972</v>
      </c>
      <c r="G1136" s="179" t="str">
        <f t="shared" si="17"/>
        <v>0605376</v>
      </c>
    </row>
    <row r="1137" spans="1:7" x14ac:dyDescent="0.25">
      <c r="A1137" s="177" t="s">
        <v>20</v>
      </c>
      <c r="B1137" s="176" t="s">
        <v>168</v>
      </c>
      <c r="C1137" s="176" t="s">
        <v>1519</v>
      </c>
      <c r="D1137" s="174" t="s">
        <v>195</v>
      </c>
      <c r="E1137" s="181">
        <v>731.61408000000017</v>
      </c>
      <c r="F1137" s="181">
        <v>731.61408000000006</v>
      </c>
      <c r="G1137" s="179" t="str">
        <f t="shared" si="17"/>
        <v>0605376</v>
      </c>
    </row>
    <row r="1138" spans="1:7" x14ac:dyDescent="0.25">
      <c r="A1138" s="177" t="s">
        <v>21</v>
      </c>
      <c r="B1138" s="176" t="s">
        <v>168</v>
      </c>
      <c r="C1138" s="176" t="s">
        <v>1519</v>
      </c>
      <c r="D1138" s="174" t="s">
        <v>195</v>
      </c>
      <c r="E1138" s="181">
        <v>6921.4425599999986</v>
      </c>
      <c r="F1138" s="181">
        <v>6921.4796000000006</v>
      </c>
      <c r="G1138" s="179" t="str">
        <f t="shared" si="17"/>
        <v>0605376</v>
      </c>
    </row>
    <row r="1139" spans="1:7" x14ac:dyDescent="0.25">
      <c r="A1139" s="177" t="s">
        <v>22</v>
      </c>
      <c r="B1139" s="176" t="s">
        <v>168</v>
      </c>
      <c r="C1139" s="176" t="s">
        <v>1519</v>
      </c>
      <c r="D1139" s="174" t="s">
        <v>195</v>
      </c>
      <c r="E1139" s="181">
        <v>6381.8979973087608</v>
      </c>
      <c r="F1139" s="181">
        <v>6650.3659191692641</v>
      </c>
      <c r="G1139" s="179" t="str">
        <f t="shared" si="17"/>
        <v>0605376</v>
      </c>
    </row>
    <row r="1140" spans="1:7" x14ac:dyDescent="0.25">
      <c r="A1140" s="177" t="s">
        <v>23</v>
      </c>
      <c r="B1140" s="176" t="s">
        <v>168</v>
      </c>
      <c r="C1140" s="176" t="s">
        <v>1519</v>
      </c>
      <c r="D1140" s="174" t="s">
        <v>195</v>
      </c>
      <c r="E1140" s="181">
        <v>245.88265011276181</v>
      </c>
      <c r="F1140" s="181">
        <v>256.22621939656472</v>
      </c>
      <c r="G1140" s="179" t="str">
        <f t="shared" si="17"/>
        <v>0605376</v>
      </c>
    </row>
    <row r="1141" spans="1:7" x14ac:dyDescent="0.25">
      <c r="A1141" s="177" t="s">
        <v>71</v>
      </c>
      <c r="B1141" s="176" t="s">
        <v>168</v>
      </c>
      <c r="C1141" s="176" t="s">
        <v>1519</v>
      </c>
      <c r="D1141" s="174" t="s">
        <v>195</v>
      </c>
      <c r="E1141" s="181">
        <v>12.740000000000004</v>
      </c>
      <c r="F1141" s="181">
        <v>12.740000000000002</v>
      </c>
      <c r="G1141" s="179" t="str">
        <f t="shared" si="17"/>
        <v>0605376</v>
      </c>
    </row>
    <row r="1142" spans="1:7" x14ac:dyDescent="0.25">
      <c r="A1142" s="177" t="s">
        <v>24</v>
      </c>
      <c r="B1142" s="176" t="s">
        <v>168</v>
      </c>
      <c r="C1142" s="176" t="s">
        <v>1519</v>
      </c>
      <c r="D1142" s="174" t="s">
        <v>195</v>
      </c>
      <c r="E1142" s="181">
        <v>39013.171979656276</v>
      </c>
      <c r="F1142" s="181">
        <v>38940.289575947674</v>
      </c>
      <c r="G1142" s="179" t="str">
        <f t="shared" si="17"/>
        <v>0605376</v>
      </c>
    </row>
    <row r="1143" spans="1:7" x14ac:dyDescent="0.25">
      <c r="A1143" s="177" t="s">
        <v>25</v>
      </c>
      <c r="B1143" s="176" t="s">
        <v>168</v>
      </c>
      <c r="C1143" s="176" t="s">
        <v>1519</v>
      </c>
      <c r="D1143" s="174" t="s">
        <v>195</v>
      </c>
      <c r="E1143" s="181">
        <v>8112.7458686938926</v>
      </c>
      <c r="F1143" s="181">
        <v>8451.8003053541561</v>
      </c>
      <c r="G1143" s="179" t="str">
        <f t="shared" si="17"/>
        <v>0605376</v>
      </c>
    </row>
    <row r="1144" spans="1:7" x14ac:dyDescent="0.25">
      <c r="A1144" s="177" t="s">
        <v>26</v>
      </c>
      <c r="B1144" s="176" t="s">
        <v>168</v>
      </c>
      <c r="C1144" s="176" t="s">
        <v>1519</v>
      </c>
      <c r="D1144" s="174" t="s">
        <v>195</v>
      </c>
      <c r="E1144" s="181">
        <v>59334.413039999985</v>
      </c>
      <c r="F1144" s="181">
        <v>60521.101300800001</v>
      </c>
      <c r="G1144" s="179" t="str">
        <f t="shared" si="17"/>
        <v>0605376</v>
      </c>
    </row>
    <row r="1145" spans="1:7" x14ac:dyDescent="0.25">
      <c r="A1145" s="177" t="s">
        <v>27</v>
      </c>
      <c r="B1145" s="176" t="s">
        <v>168</v>
      </c>
      <c r="C1145" s="176" t="s">
        <v>1519</v>
      </c>
      <c r="D1145" s="174" t="s">
        <v>195</v>
      </c>
      <c r="E1145" s="181">
        <v>52149.476766755688</v>
      </c>
      <c r="F1145" s="181">
        <v>54344.303129433691</v>
      </c>
      <c r="G1145" s="179" t="str">
        <f t="shared" si="17"/>
        <v>0605376</v>
      </c>
    </row>
    <row r="1146" spans="1:7" x14ac:dyDescent="0.25">
      <c r="A1146" s="177" t="s">
        <v>36</v>
      </c>
      <c r="B1146" s="176" t="s">
        <v>168</v>
      </c>
      <c r="C1146" s="176" t="s">
        <v>1519</v>
      </c>
      <c r="D1146" s="174" t="s">
        <v>195</v>
      </c>
      <c r="E1146" s="181">
        <v>-1491.7529188776284</v>
      </c>
      <c r="F1146" s="181">
        <v>-1554.5066335608312</v>
      </c>
      <c r="G1146" s="179" t="str">
        <f t="shared" si="17"/>
        <v>0605376</v>
      </c>
    </row>
    <row r="1147" spans="1:7" x14ac:dyDescent="0.25">
      <c r="A1147" s="177" t="s">
        <v>28</v>
      </c>
      <c r="B1147" s="176" t="s">
        <v>168</v>
      </c>
      <c r="C1147" s="176" t="s">
        <v>1519</v>
      </c>
      <c r="D1147" s="174" t="s">
        <v>195</v>
      </c>
      <c r="E1147" s="181">
        <v>78326.992858731857</v>
      </c>
      <c r="F1147" s="181">
        <v>83178.952550835442</v>
      </c>
      <c r="G1147" s="179" t="str">
        <f t="shared" si="17"/>
        <v>0605376</v>
      </c>
    </row>
    <row r="1148" spans="1:7" x14ac:dyDescent="0.25">
      <c r="A1148" s="177" t="s">
        <v>66</v>
      </c>
      <c r="B1148" s="176" t="s">
        <v>168</v>
      </c>
      <c r="C1148" s="176" t="s">
        <v>1519</v>
      </c>
      <c r="D1148" s="174" t="s">
        <v>195</v>
      </c>
      <c r="E1148" s="181">
        <v>7116.8359200955174</v>
      </c>
      <c r="F1148" s="181">
        <v>7259.1726384974272</v>
      </c>
      <c r="G1148" s="179" t="str">
        <f t="shared" si="17"/>
        <v>0605376</v>
      </c>
    </row>
    <row r="1149" spans="1:7" x14ac:dyDescent="0.25">
      <c r="A1149" s="177" t="s">
        <v>40</v>
      </c>
      <c r="B1149" s="176" t="s">
        <v>168</v>
      </c>
      <c r="C1149" s="176" t="s">
        <v>1519</v>
      </c>
      <c r="D1149" s="174" t="s">
        <v>195</v>
      </c>
      <c r="E1149" s="181">
        <v>393.35190934709323</v>
      </c>
      <c r="F1149" s="181">
        <v>401.21894753403518</v>
      </c>
      <c r="G1149" s="179" t="str">
        <f t="shared" si="17"/>
        <v>0605376</v>
      </c>
    </row>
    <row r="1150" spans="1:7" x14ac:dyDescent="0.25">
      <c r="A1150" s="177" t="s">
        <v>29</v>
      </c>
      <c r="B1150" s="176" t="s">
        <v>168</v>
      </c>
      <c r="C1150" s="176" t="s">
        <v>1519</v>
      </c>
      <c r="D1150" s="174" t="s">
        <v>195</v>
      </c>
      <c r="E1150" s="181">
        <v>2519.2999999999997</v>
      </c>
      <c r="F1150" s="181">
        <v>2519.2999999999997</v>
      </c>
      <c r="G1150" s="179" t="str">
        <f t="shared" si="17"/>
        <v>0605376</v>
      </c>
    </row>
    <row r="1151" spans="1:7" x14ac:dyDescent="0.25">
      <c r="A1151" s="177" t="s">
        <v>88</v>
      </c>
      <c r="B1151" s="176" t="s">
        <v>168</v>
      </c>
      <c r="C1151" s="176" t="s">
        <v>1519</v>
      </c>
      <c r="D1151" s="174" t="s">
        <v>195</v>
      </c>
      <c r="E1151" s="181">
        <v>-111628.32199999999</v>
      </c>
      <c r="F1151" s="181">
        <v>-116210.30160000004</v>
      </c>
      <c r="G1151" s="179" t="str">
        <f t="shared" si="17"/>
        <v>0605376</v>
      </c>
    </row>
    <row r="1152" spans="1:7" x14ac:dyDescent="0.25">
      <c r="A1152" s="177" t="s">
        <v>90</v>
      </c>
      <c r="B1152" s="176" t="s">
        <v>168</v>
      </c>
      <c r="C1152" s="176" t="s">
        <v>1519</v>
      </c>
      <c r="D1152" s="174" t="s">
        <v>195</v>
      </c>
      <c r="E1152" s="181">
        <v>-54106.306000000004</v>
      </c>
      <c r="F1152" s="181">
        <v>-55693.951153266113</v>
      </c>
      <c r="G1152" s="179" t="str">
        <f t="shared" si="17"/>
        <v>0605376</v>
      </c>
    </row>
    <row r="1153" spans="1:7" x14ac:dyDescent="0.25">
      <c r="A1153" s="177" t="s">
        <v>52</v>
      </c>
      <c r="B1153" s="176" t="s">
        <v>168</v>
      </c>
      <c r="C1153" s="176" t="s">
        <v>1519</v>
      </c>
      <c r="D1153" s="174" t="s">
        <v>195</v>
      </c>
      <c r="E1153" s="181">
        <v>13031.81</v>
      </c>
      <c r="F1153" s="181">
        <v>13031.809999999998</v>
      </c>
      <c r="G1153" s="179" t="str">
        <f t="shared" si="17"/>
        <v>0605376</v>
      </c>
    </row>
    <row r="1154" spans="1:7" x14ac:dyDescent="0.25">
      <c r="A1154" s="177" t="s">
        <v>76</v>
      </c>
      <c r="B1154" s="176" t="s">
        <v>168</v>
      </c>
      <c r="C1154" s="176" t="s">
        <v>1519</v>
      </c>
      <c r="D1154" s="174" t="s">
        <v>195</v>
      </c>
      <c r="E1154" s="181">
        <v>8226.409999999998</v>
      </c>
      <c r="F1154" s="181">
        <v>8226.41</v>
      </c>
      <c r="G1154" s="179" t="str">
        <f t="shared" si="17"/>
        <v>0605376</v>
      </c>
    </row>
    <row r="1155" spans="1:7" x14ac:dyDescent="0.25">
      <c r="A1155" s="177" t="s">
        <v>60</v>
      </c>
      <c r="B1155" s="176" t="s">
        <v>168</v>
      </c>
      <c r="C1155" s="176" t="s">
        <v>1519</v>
      </c>
      <c r="D1155" s="174" t="s">
        <v>195</v>
      </c>
      <c r="E1155" s="181">
        <v>1727.8899999999996</v>
      </c>
      <c r="F1155" s="181">
        <v>1727.8899999999999</v>
      </c>
      <c r="G1155" s="179" t="str">
        <f t="shared" si="17"/>
        <v>0605376</v>
      </c>
    </row>
    <row r="1156" spans="1:7" x14ac:dyDescent="0.25">
      <c r="A1156" s="177" t="s">
        <v>101</v>
      </c>
      <c r="B1156" s="176" t="s">
        <v>168</v>
      </c>
      <c r="C1156" s="176" t="s">
        <v>1519</v>
      </c>
      <c r="D1156" s="174" t="s">
        <v>195</v>
      </c>
      <c r="E1156" s="181">
        <v>-8590.4600000000009</v>
      </c>
      <c r="F1156" s="181">
        <v>-8590.4599999999991</v>
      </c>
      <c r="G1156" s="179" t="str">
        <f t="shared" si="17"/>
        <v>0605376</v>
      </c>
    </row>
    <row r="1157" spans="1:7" x14ac:dyDescent="0.25">
      <c r="A1157" s="177" t="s">
        <v>35</v>
      </c>
      <c r="B1157" s="176" t="s">
        <v>168</v>
      </c>
      <c r="C1157" s="176" t="s">
        <v>1519</v>
      </c>
      <c r="D1157" s="174" t="s">
        <v>195</v>
      </c>
      <c r="E1157" s="181">
        <v>1120.77</v>
      </c>
      <c r="F1157" s="181">
        <v>1120.7699999999998</v>
      </c>
      <c r="G1157" s="179" t="str">
        <f t="shared" si="17"/>
        <v>0605376</v>
      </c>
    </row>
    <row r="1158" spans="1:7" x14ac:dyDescent="0.25">
      <c r="A1158" s="177" t="s">
        <v>4</v>
      </c>
      <c r="B1158" s="176" t="s">
        <v>168</v>
      </c>
      <c r="C1158" s="176" t="s">
        <v>1519</v>
      </c>
      <c r="D1158" s="174" t="s">
        <v>196</v>
      </c>
      <c r="E1158" s="181">
        <v>595266.38974896597</v>
      </c>
      <c r="F1158" s="181">
        <v>627675.20356375072</v>
      </c>
      <c r="G1158" s="179" t="str">
        <f t="shared" ref="G1158:G1221" si="18">LEFT(D1158,7)</f>
        <v>0605377</v>
      </c>
    </row>
    <row r="1159" spans="1:7" x14ac:dyDescent="0.25">
      <c r="A1159" s="177" t="s">
        <v>64</v>
      </c>
      <c r="B1159" s="176" t="s">
        <v>168</v>
      </c>
      <c r="C1159" s="176" t="s">
        <v>1519</v>
      </c>
      <c r="D1159" s="174" t="s">
        <v>196</v>
      </c>
      <c r="E1159" s="181">
        <v>105.40726682243377</v>
      </c>
      <c r="F1159" s="181">
        <v>107.5154121588825</v>
      </c>
      <c r="G1159" s="179" t="str">
        <f t="shared" si="18"/>
        <v>0605377</v>
      </c>
    </row>
    <row r="1160" spans="1:7" x14ac:dyDescent="0.25">
      <c r="A1160" s="177" t="s">
        <v>41</v>
      </c>
      <c r="B1160" s="176" t="s">
        <v>168</v>
      </c>
      <c r="C1160" s="176" t="s">
        <v>1519</v>
      </c>
      <c r="D1160" s="174" t="s">
        <v>196</v>
      </c>
      <c r="E1160" s="181">
        <v>100.0170446941557</v>
      </c>
      <c r="F1160" s="181">
        <v>102.01738558803881</v>
      </c>
      <c r="G1160" s="179" t="str">
        <f t="shared" si="18"/>
        <v>0605377</v>
      </c>
    </row>
    <row r="1161" spans="1:7" x14ac:dyDescent="0.25">
      <c r="A1161" s="177" t="s">
        <v>9</v>
      </c>
      <c r="B1161" s="176" t="s">
        <v>168</v>
      </c>
      <c r="C1161" s="176" t="s">
        <v>1519</v>
      </c>
      <c r="D1161" s="174" t="s">
        <v>196</v>
      </c>
      <c r="E1161" s="181">
        <v>49131.708128486331</v>
      </c>
      <c r="F1161" s="181">
        <v>51662.971568284673</v>
      </c>
      <c r="G1161" s="179" t="str">
        <f t="shared" si="18"/>
        <v>0605377</v>
      </c>
    </row>
    <row r="1162" spans="1:7" x14ac:dyDescent="0.25">
      <c r="A1162" s="177" t="s">
        <v>10</v>
      </c>
      <c r="B1162" s="176" t="s">
        <v>168</v>
      </c>
      <c r="C1162" s="176" t="s">
        <v>1519</v>
      </c>
      <c r="D1162" s="174" t="s">
        <v>196</v>
      </c>
      <c r="E1162" s="181">
        <v>35200.932088905567</v>
      </c>
      <c r="F1162" s="181">
        <v>37361.619259747058</v>
      </c>
      <c r="G1162" s="179" t="str">
        <f t="shared" si="18"/>
        <v>0605377</v>
      </c>
    </row>
    <row r="1163" spans="1:7" x14ac:dyDescent="0.25">
      <c r="A1163" s="177" t="s">
        <v>11</v>
      </c>
      <c r="B1163" s="176" t="s">
        <v>168</v>
      </c>
      <c r="C1163" s="176" t="s">
        <v>1519</v>
      </c>
      <c r="D1163" s="174" t="s">
        <v>196</v>
      </c>
      <c r="E1163" s="181">
        <v>25865.741935520542</v>
      </c>
      <c r="F1163" s="181">
        <v>27273.982059615351</v>
      </c>
      <c r="G1163" s="179" t="str">
        <f t="shared" si="18"/>
        <v>0605377</v>
      </c>
    </row>
    <row r="1164" spans="1:7" x14ac:dyDescent="0.25">
      <c r="A1164" s="177" t="s">
        <v>12</v>
      </c>
      <c r="B1164" s="176" t="s">
        <v>168</v>
      </c>
      <c r="C1164" s="176" t="s">
        <v>1519</v>
      </c>
      <c r="D1164" s="174" t="s">
        <v>196</v>
      </c>
      <c r="E1164" s="181">
        <v>894.74457692968281</v>
      </c>
      <c r="F1164" s="181">
        <v>939.00855511205907</v>
      </c>
      <c r="G1164" s="179" t="str">
        <f t="shared" si="18"/>
        <v>0605377</v>
      </c>
    </row>
    <row r="1165" spans="1:7" x14ac:dyDescent="0.25">
      <c r="A1165" s="177" t="s">
        <v>13</v>
      </c>
      <c r="B1165" s="176" t="s">
        <v>168</v>
      </c>
      <c r="C1165" s="176" t="s">
        <v>1519</v>
      </c>
      <c r="D1165" s="174" t="s">
        <v>196</v>
      </c>
      <c r="E1165" s="181">
        <v>16130.718783416252</v>
      </c>
      <c r="F1165" s="181">
        <v>16792.814369433956</v>
      </c>
      <c r="G1165" s="179" t="str">
        <f t="shared" si="18"/>
        <v>0605377</v>
      </c>
    </row>
    <row r="1166" spans="1:7" x14ac:dyDescent="0.25">
      <c r="A1166" s="177" t="s">
        <v>14</v>
      </c>
      <c r="B1166" s="176" t="s">
        <v>168</v>
      </c>
      <c r="C1166" s="176" t="s">
        <v>1519</v>
      </c>
      <c r="D1166" s="174" t="s">
        <v>196</v>
      </c>
      <c r="E1166" s="181">
        <v>11800.944000000001</v>
      </c>
      <c r="F1166" s="181">
        <v>11800.944</v>
      </c>
      <c r="G1166" s="179" t="str">
        <f t="shared" si="18"/>
        <v>0605377</v>
      </c>
    </row>
    <row r="1167" spans="1:7" x14ac:dyDescent="0.25">
      <c r="A1167" s="177" t="s">
        <v>15</v>
      </c>
      <c r="B1167" s="176" t="s">
        <v>168</v>
      </c>
      <c r="C1167" s="176" t="s">
        <v>1519</v>
      </c>
      <c r="D1167" s="174" t="s">
        <v>196</v>
      </c>
      <c r="E1167" s="181">
        <v>32187.527739803998</v>
      </c>
      <c r="F1167" s="181">
        <v>32328.512859967661</v>
      </c>
      <c r="G1167" s="179" t="str">
        <f t="shared" si="18"/>
        <v>0605377</v>
      </c>
    </row>
    <row r="1168" spans="1:7" x14ac:dyDescent="0.25">
      <c r="A1168" s="177" t="s">
        <v>16</v>
      </c>
      <c r="B1168" s="176" t="s">
        <v>168</v>
      </c>
      <c r="C1168" s="176" t="s">
        <v>1519</v>
      </c>
      <c r="D1168" s="174" t="s">
        <v>196</v>
      </c>
      <c r="E1168" s="181">
        <v>3819.6255455999999</v>
      </c>
      <c r="F1168" s="181">
        <v>3819.6388800000004</v>
      </c>
      <c r="G1168" s="179" t="str">
        <f t="shared" si="18"/>
        <v>0605377</v>
      </c>
    </row>
    <row r="1169" spans="1:7" x14ac:dyDescent="0.25">
      <c r="A1169" s="177" t="s">
        <v>17</v>
      </c>
      <c r="B1169" s="176" t="s">
        <v>168</v>
      </c>
      <c r="C1169" s="176" t="s">
        <v>1519</v>
      </c>
      <c r="D1169" s="174" t="s">
        <v>196</v>
      </c>
      <c r="E1169" s="181">
        <v>957.49659360000032</v>
      </c>
      <c r="F1169" s="181">
        <v>957.52103999999997</v>
      </c>
      <c r="G1169" s="179" t="str">
        <f t="shared" si="18"/>
        <v>0605377</v>
      </c>
    </row>
    <row r="1170" spans="1:7" x14ac:dyDescent="0.25">
      <c r="A1170" s="177" t="s">
        <v>18</v>
      </c>
      <c r="B1170" s="176" t="s">
        <v>168</v>
      </c>
      <c r="C1170" s="176" t="s">
        <v>1519</v>
      </c>
      <c r="D1170" s="174" t="s">
        <v>196</v>
      </c>
      <c r="E1170" s="181">
        <v>360.34036708954886</v>
      </c>
      <c r="F1170" s="181">
        <v>380.00447431238388</v>
      </c>
      <c r="G1170" s="179" t="str">
        <f t="shared" si="18"/>
        <v>0605377</v>
      </c>
    </row>
    <row r="1171" spans="1:7" x14ac:dyDescent="0.25">
      <c r="A1171" s="177" t="s">
        <v>19</v>
      </c>
      <c r="B1171" s="176" t="s">
        <v>168</v>
      </c>
      <c r="C1171" s="176" t="s">
        <v>1519</v>
      </c>
      <c r="D1171" s="174" t="s">
        <v>196</v>
      </c>
      <c r="E1171" s="181">
        <v>3561.0106865320131</v>
      </c>
      <c r="F1171" s="181">
        <v>3755.3383343812061</v>
      </c>
      <c r="G1171" s="179" t="str">
        <f t="shared" si="18"/>
        <v>0605377</v>
      </c>
    </row>
    <row r="1172" spans="1:7" x14ac:dyDescent="0.25">
      <c r="A1172" s="177" t="s">
        <v>20</v>
      </c>
      <c r="B1172" s="176" t="s">
        <v>168</v>
      </c>
      <c r="C1172" s="176" t="s">
        <v>1519</v>
      </c>
      <c r="D1172" s="174" t="s">
        <v>196</v>
      </c>
      <c r="E1172" s="181">
        <v>1097.4211200000002</v>
      </c>
      <c r="F1172" s="181">
        <v>1097.42112</v>
      </c>
      <c r="G1172" s="179" t="str">
        <f t="shared" si="18"/>
        <v>0605377</v>
      </c>
    </row>
    <row r="1173" spans="1:7" x14ac:dyDescent="0.25">
      <c r="A1173" s="177" t="s">
        <v>21</v>
      </c>
      <c r="B1173" s="176" t="s">
        <v>168</v>
      </c>
      <c r="C1173" s="176" t="s">
        <v>1519</v>
      </c>
      <c r="D1173" s="174" t="s">
        <v>196</v>
      </c>
      <c r="E1173" s="181">
        <v>10382.163839999996</v>
      </c>
      <c r="F1173" s="181">
        <v>10382.219400000002</v>
      </c>
      <c r="G1173" s="179" t="str">
        <f t="shared" si="18"/>
        <v>0605377</v>
      </c>
    </row>
    <row r="1174" spans="1:7" x14ac:dyDescent="0.25">
      <c r="A1174" s="177" t="s">
        <v>22</v>
      </c>
      <c r="B1174" s="176" t="s">
        <v>168</v>
      </c>
      <c r="C1174" s="176" t="s">
        <v>1519</v>
      </c>
      <c r="D1174" s="174" t="s">
        <v>196</v>
      </c>
      <c r="E1174" s="181">
        <v>8160.6494899691952</v>
      </c>
      <c r="F1174" s="181">
        <v>8605.9836829569285</v>
      </c>
      <c r="G1174" s="179" t="str">
        <f t="shared" si="18"/>
        <v>0605377</v>
      </c>
    </row>
    <row r="1175" spans="1:7" x14ac:dyDescent="0.25">
      <c r="A1175" s="177" t="s">
        <v>23</v>
      </c>
      <c r="B1175" s="176" t="s">
        <v>168</v>
      </c>
      <c r="C1175" s="176" t="s">
        <v>1519</v>
      </c>
      <c r="D1175" s="174" t="s">
        <v>196</v>
      </c>
      <c r="E1175" s="181">
        <v>314.4146340291162</v>
      </c>
      <c r="F1175" s="181">
        <v>331.57253150786437</v>
      </c>
      <c r="G1175" s="179" t="str">
        <f t="shared" si="18"/>
        <v>0605377</v>
      </c>
    </row>
    <row r="1176" spans="1:7" x14ac:dyDescent="0.25">
      <c r="A1176" s="177" t="s">
        <v>71</v>
      </c>
      <c r="B1176" s="176" t="s">
        <v>168</v>
      </c>
      <c r="C1176" s="176" t="s">
        <v>1519</v>
      </c>
      <c r="D1176" s="174" t="s">
        <v>196</v>
      </c>
      <c r="E1176" s="181">
        <v>6.3721071959999991</v>
      </c>
      <c r="F1176" s="181">
        <v>6.3721071959999991</v>
      </c>
      <c r="G1176" s="179" t="str">
        <f t="shared" si="18"/>
        <v>0605377</v>
      </c>
    </row>
    <row r="1177" spans="1:7" x14ac:dyDescent="0.25">
      <c r="A1177" s="177" t="s">
        <v>24</v>
      </c>
      <c r="B1177" s="176" t="s">
        <v>168</v>
      </c>
      <c r="C1177" s="176" t="s">
        <v>1519</v>
      </c>
      <c r="D1177" s="174" t="s">
        <v>196</v>
      </c>
      <c r="E1177" s="181">
        <v>49903.070840709814</v>
      </c>
      <c r="F1177" s="181">
        <v>50392.047816710241</v>
      </c>
      <c r="G1177" s="179" t="str">
        <f t="shared" si="18"/>
        <v>0605377</v>
      </c>
    </row>
    <row r="1178" spans="1:7" x14ac:dyDescent="0.25">
      <c r="A1178" s="177" t="s">
        <v>25</v>
      </c>
      <c r="B1178" s="176" t="s">
        <v>168</v>
      </c>
      <c r="C1178" s="176" t="s">
        <v>1519</v>
      </c>
      <c r="D1178" s="174" t="s">
        <v>196</v>
      </c>
      <c r="E1178" s="181">
        <v>10577.280295121698</v>
      </c>
      <c r="F1178" s="181">
        <v>11143.004034896952</v>
      </c>
      <c r="G1178" s="179" t="str">
        <f t="shared" si="18"/>
        <v>0605377</v>
      </c>
    </row>
    <row r="1179" spans="1:7" x14ac:dyDescent="0.25">
      <c r="A1179" s="177" t="s">
        <v>26</v>
      </c>
      <c r="B1179" s="176" t="s">
        <v>168</v>
      </c>
      <c r="C1179" s="176" t="s">
        <v>1519</v>
      </c>
      <c r="D1179" s="174" t="s">
        <v>196</v>
      </c>
      <c r="E1179" s="181">
        <v>100012.22256000001</v>
      </c>
      <c r="F1179" s="181">
        <v>102012.4670112</v>
      </c>
      <c r="G1179" s="179" t="str">
        <f t="shared" si="18"/>
        <v>0605377</v>
      </c>
    </row>
    <row r="1180" spans="1:7" x14ac:dyDescent="0.25">
      <c r="A1180" s="177" t="s">
        <v>45</v>
      </c>
      <c r="B1180" s="176" t="s">
        <v>168</v>
      </c>
      <c r="C1180" s="176" t="s">
        <v>1519</v>
      </c>
      <c r="D1180" s="174" t="s">
        <v>196</v>
      </c>
      <c r="E1180" s="181">
        <v>8400</v>
      </c>
      <c r="F1180" s="181">
        <v>8400</v>
      </c>
      <c r="G1180" s="179" t="str">
        <f t="shared" si="18"/>
        <v>0605377</v>
      </c>
    </row>
    <row r="1181" spans="1:7" x14ac:dyDescent="0.25">
      <c r="A1181" s="177" t="s">
        <v>27</v>
      </c>
      <c r="B1181" s="176" t="s">
        <v>168</v>
      </c>
      <c r="C1181" s="176" t="s">
        <v>1519</v>
      </c>
      <c r="D1181" s="174" t="s">
        <v>196</v>
      </c>
      <c r="E1181" s="181">
        <v>51910.02111996329</v>
      </c>
      <c r="F1181" s="181">
        <v>54960.971662492659</v>
      </c>
      <c r="G1181" s="179" t="str">
        <f t="shared" si="18"/>
        <v>0605377</v>
      </c>
    </row>
    <row r="1182" spans="1:7" x14ac:dyDescent="0.25">
      <c r="A1182" s="177" t="s">
        <v>36</v>
      </c>
      <c r="B1182" s="176" t="s">
        <v>168</v>
      </c>
      <c r="C1182" s="176" t="s">
        <v>1519</v>
      </c>
      <c r="D1182" s="174" t="s">
        <v>196</v>
      </c>
      <c r="E1182" s="181">
        <v>-3264.1355556132439</v>
      </c>
      <c r="F1182" s="181">
        <v>-3423.915612401247</v>
      </c>
      <c r="G1182" s="179" t="str">
        <f t="shared" si="18"/>
        <v>0605377</v>
      </c>
    </row>
    <row r="1183" spans="1:7" x14ac:dyDescent="0.25">
      <c r="A1183" s="177" t="s">
        <v>28</v>
      </c>
      <c r="B1183" s="176" t="s">
        <v>168</v>
      </c>
      <c r="C1183" s="176" t="s">
        <v>1519</v>
      </c>
      <c r="D1183" s="174" t="s">
        <v>196</v>
      </c>
      <c r="E1183" s="181">
        <v>100192.06500003696</v>
      </c>
      <c r="F1183" s="181">
        <v>107640.64160618314</v>
      </c>
      <c r="G1183" s="179" t="str">
        <f t="shared" si="18"/>
        <v>0605377</v>
      </c>
    </row>
    <row r="1184" spans="1:7" x14ac:dyDescent="0.25">
      <c r="A1184" s="177" t="s">
        <v>66</v>
      </c>
      <c r="B1184" s="176" t="s">
        <v>168</v>
      </c>
      <c r="C1184" s="176" t="s">
        <v>1519</v>
      </c>
      <c r="D1184" s="174" t="s">
        <v>196</v>
      </c>
      <c r="E1184" s="181">
        <v>15029.596023629338</v>
      </c>
      <c r="F1184" s="181">
        <v>15330.18794410193</v>
      </c>
      <c r="G1184" s="179" t="str">
        <f t="shared" si="18"/>
        <v>0605377</v>
      </c>
    </row>
    <row r="1185" spans="1:7" x14ac:dyDescent="0.25">
      <c r="A1185" s="177" t="s">
        <v>40</v>
      </c>
      <c r="B1185" s="176" t="s">
        <v>168</v>
      </c>
      <c r="C1185" s="176" t="s">
        <v>1519</v>
      </c>
      <c r="D1185" s="174" t="s">
        <v>196</v>
      </c>
      <c r="E1185" s="181">
        <v>9719.7205733951541</v>
      </c>
      <c r="F1185" s="181">
        <v>9914.1149848630557</v>
      </c>
      <c r="G1185" s="179" t="str">
        <f t="shared" si="18"/>
        <v>0605377</v>
      </c>
    </row>
    <row r="1186" spans="1:7" x14ac:dyDescent="0.25">
      <c r="A1186" s="177" t="s">
        <v>29</v>
      </c>
      <c r="B1186" s="176" t="s">
        <v>168</v>
      </c>
      <c r="C1186" s="176" t="s">
        <v>1519</v>
      </c>
      <c r="D1186" s="174" t="s">
        <v>196</v>
      </c>
      <c r="E1186" s="181">
        <v>2423.6599999999994</v>
      </c>
      <c r="F1186" s="181">
        <v>2423.6599999999994</v>
      </c>
      <c r="G1186" s="179" t="str">
        <f t="shared" si="18"/>
        <v>0605377</v>
      </c>
    </row>
    <row r="1187" spans="1:7" x14ac:dyDescent="0.25">
      <c r="A1187" s="177" t="s">
        <v>88</v>
      </c>
      <c r="B1187" s="176" t="s">
        <v>168</v>
      </c>
      <c r="C1187" s="176" t="s">
        <v>1519</v>
      </c>
      <c r="D1187" s="174" t="s">
        <v>196</v>
      </c>
      <c r="E1187" s="181">
        <v>-137727.66740000001</v>
      </c>
      <c r="F1187" s="181">
        <v>-143380.8786</v>
      </c>
      <c r="G1187" s="179" t="str">
        <f t="shared" si="18"/>
        <v>0605377</v>
      </c>
    </row>
    <row r="1188" spans="1:7" x14ac:dyDescent="0.25">
      <c r="A1188" s="177" t="s">
        <v>90</v>
      </c>
      <c r="B1188" s="176" t="s">
        <v>168</v>
      </c>
      <c r="C1188" s="176" t="s">
        <v>1519</v>
      </c>
      <c r="D1188" s="174" t="s">
        <v>196</v>
      </c>
      <c r="E1188" s="181">
        <v>-57827.392200000009</v>
      </c>
      <c r="F1188" s="181">
        <v>-59558.080467166117</v>
      </c>
      <c r="G1188" s="179" t="str">
        <f t="shared" si="18"/>
        <v>0605377</v>
      </c>
    </row>
    <row r="1189" spans="1:7" x14ac:dyDescent="0.25">
      <c r="A1189" s="177" t="s">
        <v>197</v>
      </c>
      <c r="B1189" s="176" t="s">
        <v>168</v>
      </c>
      <c r="C1189" s="176" t="s">
        <v>1519</v>
      </c>
      <c r="D1189" s="174" t="s">
        <v>196</v>
      </c>
      <c r="E1189" s="181">
        <v>-99000</v>
      </c>
      <c r="F1189" s="181">
        <v>-99000</v>
      </c>
      <c r="G1189" s="179" t="str">
        <f t="shared" si="18"/>
        <v>0605377</v>
      </c>
    </row>
    <row r="1190" spans="1:7" x14ac:dyDescent="0.25">
      <c r="A1190" s="177" t="s">
        <v>51</v>
      </c>
      <c r="B1190" s="176" t="s">
        <v>168</v>
      </c>
      <c r="C1190" s="176" t="s">
        <v>1519</v>
      </c>
      <c r="D1190" s="174" t="s">
        <v>196</v>
      </c>
      <c r="E1190" s="181">
        <v>561.3900000000001</v>
      </c>
      <c r="F1190" s="181">
        <v>561.39</v>
      </c>
      <c r="G1190" s="179" t="str">
        <f t="shared" si="18"/>
        <v>0605377</v>
      </c>
    </row>
    <row r="1191" spans="1:7" x14ac:dyDescent="0.25">
      <c r="A1191" s="177" t="s">
        <v>52</v>
      </c>
      <c r="B1191" s="176" t="s">
        <v>168</v>
      </c>
      <c r="C1191" s="176" t="s">
        <v>1519</v>
      </c>
      <c r="D1191" s="174" t="s">
        <v>196</v>
      </c>
      <c r="E1191" s="181">
        <v>99000</v>
      </c>
      <c r="F1191" s="181">
        <v>99000.000000000015</v>
      </c>
      <c r="G1191" s="179" t="str">
        <f t="shared" si="18"/>
        <v>0605377</v>
      </c>
    </row>
    <row r="1192" spans="1:7" x14ac:dyDescent="0.25">
      <c r="A1192" s="177" t="s">
        <v>32</v>
      </c>
      <c r="B1192" s="176" t="s">
        <v>168</v>
      </c>
      <c r="C1192" s="176" t="s">
        <v>1519</v>
      </c>
      <c r="D1192" s="174" t="s">
        <v>196</v>
      </c>
      <c r="E1192" s="181">
        <v>552.63000000000011</v>
      </c>
      <c r="F1192" s="181">
        <v>552.62999999999965</v>
      </c>
      <c r="G1192" s="179" t="str">
        <f t="shared" si="18"/>
        <v>0605377</v>
      </c>
    </row>
    <row r="1193" spans="1:7" x14ac:dyDescent="0.25">
      <c r="A1193" s="177" t="s">
        <v>33</v>
      </c>
      <c r="B1193" s="176" t="s">
        <v>168</v>
      </c>
      <c r="C1193" s="176" t="s">
        <v>1519</v>
      </c>
      <c r="D1193" s="174" t="s">
        <v>196</v>
      </c>
      <c r="E1193" s="181">
        <v>40167.759999999987</v>
      </c>
      <c r="F1193" s="181">
        <v>40167.760000000002</v>
      </c>
      <c r="G1193" s="179" t="str">
        <f t="shared" si="18"/>
        <v>0605377</v>
      </c>
    </row>
    <row r="1194" spans="1:7" x14ac:dyDescent="0.25">
      <c r="A1194" s="177" t="s">
        <v>97</v>
      </c>
      <c r="B1194" s="176" t="s">
        <v>168</v>
      </c>
      <c r="C1194" s="176" t="s">
        <v>1519</v>
      </c>
      <c r="D1194" s="174" t="s">
        <v>196</v>
      </c>
      <c r="E1194" s="181">
        <v>999.5100000000001</v>
      </c>
      <c r="F1194" s="181">
        <v>999.51</v>
      </c>
      <c r="G1194" s="179" t="str">
        <f t="shared" si="18"/>
        <v>0605377</v>
      </c>
    </row>
    <row r="1195" spans="1:7" x14ac:dyDescent="0.25">
      <c r="A1195" s="177" t="s">
        <v>55</v>
      </c>
      <c r="B1195" s="176" t="s">
        <v>168</v>
      </c>
      <c r="C1195" s="176" t="s">
        <v>1519</v>
      </c>
      <c r="D1195" s="174" t="s">
        <v>196</v>
      </c>
      <c r="E1195" s="181">
        <v>9877</v>
      </c>
      <c r="F1195" s="181">
        <v>9877</v>
      </c>
      <c r="G1195" s="179" t="str">
        <f t="shared" si="18"/>
        <v>0605377</v>
      </c>
    </row>
    <row r="1196" spans="1:7" x14ac:dyDescent="0.25">
      <c r="A1196" s="177" t="s">
        <v>73</v>
      </c>
      <c r="B1196" s="176" t="s">
        <v>168</v>
      </c>
      <c r="C1196" s="176" t="s">
        <v>1519</v>
      </c>
      <c r="D1196" s="174" t="s">
        <v>196</v>
      </c>
      <c r="E1196" s="181">
        <v>0</v>
      </c>
      <c r="F1196" s="181">
        <v>0</v>
      </c>
      <c r="G1196" s="179" t="str">
        <f t="shared" si="18"/>
        <v>0605377</v>
      </c>
    </row>
    <row r="1197" spans="1:7" x14ac:dyDescent="0.25">
      <c r="A1197" s="177" t="s">
        <v>134</v>
      </c>
      <c r="B1197" s="176" t="s">
        <v>168</v>
      </c>
      <c r="C1197" s="176" t="s">
        <v>1519</v>
      </c>
      <c r="D1197" s="174" t="s">
        <v>196</v>
      </c>
      <c r="E1197" s="181">
        <v>11919.33</v>
      </c>
      <c r="F1197" s="181">
        <v>11919.33</v>
      </c>
      <c r="G1197" s="179" t="str">
        <f t="shared" si="18"/>
        <v>0605377</v>
      </c>
    </row>
    <row r="1198" spans="1:7" x14ac:dyDescent="0.25">
      <c r="A1198" s="177" t="s">
        <v>49</v>
      </c>
      <c r="B1198" s="176" t="s">
        <v>168</v>
      </c>
      <c r="C1198" s="176" t="s">
        <v>1519</v>
      </c>
      <c r="D1198" s="174" t="s">
        <v>196</v>
      </c>
      <c r="E1198" s="181">
        <v>148.46</v>
      </c>
      <c r="F1198" s="181">
        <v>148.46</v>
      </c>
      <c r="G1198" s="179" t="str">
        <f t="shared" si="18"/>
        <v>0605377</v>
      </c>
    </row>
    <row r="1199" spans="1:7" x14ac:dyDescent="0.25">
      <c r="A1199" s="177" t="s">
        <v>31</v>
      </c>
      <c r="B1199" s="176" t="s">
        <v>168</v>
      </c>
      <c r="C1199" s="176" t="s">
        <v>1519</v>
      </c>
      <c r="D1199" s="174" t="s">
        <v>196</v>
      </c>
      <c r="E1199" s="181">
        <v>4026.99</v>
      </c>
      <c r="F1199" s="181">
        <v>4026.99</v>
      </c>
      <c r="G1199" s="179" t="str">
        <f t="shared" si="18"/>
        <v>0605377</v>
      </c>
    </row>
    <row r="1200" spans="1:7" x14ac:dyDescent="0.25">
      <c r="A1200" s="177" t="s">
        <v>35</v>
      </c>
      <c r="B1200" s="176" t="s">
        <v>168</v>
      </c>
      <c r="C1200" s="176" t="s">
        <v>1519</v>
      </c>
      <c r="D1200" s="174" t="s">
        <v>196</v>
      </c>
      <c r="E1200" s="181">
        <v>1468.46</v>
      </c>
      <c r="F1200" s="181">
        <v>1468.46</v>
      </c>
      <c r="G1200" s="179" t="str">
        <f t="shared" si="18"/>
        <v>0605377</v>
      </c>
    </row>
    <row r="1201" spans="1:7" x14ac:dyDescent="0.25">
      <c r="A1201" s="177" t="s">
        <v>4</v>
      </c>
      <c r="B1201" s="176" t="s">
        <v>168</v>
      </c>
      <c r="C1201" s="176" t="s">
        <v>1519</v>
      </c>
      <c r="D1201" s="174" t="s">
        <v>198</v>
      </c>
      <c r="E1201" s="181">
        <v>207066.1641315275</v>
      </c>
      <c r="F1201" s="181">
        <v>219321.51350057955</v>
      </c>
      <c r="G1201" s="179" t="str">
        <f t="shared" si="18"/>
        <v>0605378</v>
      </c>
    </row>
    <row r="1202" spans="1:7" x14ac:dyDescent="0.25">
      <c r="A1202" s="177" t="s">
        <v>64</v>
      </c>
      <c r="B1202" s="176" t="s">
        <v>168</v>
      </c>
      <c r="C1202" s="176" t="s">
        <v>1519</v>
      </c>
      <c r="D1202" s="174" t="s">
        <v>198</v>
      </c>
      <c r="E1202" s="181">
        <v>0</v>
      </c>
      <c r="F1202" s="181">
        <v>0</v>
      </c>
      <c r="G1202" s="179" t="str">
        <f t="shared" si="18"/>
        <v>0605378</v>
      </c>
    </row>
    <row r="1203" spans="1:7" x14ac:dyDescent="0.25">
      <c r="A1203" s="177" t="s">
        <v>41</v>
      </c>
      <c r="B1203" s="176" t="s">
        <v>168</v>
      </c>
      <c r="C1203" s="176" t="s">
        <v>1519</v>
      </c>
      <c r="D1203" s="174" t="s">
        <v>198</v>
      </c>
      <c r="E1203" s="181">
        <v>0</v>
      </c>
      <c r="F1203" s="181">
        <v>0</v>
      </c>
      <c r="G1203" s="179" t="str">
        <f t="shared" si="18"/>
        <v>0605378</v>
      </c>
    </row>
    <row r="1204" spans="1:7" x14ac:dyDescent="0.25">
      <c r="A1204" s="177" t="s">
        <v>9</v>
      </c>
      <c r="B1204" s="176" t="s">
        <v>168</v>
      </c>
      <c r="C1204" s="176" t="s">
        <v>1519</v>
      </c>
      <c r="D1204" s="174" t="s">
        <v>198</v>
      </c>
      <c r="E1204" s="181">
        <v>18830.957123344717</v>
      </c>
      <c r="F1204" s="181">
        <v>19846.320178596852</v>
      </c>
      <c r="G1204" s="179" t="str">
        <f t="shared" si="18"/>
        <v>0605378</v>
      </c>
    </row>
    <row r="1205" spans="1:7" x14ac:dyDescent="0.25">
      <c r="A1205" s="177" t="s">
        <v>10</v>
      </c>
      <c r="B1205" s="176" t="s">
        <v>168</v>
      </c>
      <c r="C1205" s="176" t="s">
        <v>1519</v>
      </c>
      <c r="D1205" s="174" t="s">
        <v>198</v>
      </c>
      <c r="E1205" s="181">
        <v>12281.039915320856</v>
      </c>
      <c r="F1205" s="181">
        <v>13054.851994082117</v>
      </c>
      <c r="G1205" s="179" t="str">
        <f t="shared" si="18"/>
        <v>0605378</v>
      </c>
    </row>
    <row r="1206" spans="1:7" x14ac:dyDescent="0.25">
      <c r="A1206" s="177" t="s">
        <v>11</v>
      </c>
      <c r="B1206" s="176" t="s">
        <v>168</v>
      </c>
      <c r="C1206" s="176" t="s">
        <v>1519</v>
      </c>
      <c r="D1206" s="174" t="s">
        <v>198</v>
      </c>
      <c r="E1206" s="181">
        <v>8997.5178461913711</v>
      </c>
      <c r="F1206" s="181">
        <v>9530.0419556799443</v>
      </c>
      <c r="G1206" s="179" t="str">
        <f t="shared" si="18"/>
        <v>0605378</v>
      </c>
    </row>
    <row r="1207" spans="1:7" x14ac:dyDescent="0.25">
      <c r="A1207" s="177" t="s">
        <v>12</v>
      </c>
      <c r="B1207" s="176" t="s">
        <v>168</v>
      </c>
      <c r="C1207" s="176" t="s">
        <v>1519</v>
      </c>
      <c r="D1207" s="174" t="s">
        <v>198</v>
      </c>
      <c r="E1207" s="181">
        <v>197.20587060145476</v>
      </c>
      <c r="F1207" s="181">
        <v>208.87763190531388</v>
      </c>
      <c r="G1207" s="179" t="str">
        <f t="shared" si="18"/>
        <v>0605378</v>
      </c>
    </row>
    <row r="1208" spans="1:7" x14ac:dyDescent="0.25">
      <c r="A1208" s="177" t="s">
        <v>13</v>
      </c>
      <c r="B1208" s="176" t="s">
        <v>168</v>
      </c>
      <c r="C1208" s="176" t="s">
        <v>1519</v>
      </c>
      <c r="D1208" s="174" t="s">
        <v>198</v>
      </c>
      <c r="E1208" s="181">
        <v>8683.9696824228195</v>
      </c>
      <c r="F1208" s="181">
        <v>9040.3104186543751</v>
      </c>
      <c r="G1208" s="179" t="str">
        <f t="shared" si="18"/>
        <v>0605378</v>
      </c>
    </row>
    <row r="1209" spans="1:7" x14ac:dyDescent="0.25">
      <c r="A1209" s="177" t="s">
        <v>14</v>
      </c>
      <c r="B1209" s="176" t="s">
        <v>168</v>
      </c>
      <c r="C1209" s="176" t="s">
        <v>1519</v>
      </c>
      <c r="D1209" s="174" t="s">
        <v>198</v>
      </c>
      <c r="E1209" s="181">
        <v>5900.4720000000007</v>
      </c>
      <c r="F1209" s="181">
        <v>5900.4719999999998</v>
      </c>
      <c r="G1209" s="179" t="str">
        <f t="shared" si="18"/>
        <v>0605378</v>
      </c>
    </row>
    <row r="1210" spans="1:7" x14ac:dyDescent="0.25">
      <c r="A1210" s="177" t="s">
        <v>15</v>
      </c>
      <c r="B1210" s="176" t="s">
        <v>168</v>
      </c>
      <c r="C1210" s="176" t="s">
        <v>1519</v>
      </c>
      <c r="D1210" s="174" t="s">
        <v>198</v>
      </c>
      <c r="E1210" s="181">
        <v>11271.671393237631</v>
      </c>
      <c r="F1210" s="181">
        <v>11368.886794470782</v>
      </c>
      <c r="G1210" s="179" t="str">
        <f t="shared" si="18"/>
        <v>0605378</v>
      </c>
    </row>
    <row r="1211" spans="1:7" x14ac:dyDescent="0.25">
      <c r="A1211" s="177" t="s">
        <v>16</v>
      </c>
      <c r="B1211" s="176" t="s">
        <v>168</v>
      </c>
      <c r="C1211" s="176" t="s">
        <v>1519</v>
      </c>
      <c r="D1211" s="174" t="s">
        <v>198</v>
      </c>
      <c r="E1211" s="181">
        <v>1909.8127727999999</v>
      </c>
      <c r="F1211" s="181">
        <v>1909.81944</v>
      </c>
      <c r="G1211" s="179" t="str">
        <f t="shared" si="18"/>
        <v>0605378</v>
      </c>
    </row>
    <row r="1212" spans="1:7" x14ac:dyDescent="0.25">
      <c r="A1212" s="177" t="s">
        <v>17</v>
      </c>
      <c r="B1212" s="176" t="s">
        <v>168</v>
      </c>
      <c r="C1212" s="176" t="s">
        <v>1519</v>
      </c>
      <c r="D1212" s="174" t="s">
        <v>198</v>
      </c>
      <c r="E1212" s="181">
        <v>478.74829679999988</v>
      </c>
      <c r="F1212" s="181">
        <v>478.76051999999999</v>
      </c>
      <c r="G1212" s="179" t="str">
        <f t="shared" si="18"/>
        <v>0605378</v>
      </c>
    </row>
    <row r="1213" spans="1:7" x14ac:dyDescent="0.25">
      <c r="A1213" s="177" t="s">
        <v>18</v>
      </c>
      <c r="B1213" s="176" t="s">
        <v>168</v>
      </c>
      <c r="C1213" s="176" t="s">
        <v>1519</v>
      </c>
      <c r="D1213" s="174" t="s">
        <v>198</v>
      </c>
      <c r="E1213" s="181">
        <v>126.16017129236279</v>
      </c>
      <c r="F1213" s="181">
        <v>133.60041868303031</v>
      </c>
      <c r="G1213" s="179" t="str">
        <f t="shared" si="18"/>
        <v>0605378</v>
      </c>
    </row>
    <row r="1214" spans="1:7" x14ac:dyDescent="0.25">
      <c r="A1214" s="177" t="s">
        <v>19</v>
      </c>
      <c r="B1214" s="176" t="s">
        <v>168</v>
      </c>
      <c r="C1214" s="176" t="s">
        <v>1519</v>
      </c>
      <c r="D1214" s="174" t="s">
        <v>198</v>
      </c>
      <c r="E1214" s="181">
        <v>1246.7593398304086</v>
      </c>
      <c r="F1214" s="181">
        <v>1320.2864905146528</v>
      </c>
      <c r="G1214" s="179" t="str">
        <f t="shared" si="18"/>
        <v>0605378</v>
      </c>
    </row>
    <row r="1215" spans="1:7" x14ac:dyDescent="0.25">
      <c r="A1215" s="177" t="s">
        <v>20</v>
      </c>
      <c r="B1215" s="176" t="s">
        <v>168</v>
      </c>
      <c r="C1215" s="176" t="s">
        <v>1519</v>
      </c>
      <c r="D1215" s="174" t="s">
        <v>198</v>
      </c>
      <c r="E1215" s="181">
        <v>548.7105600000001</v>
      </c>
      <c r="F1215" s="181">
        <v>548.7105600000001</v>
      </c>
      <c r="G1215" s="179" t="str">
        <f t="shared" si="18"/>
        <v>0605378</v>
      </c>
    </row>
    <row r="1216" spans="1:7" x14ac:dyDescent="0.25">
      <c r="A1216" s="177" t="s">
        <v>21</v>
      </c>
      <c r="B1216" s="176" t="s">
        <v>168</v>
      </c>
      <c r="C1216" s="176" t="s">
        <v>1519</v>
      </c>
      <c r="D1216" s="174" t="s">
        <v>198</v>
      </c>
      <c r="E1216" s="181">
        <v>5191.0819199999978</v>
      </c>
      <c r="F1216" s="181">
        <v>5191.1097000000009</v>
      </c>
      <c r="G1216" s="179" t="str">
        <f t="shared" si="18"/>
        <v>0605378</v>
      </c>
    </row>
    <row r="1217" spans="1:7" x14ac:dyDescent="0.25">
      <c r="A1217" s="177" t="s">
        <v>22</v>
      </c>
      <c r="B1217" s="176" t="s">
        <v>168</v>
      </c>
      <c r="C1217" s="176" t="s">
        <v>1519</v>
      </c>
      <c r="D1217" s="174" t="s">
        <v>198</v>
      </c>
      <c r="E1217" s="181">
        <v>2857.1568204446867</v>
      </c>
      <c r="F1217" s="181">
        <v>3025.6565407627459</v>
      </c>
      <c r="G1217" s="179" t="str">
        <f t="shared" si="18"/>
        <v>0605378</v>
      </c>
    </row>
    <row r="1218" spans="1:7" x14ac:dyDescent="0.25">
      <c r="A1218" s="177" t="s">
        <v>23</v>
      </c>
      <c r="B1218" s="176" t="s">
        <v>168</v>
      </c>
      <c r="C1218" s="176" t="s">
        <v>1519</v>
      </c>
      <c r="D1218" s="174" t="s">
        <v>198</v>
      </c>
      <c r="E1218" s="181">
        <v>110.08093377470873</v>
      </c>
      <c r="F1218" s="181">
        <v>116.57291434107549</v>
      </c>
      <c r="G1218" s="179" t="str">
        <f t="shared" si="18"/>
        <v>0605378</v>
      </c>
    </row>
    <row r="1219" spans="1:7" x14ac:dyDescent="0.25">
      <c r="A1219" s="177" t="s">
        <v>24</v>
      </c>
      <c r="B1219" s="176" t="s">
        <v>168</v>
      </c>
      <c r="C1219" s="176" t="s">
        <v>1519</v>
      </c>
      <c r="D1219" s="174" t="s">
        <v>198</v>
      </c>
      <c r="E1219" s="181">
        <v>17475.433981043145</v>
      </c>
      <c r="F1219" s="181">
        <v>17721.244693539869</v>
      </c>
      <c r="G1219" s="179" t="str">
        <f t="shared" si="18"/>
        <v>0605378</v>
      </c>
    </row>
    <row r="1220" spans="1:7" x14ac:dyDescent="0.25">
      <c r="A1220" s="177" t="s">
        <v>25</v>
      </c>
      <c r="B1220" s="176" t="s">
        <v>168</v>
      </c>
      <c r="C1220" s="176" t="s">
        <v>1519</v>
      </c>
      <c r="D1220" s="174" t="s">
        <v>198</v>
      </c>
      <c r="E1220" s="181">
        <v>3594.4623467687243</v>
      </c>
      <c r="F1220" s="181">
        <v>3806.1499025078119</v>
      </c>
      <c r="G1220" s="179" t="str">
        <f t="shared" si="18"/>
        <v>0605378</v>
      </c>
    </row>
    <row r="1221" spans="1:7" x14ac:dyDescent="0.25">
      <c r="A1221" s="177" t="s">
        <v>26</v>
      </c>
      <c r="B1221" s="176" t="s">
        <v>168</v>
      </c>
      <c r="C1221" s="176" t="s">
        <v>1519</v>
      </c>
      <c r="D1221" s="174" t="s">
        <v>198</v>
      </c>
      <c r="E1221" s="181">
        <v>40664.030639999997</v>
      </c>
      <c r="F1221" s="181">
        <v>41477.311252799998</v>
      </c>
      <c r="G1221" s="179" t="str">
        <f t="shared" si="18"/>
        <v>0605378</v>
      </c>
    </row>
    <row r="1222" spans="1:7" x14ac:dyDescent="0.25">
      <c r="A1222" s="177" t="s">
        <v>45</v>
      </c>
      <c r="B1222" s="176" t="s">
        <v>168</v>
      </c>
      <c r="C1222" s="176" t="s">
        <v>1519</v>
      </c>
      <c r="D1222" s="174" t="s">
        <v>198</v>
      </c>
      <c r="E1222" s="181">
        <v>4200</v>
      </c>
      <c r="F1222" s="181">
        <v>4200</v>
      </c>
      <c r="G1222" s="179" t="str">
        <f t="shared" ref="G1222:G1285" si="19">LEFT(D1222,7)</f>
        <v>0605378</v>
      </c>
    </row>
    <row r="1223" spans="1:7" x14ac:dyDescent="0.25">
      <c r="A1223" s="177" t="s">
        <v>27</v>
      </c>
      <c r="B1223" s="176" t="s">
        <v>168</v>
      </c>
      <c r="C1223" s="176" t="s">
        <v>1519</v>
      </c>
      <c r="D1223" s="174" t="s">
        <v>198</v>
      </c>
      <c r="E1223" s="181">
        <v>15138.039132193921</v>
      </c>
      <c r="F1223" s="181">
        <v>16186.592167964884</v>
      </c>
      <c r="G1223" s="179" t="str">
        <f t="shared" si="19"/>
        <v>0605378</v>
      </c>
    </row>
    <row r="1224" spans="1:7" x14ac:dyDescent="0.25">
      <c r="A1224" s="177" t="s">
        <v>36</v>
      </c>
      <c r="B1224" s="176" t="s">
        <v>168</v>
      </c>
      <c r="C1224" s="176" t="s">
        <v>1519</v>
      </c>
      <c r="D1224" s="174" t="s">
        <v>198</v>
      </c>
      <c r="E1224" s="181">
        <v>-1398.2222878773025</v>
      </c>
      <c r="F1224" s="181">
        <v>-1467.578869650682</v>
      </c>
      <c r="G1224" s="179" t="str">
        <f t="shared" si="19"/>
        <v>0605378</v>
      </c>
    </row>
    <row r="1225" spans="1:7" x14ac:dyDescent="0.25">
      <c r="A1225" s="177" t="s">
        <v>28</v>
      </c>
      <c r="B1225" s="176" t="s">
        <v>168</v>
      </c>
      <c r="C1225" s="176" t="s">
        <v>1519</v>
      </c>
      <c r="D1225" s="174" t="s">
        <v>198</v>
      </c>
      <c r="E1225" s="181">
        <v>35085.91326505709</v>
      </c>
      <c r="F1225" s="181">
        <v>37853.713661548289</v>
      </c>
      <c r="G1225" s="179" t="str">
        <f t="shared" si="19"/>
        <v>0605378</v>
      </c>
    </row>
    <row r="1226" spans="1:7" x14ac:dyDescent="0.25">
      <c r="A1226" s="177" t="s">
        <v>66</v>
      </c>
      <c r="B1226" s="176" t="s">
        <v>168</v>
      </c>
      <c r="C1226" s="176" t="s">
        <v>1519</v>
      </c>
      <c r="D1226" s="174" t="s">
        <v>198</v>
      </c>
      <c r="E1226" s="181">
        <v>562.71065073574266</v>
      </c>
      <c r="F1226" s="181">
        <v>573.96486375045754</v>
      </c>
      <c r="G1226" s="179" t="str">
        <f t="shared" si="19"/>
        <v>0605378</v>
      </c>
    </row>
    <row r="1227" spans="1:7" x14ac:dyDescent="0.25">
      <c r="A1227" s="177" t="s">
        <v>40</v>
      </c>
      <c r="B1227" s="176" t="s">
        <v>168</v>
      </c>
      <c r="C1227" s="176" t="s">
        <v>1519</v>
      </c>
      <c r="D1227" s="174" t="s">
        <v>198</v>
      </c>
      <c r="E1227" s="181">
        <v>0</v>
      </c>
      <c r="F1227" s="181">
        <v>0</v>
      </c>
      <c r="G1227" s="179" t="str">
        <f t="shared" si="19"/>
        <v>0605378</v>
      </c>
    </row>
    <row r="1228" spans="1:7" x14ac:dyDescent="0.25">
      <c r="A1228" s="177" t="s">
        <v>29</v>
      </c>
      <c r="B1228" s="176" t="s">
        <v>168</v>
      </c>
      <c r="C1228" s="176" t="s">
        <v>1519</v>
      </c>
      <c r="D1228" s="174" t="s">
        <v>198</v>
      </c>
      <c r="E1228" s="181">
        <v>23574.119999999992</v>
      </c>
      <c r="F1228" s="181">
        <v>23574.119999999995</v>
      </c>
      <c r="G1228" s="179" t="str">
        <f t="shared" si="19"/>
        <v>0605378</v>
      </c>
    </row>
    <row r="1229" spans="1:7" x14ac:dyDescent="0.25">
      <c r="A1229" s="177" t="s">
        <v>31</v>
      </c>
      <c r="B1229" s="176" t="s">
        <v>168</v>
      </c>
      <c r="C1229" s="176" t="s">
        <v>1519</v>
      </c>
      <c r="D1229" s="174" t="s">
        <v>198</v>
      </c>
      <c r="E1229" s="181">
        <v>213.66000000000005</v>
      </c>
      <c r="F1229" s="181">
        <v>213.66</v>
      </c>
      <c r="G1229" s="179" t="str">
        <f t="shared" si="19"/>
        <v>0605378</v>
      </c>
    </row>
    <row r="1230" spans="1:7" x14ac:dyDescent="0.25">
      <c r="A1230" s="177" t="s">
        <v>35</v>
      </c>
      <c r="B1230" s="176" t="s">
        <v>168</v>
      </c>
      <c r="C1230" s="176" t="s">
        <v>1519</v>
      </c>
      <c r="D1230" s="174" t="s">
        <v>198</v>
      </c>
      <c r="E1230" s="181">
        <v>628.54</v>
      </c>
      <c r="F1230" s="181">
        <v>628.54</v>
      </c>
      <c r="G1230" s="179" t="str">
        <f t="shared" si="19"/>
        <v>0605378</v>
      </c>
    </row>
    <row r="1231" spans="1:7" x14ac:dyDescent="0.25">
      <c r="A1231" s="177" t="s">
        <v>4</v>
      </c>
      <c r="B1231" s="176" t="s">
        <v>199</v>
      </c>
      <c r="C1231" s="176" t="s">
        <v>200</v>
      </c>
      <c r="D1231" s="174" t="s">
        <v>201</v>
      </c>
      <c r="E1231" s="181">
        <v>1270392.9561760798</v>
      </c>
      <c r="F1231" s="181">
        <v>1307612.3643044578</v>
      </c>
      <c r="G1231" s="179" t="str">
        <f t="shared" si="19"/>
        <v>0701282</v>
      </c>
    </row>
    <row r="1232" spans="1:7" x14ac:dyDescent="0.25">
      <c r="A1232" s="177" t="s">
        <v>8</v>
      </c>
      <c r="B1232" s="176" t="s">
        <v>199</v>
      </c>
      <c r="C1232" s="176" t="s">
        <v>200</v>
      </c>
      <c r="D1232" s="174" t="s">
        <v>201</v>
      </c>
      <c r="E1232" s="181">
        <v>4800</v>
      </c>
      <c r="F1232" s="181">
        <v>4800</v>
      </c>
      <c r="G1232" s="179" t="str">
        <f t="shared" si="19"/>
        <v>0701282</v>
      </c>
    </row>
    <row r="1233" spans="1:7" x14ac:dyDescent="0.25">
      <c r="A1233" s="177" t="s">
        <v>64</v>
      </c>
      <c r="B1233" s="176" t="s">
        <v>199</v>
      </c>
      <c r="C1233" s="176" t="s">
        <v>200</v>
      </c>
      <c r="D1233" s="174" t="s">
        <v>201</v>
      </c>
      <c r="E1233" s="181">
        <v>111.45614292063938</v>
      </c>
      <c r="F1233" s="181">
        <v>113.6852657790522</v>
      </c>
      <c r="G1233" s="179" t="str">
        <f t="shared" si="19"/>
        <v>0701282</v>
      </c>
    </row>
    <row r="1234" spans="1:7" x14ac:dyDescent="0.25">
      <c r="A1234" s="177" t="s">
        <v>41</v>
      </c>
      <c r="B1234" s="176" t="s">
        <v>199</v>
      </c>
      <c r="C1234" s="176" t="s">
        <v>200</v>
      </c>
      <c r="D1234" s="174" t="s">
        <v>201</v>
      </c>
      <c r="E1234" s="181">
        <v>0</v>
      </c>
      <c r="F1234" s="181">
        <v>0</v>
      </c>
      <c r="G1234" s="179" t="str">
        <f t="shared" si="19"/>
        <v>0701282</v>
      </c>
    </row>
    <row r="1235" spans="1:7" x14ac:dyDescent="0.25">
      <c r="A1235" s="177" t="s">
        <v>202</v>
      </c>
      <c r="B1235" s="176" t="s">
        <v>199</v>
      </c>
      <c r="C1235" s="176" t="s">
        <v>200</v>
      </c>
      <c r="D1235" s="174" t="s">
        <v>201</v>
      </c>
      <c r="E1235" s="181">
        <v>3829.4800000000009</v>
      </c>
      <c r="F1235" s="181">
        <v>3906.17</v>
      </c>
      <c r="G1235" s="179" t="str">
        <f t="shared" si="19"/>
        <v>0701282</v>
      </c>
    </row>
    <row r="1236" spans="1:7" x14ac:dyDescent="0.25">
      <c r="A1236" s="177" t="s">
        <v>9</v>
      </c>
      <c r="B1236" s="176" t="s">
        <v>199</v>
      </c>
      <c r="C1236" s="176" t="s">
        <v>200</v>
      </c>
      <c r="D1236" s="174" t="s">
        <v>201</v>
      </c>
      <c r="E1236" s="181">
        <v>145049.58352156292</v>
      </c>
      <c r="F1236" s="181">
        <v>151358.33717428707</v>
      </c>
      <c r="G1236" s="179" t="str">
        <f t="shared" si="19"/>
        <v>0701282</v>
      </c>
    </row>
    <row r="1237" spans="1:7" x14ac:dyDescent="0.25">
      <c r="A1237" s="177" t="s">
        <v>10</v>
      </c>
      <c r="B1237" s="176" t="s">
        <v>199</v>
      </c>
      <c r="C1237" s="176" t="s">
        <v>200</v>
      </c>
      <c r="D1237" s="174" t="s">
        <v>201</v>
      </c>
      <c r="E1237" s="181">
        <v>90160.914927059071</v>
      </c>
      <c r="F1237" s="181">
        <v>92862.283274181507</v>
      </c>
      <c r="G1237" s="179" t="str">
        <f t="shared" si="19"/>
        <v>0701282</v>
      </c>
    </row>
    <row r="1238" spans="1:7" x14ac:dyDescent="0.25">
      <c r="A1238" s="177" t="s">
        <v>11</v>
      </c>
      <c r="B1238" s="176" t="s">
        <v>199</v>
      </c>
      <c r="C1238" s="176" t="s">
        <v>200</v>
      </c>
      <c r="D1238" s="174" t="s">
        <v>201</v>
      </c>
      <c r="E1238" s="181">
        <v>54258.453540108749</v>
      </c>
      <c r="F1238" s="181">
        <v>55853.991330466073</v>
      </c>
      <c r="G1238" s="179" t="str">
        <f t="shared" si="19"/>
        <v>0701282</v>
      </c>
    </row>
    <row r="1239" spans="1:7" x14ac:dyDescent="0.25">
      <c r="A1239" s="177" t="s">
        <v>12</v>
      </c>
      <c r="B1239" s="176" t="s">
        <v>199</v>
      </c>
      <c r="C1239" s="176" t="s">
        <v>200</v>
      </c>
      <c r="D1239" s="174" t="s">
        <v>201</v>
      </c>
      <c r="E1239" s="181">
        <v>3395.3503980616242</v>
      </c>
      <c r="F1239" s="181">
        <v>3508.5658625341648</v>
      </c>
      <c r="G1239" s="179" t="str">
        <f t="shared" si="19"/>
        <v>0701282</v>
      </c>
    </row>
    <row r="1240" spans="1:7" x14ac:dyDescent="0.25">
      <c r="A1240" s="177" t="s">
        <v>203</v>
      </c>
      <c r="B1240" s="176" t="s">
        <v>199</v>
      </c>
      <c r="C1240" s="176" t="s">
        <v>200</v>
      </c>
      <c r="D1240" s="174" t="s">
        <v>201</v>
      </c>
      <c r="E1240" s="181">
        <v>56054.92972384359</v>
      </c>
      <c r="F1240" s="181">
        <v>57180.428147287108</v>
      </c>
      <c r="G1240" s="179" t="str">
        <f t="shared" si="19"/>
        <v>0701282</v>
      </c>
    </row>
    <row r="1241" spans="1:7" x14ac:dyDescent="0.25">
      <c r="A1241" s="177" t="s">
        <v>13</v>
      </c>
      <c r="B1241" s="176" t="s">
        <v>199</v>
      </c>
      <c r="C1241" s="176" t="s">
        <v>200</v>
      </c>
      <c r="D1241" s="174" t="s">
        <v>201</v>
      </c>
      <c r="E1241" s="181">
        <v>161598.17096362336</v>
      </c>
      <c r="F1241" s="181">
        <v>165502.40769421533</v>
      </c>
      <c r="G1241" s="179" t="str">
        <f t="shared" si="19"/>
        <v>0701282</v>
      </c>
    </row>
    <row r="1242" spans="1:7" x14ac:dyDescent="0.25">
      <c r="A1242" s="177" t="s">
        <v>14</v>
      </c>
      <c r="B1242" s="176" t="s">
        <v>199</v>
      </c>
      <c r="C1242" s="176" t="s">
        <v>200</v>
      </c>
      <c r="D1242" s="174" t="s">
        <v>201</v>
      </c>
      <c r="E1242" s="181">
        <v>17701.416000000001</v>
      </c>
      <c r="F1242" s="181">
        <v>17701.416000000001</v>
      </c>
      <c r="G1242" s="179" t="str">
        <f t="shared" si="19"/>
        <v>0701282</v>
      </c>
    </row>
    <row r="1243" spans="1:7" x14ac:dyDescent="0.25">
      <c r="A1243" s="177" t="s">
        <v>15</v>
      </c>
      <c r="B1243" s="176" t="s">
        <v>199</v>
      </c>
      <c r="C1243" s="176" t="s">
        <v>200</v>
      </c>
      <c r="D1243" s="174" t="s">
        <v>201</v>
      </c>
      <c r="E1243" s="181">
        <v>71217.98586239398</v>
      </c>
      <c r="F1243" s="181">
        <v>69924.368122190644</v>
      </c>
      <c r="G1243" s="179" t="str">
        <f t="shared" si="19"/>
        <v>0701282</v>
      </c>
    </row>
    <row r="1244" spans="1:7" x14ac:dyDescent="0.25">
      <c r="A1244" s="177" t="s">
        <v>16</v>
      </c>
      <c r="B1244" s="176" t="s">
        <v>199</v>
      </c>
      <c r="C1244" s="176" t="s">
        <v>200</v>
      </c>
      <c r="D1244" s="174" t="s">
        <v>201</v>
      </c>
      <c r="E1244" s="181">
        <v>1909.8127727999999</v>
      </c>
      <c r="F1244" s="181">
        <v>1909.8194400000002</v>
      </c>
      <c r="G1244" s="179" t="str">
        <f t="shared" si="19"/>
        <v>0701282</v>
      </c>
    </row>
    <row r="1245" spans="1:7" x14ac:dyDescent="0.25">
      <c r="A1245" s="177" t="s">
        <v>17</v>
      </c>
      <c r="B1245" s="176" t="s">
        <v>199</v>
      </c>
      <c r="C1245" s="176" t="s">
        <v>200</v>
      </c>
      <c r="D1245" s="174" t="s">
        <v>201</v>
      </c>
      <c r="E1245" s="181">
        <v>478.74829680000016</v>
      </c>
      <c r="F1245" s="181">
        <v>478.76051999999999</v>
      </c>
      <c r="G1245" s="179" t="str">
        <f t="shared" si="19"/>
        <v>0701282</v>
      </c>
    </row>
    <row r="1246" spans="1:7" x14ac:dyDescent="0.25">
      <c r="A1246" s="177" t="s">
        <v>18</v>
      </c>
      <c r="B1246" s="176" t="s">
        <v>199</v>
      </c>
      <c r="C1246" s="176" t="s">
        <v>200</v>
      </c>
      <c r="D1246" s="174" t="s">
        <v>201</v>
      </c>
      <c r="E1246" s="181">
        <v>797.3138381451206</v>
      </c>
      <c r="F1246" s="181">
        <v>821.76341539603936</v>
      </c>
      <c r="G1246" s="179" t="str">
        <f t="shared" si="19"/>
        <v>0701282</v>
      </c>
    </row>
    <row r="1247" spans="1:7" x14ac:dyDescent="0.25">
      <c r="A1247" s="177" t="s">
        <v>19</v>
      </c>
      <c r="B1247" s="176" t="s">
        <v>199</v>
      </c>
      <c r="C1247" s="176" t="s">
        <v>200</v>
      </c>
      <c r="D1247" s="174" t="s">
        <v>201</v>
      </c>
      <c r="E1247" s="181">
        <v>3465.6534374127978</v>
      </c>
      <c r="F1247" s="181">
        <v>3610.8423000006569</v>
      </c>
      <c r="G1247" s="179" t="str">
        <f t="shared" si="19"/>
        <v>0701282</v>
      </c>
    </row>
    <row r="1248" spans="1:7" x14ac:dyDescent="0.25">
      <c r="A1248" s="177" t="s">
        <v>20</v>
      </c>
      <c r="B1248" s="176" t="s">
        <v>199</v>
      </c>
      <c r="C1248" s="176" t="s">
        <v>200</v>
      </c>
      <c r="D1248" s="174" t="s">
        <v>201</v>
      </c>
      <c r="E1248" s="181">
        <v>1646.1316800000006</v>
      </c>
      <c r="F1248" s="181">
        <v>1646.1316800000004</v>
      </c>
      <c r="G1248" s="179" t="str">
        <f t="shared" si="19"/>
        <v>0701282</v>
      </c>
    </row>
    <row r="1249" spans="1:7" x14ac:dyDescent="0.25">
      <c r="A1249" s="177" t="s">
        <v>21</v>
      </c>
      <c r="B1249" s="176" t="s">
        <v>199</v>
      </c>
      <c r="C1249" s="176" t="s">
        <v>200</v>
      </c>
      <c r="D1249" s="174" t="s">
        <v>201</v>
      </c>
      <c r="E1249" s="181">
        <v>15573.245759999996</v>
      </c>
      <c r="F1249" s="181">
        <v>15573.329100000003</v>
      </c>
      <c r="G1249" s="179" t="str">
        <f t="shared" si="19"/>
        <v>0701282</v>
      </c>
    </row>
    <row r="1250" spans="1:7" x14ac:dyDescent="0.25">
      <c r="A1250" s="177" t="s">
        <v>22</v>
      </c>
      <c r="B1250" s="176" t="s">
        <v>199</v>
      </c>
      <c r="C1250" s="176" t="s">
        <v>200</v>
      </c>
      <c r="D1250" s="174" t="s">
        <v>201</v>
      </c>
      <c r="E1250" s="181">
        <v>13327.665776983164</v>
      </c>
      <c r="F1250" s="181">
        <v>13786.421655911781</v>
      </c>
      <c r="G1250" s="179" t="str">
        <f t="shared" si="19"/>
        <v>0701282</v>
      </c>
    </row>
    <row r="1251" spans="1:7" x14ac:dyDescent="0.25">
      <c r="A1251" s="177" t="s">
        <v>23</v>
      </c>
      <c r="B1251" s="176" t="s">
        <v>199</v>
      </c>
      <c r="C1251" s="176" t="s">
        <v>200</v>
      </c>
      <c r="D1251" s="174" t="s">
        <v>201</v>
      </c>
      <c r="E1251" s="181">
        <v>305.995194374741</v>
      </c>
      <c r="F1251" s="181">
        <v>318.81444910720086</v>
      </c>
      <c r="G1251" s="179" t="str">
        <f t="shared" si="19"/>
        <v>0701282</v>
      </c>
    </row>
    <row r="1252" spans="1:7" x14ac:dyDescent="0.25">
      <c r="A1252" s="177" t="s">
        <v>24</v>
      </c>
      <c r="B1252" s="176" t="s">
        <v>199</v>
      </c>
      <c r="C1252" s="176" t="s">
        <v>200</v>
      </c>
      <c r="D1252" s="174" t="s">
        <v>201</v>
      </c>
      <c r="E1252" s="181">
        <v>110415.32056619393</v>
      </c>
      <c r="F1252" s="181">
        <v>108994.56208299604</v>
      </c>
      <c r="G1252" s="179" t="str">
        <f t="shared" si="19"/>
        <v>0701282</v>
      </c>
    </row>
    <row r="1253" spans="1:7" x14ac:dyDescent="0.25">
      <c r="A1253" s="177" t="s">
        <v>67</v>
      </c>
      <c r="B1253" s="176" t="s">
        <v>199</v>
      </c>
      <c r="C1253" s="176" t="s">
        <v>200</v>
      </c>
      <c r="D1253" s="174" t="s">
        <v>201</v>
      </c>
      <c r="E1253" s="181">
        <v>2958.5261370000003</v>
      </c>
      <c r="F1253" s="181">
        <v>2958.5261370000003</v>
      </c>
      <c r="G1253" s="179" t="str">
        <f t="shared" si="19"/>
        <v>0701282</v>
      </c>
    </row>
    <row r="1254" spans="1:7" x14ac:dyDescent="0.25">
      <c r="A1254" s="177" t="s">
        <v>25</v>
      </c>
      <c r="B1254" s="176" t="s">
        <v>199</v>
      </c>
      <c r="C1254" s="176" t="s">
        <v>200</v>
      </c>
      <c r="D1254" s="174" t="s">
        <v>201</v>
      </c>
      <c r="E1254" s="181">
        <v>23742.604187324265</v>
      </c>
      <c r="F1254" s="181">
        <v>24459.216775141798</v>
      </c>
      <c r="G1254" s="179" t="str">
        <f t="shared" si="19"/>
        <v>0701282</v>
      </c>
    </row>
    <row r="1255" spans="1:7" x14ac:dyDescent="0.25">
      <c r="A1255" s="177" t="s">
        <v>26</v>
      </c>
      <c r="B1255" s="176" t="s">
        <v>199</v>
      </c>
      <c r="C1255" s="176" t="s">
        <v>200</v>
      </c>
      <c r="D1255" s="174" t="s">
        <v>201</v>
      </c>
      <c r="E1255" s="181">
        <v>154149.94211999996</v>
      </c>
      <c r="F1255" s="181">
        <v>157232.94096240003</v>
      </c>
      <c r="G1255" s="179" t="str">
        <f t="shared" si="19"/>
        <v>0701282</v>
      </c>
    </row>
    <row r="1256" spans="1:7" x14ac:dyDescent="0.25">
      <c r="A1256" s="177" t="s">
        <v>45</v>
      </c>
      <c r="B1256" s="176" t="s">
        <v>199</v>
      </c>
      <c r="C1256" s="176" t="s">
        <v>200</v>
      </c>
      <c r="D1256" s="174" t="s">
        <v>201</v>
      </c>
      <c r="E1256" s="181">
        <v>8400</v>
      </c>
      <c r="F1256" s="181">
        <v>8400</v>
      </c>
      <c r="G1256" s="179" t="str">
        <f t="shared" si="19"/>
        <v>0701282</v>
      </c>
    </row>
    <row r="1257" spans="1:7" x14ac:dyDescent="0.25">
      <c r="A1257" s="177" t="s">
        <v>27</v>
      </c>
      <c r="B1257" s="176" t="s">
        <v>199</v>
      </c>
      <c r="C1257" s="176" t="s">
        <v>200</v>
      </c>
      <c r="D1257" s="174" t="s">
        <v>201</v>
      </c>
      <c r="E1257" s="181">
        <v>53278.038585706403</v>
      </c>
      <c r="F1257" s="181">
        <v>55282.011588588888</v>
      </c>
      <c r="G1257" s="179" t="str">
        <f t="shared" si="19"/>
        <v>0701282</v>
      </c>
    </row>
    <row r="1258" spans="1:7" x14ac:dyDescent="0.25">
      <c r="A1258" s="177" t="s">
        <v>36</v>
      </c>
      <c r="B1258" s="176" t="s">
        <v>199</v>
      </c>
      <c r="C1258" s="176" t="s">
        <v>200</v>
      </c>
      <c r="D1258" s="174" t="s">
        <v>201</v>
      </c>
      <c r="E1258" s="181">
        <v>-77070.774096207897</v>
      </c>
      <c r="F1258" s="181">
        <v>-78781.148874436345</v>
      </c>
      <c r="G1258" s="179" t="str">
        <f t="shared" si="19"/>
        <v>0701282</v>
      </c>
    </row>
    <row r="1259" spans="1:7" x14ac:dyDescent="0.25">
      <c r="A1259" s="177" t="s">
        <v>28</v>
      </c>
      <c r="B1259" s="176" t="s">
        <v>199</v>
      </c>
      <c r="C1259" s="176" t="s">
        <v>200</v>
      </c>
      <c r="D1259" s="174" t="s">
        <v>201</v>
      </c>
      <c r="E1259" s="181">
        <v>449568.65005641629</v>
      </c>
      <c r="F1259" s="181">
        <v>468379.35887493822</v>
      </c>
      <c r="G1259" s="179" t="str">
        <f t="shared" si="19"/>
        <v>0701282</v>
      </c>
    </row>
    <row r="1260" spans="1:7" x14ac:dyDescent="0.25">
      <c r="A1260" s="177" t="s">
        <v>66</v>
      </c>
      <c r="B1260" s="176" t="s">
        <v>199</v>
      </c>
      <c r="C1260" s="176" t="s">
        <v>200</v>
      </c>
      <c r="D1260" s="174" t="s">
        <v>201</v>
      </c>
      <c r="E1260" s="181">
        <v>34479.775687695299</v>
      </c>
      <c r="F1260" s="181">
        <v>35169.371201449198</v>
      </c>
      <c r="G1260" s="179" t="str">
        <f t="shared" si="19"/>
        <v>0701282</v>
      </c>
    </row>
    <row r="1261" spans="1:7" x14ac:dyDescent="0.25">
      <c r="A1261" s="177" t="s">
        <v>40</v>
      </c>
      <c r="B1261" s="176" t="s">
        <v>199</v>
      </c>
      <c r="C1261" s="176" t="s">
        <v>200</v>
      </c>
      <c r="D1261" s="174" t="s">
        <v>201</v>
      </c>
      <c r="E1261" s="181">
        <v>45499.178399711906</v>
      </c>
      <c r="F1261" s="181">
        <v>46409.161967706161</v>
      </c>
      <c r="G1261" s="179" t="str">
        <f t="shared" si="19"/>
        <v>0701282</v>
      </c>
    </row>
    <row r="1262" spans="1:7" x14ac:dyDescent="0.25">
      <c r="A1262" s="177" t="s">
        <v>29</v>
      </c>
      <c r="B1262" s="176" t="s">
        <v>199</v>
      </c>
      <c r="C1262" s="176" t="s">
        <v>200</v>
      </c>
      <c r="D1262" s="174" t="s">
        <v>201</v>
      </c>
      <c r="E1262" s="181">
        <v>968.80000000000007</v>
      </c>
      <c r="F1262" s="181">
        <v>968.80000000000007</v>
      </c>
      <c r="G1262" s="179" t="str">
        <f t="shared" si="19"/>
        <v>0701282</v>
      </c>
    </row>
    <row r="1263" spans="1:7" x14ac:dyDescent="0.25">
      <c r="A1263" s="177" t="s">
        <v>91</v>
      </c>
      <c r="B1263" s="176" t="s">
        <v>199</v>
      </c>
      <c r="C1263" s="176" t="s">
        <v>200</v>
      </c>
      <c r="D1263" s="174" t="s">
        <v>201</v>
      </c>
      <c r="E1263" s="181">
        <v>-537.64189811181143</v>
      </c>
      <c r="F1263" s="181">
        <v>-537.64189811181154</v>
      </c>
      <c r="G1263" s="179" t="str">
        <f t="shared" si="19"/>
        <v>0701282</v>
      </c>
    </row>
    <row r="1264" spans="1:7" x14ac:dyDescent="0.25">
      <c r="A1264" s="177" t="s">
        <v>52</v>
      </c>
      <c r="B1264" s="176" t="s">
        <v>199</v>
      </c>
      <c r="C1264" s="176" t="s">
        <v>200</v>
      </c>
      <c r="D1264" s="174" t="s">
        <v>201</v>
      </c>
      <c r="E1264" s="181">
        <v>26656.340000000007</v>
      </c>
      <c r="F1264" s="181">
        <v>26656.340000000004</v>
      </c>
      <c r="G1264" s="179" t="str">
        <f t="shared" si="19"/>
        <v>0701282</v>
      </c>
    </row>
    <row r="1265" spans="1:7" x14ac:dyDescent="0.25">
      <c r="A1265" s="177" t="s">
        <v>32</v>
      </c>
      <c r="B1265" s="176" t="s">
        <v>199</v>
      </c>
      <c r="C1265" s="176" t="s">
        <v>200</v>
      </c>
      <c r="D1265" s="174" t="s">
        <v>201</v>
      </c>
      <c r="E1265" s="181">
        <v>1373.7399999999998</v>
      </c>
      <c r="F1265" s="181">
        <v>1373.74</v>
      </c>
      <c r="G1265" s="179" t="str">
        <f t="shared" si="19"/>
        <v>0701282</v>
      </c>
    </row>
    <row r="1266" spans="1:7" x14ac:dyDescent="0.25">
      <c r="A1266" s="177" t="s">
        <v>33</v>
      </c>
      <c r="B1266" s="176" t="s">
        <v>199</v>
      </c>
      <c r="C1266" s="176" t="s">
        <v>200</v>
      </c>
      <c r="D1266" s="174" t="s">
        <v>201</v>
      </c>
      <c r="E1266" s="181">
        <v>10655</v>
      </c>
      <c r="F1266" s="181">
        <v>10655</v>
      </c>
      <c r="G1266" s="179" t="str">
        <f t="shared" si="19"/>
        <v>0701282</v>
      </c>
    </row>
    <row r="1267" spans="1:7" x14ac:dyDescent="0.25">
      <c r="A1267" s="177" t="s">
        <v>97</v>
      </c>
      <c r="B1267" s="176" t="s">
        <v>199</v>
      </c>
      <c r="C1267" s="176" t="s">
        <v>200</v>
      </c>
      <c r="D1267" s="174" t="s">
        <v>201</v>
      </c>
      <c r="E1267" s="181">
        <v>35484.999999999993</v>
      </c>
      <c r="F1267" s="181">
        <v>35484.999999999985</v>
      </c>
      <c r="G1267" s="179" t="str">
        <f t="shared" si="19"/>
        <v>0701282</v>
      </c>
    </row>
    <row r="1268" spans="1:7" x14ac:dyDescent="0.25">
      <c r="A1268" s="177" t="s">
        <v>128</v>
      </c>
      <c r="B1268" s="176" t="s">
        <v>199</v>
      </c>
      <c r="C1268" s="176" t="s">
        <v>200</v>
      </c>
      <c r="D1268" s="174" t="s">
        <v>201</v>
      </c>
      <c r="E1268" s="181">
        <v>14052.779999999992</v>
      </c>
      <c r="F1268" s="181">
        <v>14052.779999999995</v>
      </c>
      <c r="G1268" s="179" t="str">
        <f t="shared" si="19"/>
        <v>0701282</v>
      </c>
    </row>
    <row r="1269" spans="1:7" x14ac:dyDescent="0.25">
      <c r="A1269" s="177" t="s">
        <v>73</v>
      </c>
      <c r="B1269" s="176" t="s">
        <v>199</v>
      </c>
      <c r="C1269" s="176" t="s">
        <v>200</v>
      </c>
      <c r="D1269" s="174" t="s">
        <v>201</v>
      </c>
      <c r="E1269" s="181">
        <v>1651.9600000000003</v>
      </c>
      <c r="F1269" s="181">
        <v>1651.96</v>
      </c>
      <c r="G1269" s="179" t="str">
        <f t="shared" si="19"/>
        <v>0701282</v>
      </c>
    </row>
    <row r="1270" spans="1:7" x14ac:dyDescent="0.25">
      <c r="A1270" s="177" t="s">
        <v>166</v>
      </c>
      <c r="B1270" s="176" t="s">
        <v>199</v>
      </c>
      <c r="C1270" s="176" t="s">
        <v>200</v>
      </c>
      <c r="D1270" s="174" t="s">
        <v>201</v>
      </c>
      <c r="E1270" s="181">
        <v>1849.34</v>
      </c>
      <c r="F1270" s="181">
        <v>1849.34</v>
      </c>
      <c r="G1270" s="179" t="str">
        <f t="shared" si="19"/>
        <v>0701282</v>
      </c>
    </row>
    <row r="1271" spans="1:7" x14ac:dyDescent="0.25">
      <c r="A1271" s="177" t="s">
        <v>204</v>
      </c>
      <c r="B1271" s="176" t="s">
        <v>199</v>
      </c>
      <c r="C1271" s="176" t="s">
        <v>200</v>
      </c>
      <c r="D1271" s="174" t="s">
        <v>201</v>
      </c>
      <c r="E1271" s="181">
        <v>180.34</v>
      </c>
      <c r="F1271" s="181">
        <v>180.34</v>
      </c>
      <c r="G1271" s="179" t="str">
        <f t="shared" si="19"/>
        <v>0701282</v>
      </c>
    </row>
    <row r="1272" spans="1:7" x14ac:dyDescent="0.25">
      <c r="A1272" s="177" t="s">
        <v>31</v>
      </c>
      <c r="B1272" s="176" t="s">
        <v>199</v>
      </c>
      <c r="C1272" s="176" t="s">
        <v>200</v>
      </c>
      <c r="D1272" s="174" t="s">
        <v>201</v>
      </c>
      <c r="E1272" s="181">
        <v>290</v>
      </c>
      <c r="F1272" s="181">
        <v>290</v>
      </c>
      <c r="G1272" s="179" t="str">
        <f t="shared" si="19"/>
        <v>0701282</v>
      </c>
    </row>
    <row r="1273" spans="1:7" x14ac:dyDescent="0.25">
      <c r="A1273" s="177" t="s">
        <v>35</v>
      </c>
      <c r="B1273" s="176" t="s">
        <v>199</v>
      </c>
      <c r="C1273" s="176" t="s">
        <v>200</v>
      </c>
      <c r="D1273" s="174" t="s">
        <v>201</v>
      </c>
      <c r="E1273" s="181">
        <v>37926.49</v>
      </c>
      <c r="F1273" s="181">
        <v>37926.49</v>
      </c>
      <c r="G1273" s="179" t="str">
        <f t="shared" si="19"/>
        <v>0701282</v>
      </c>
    </row>
    <row r="1274" spans="1:7" x14ac:dyDescent="0.25">
      <c r="A1274" s="177" t="s">
        <v>4</v>
      </c>
      <c r="B1274" s="176" t="s">
        <v>199</v>
      </c>
      <c r="C1274" s="176" t="s">
        <v>200</v>
      </c>
      <c r="D1274" s="174" t="s">
        <v>205</v>
      </c>
      <c r="E1274" s="181">
        <v>33401376.008895546</v>
      </c>
      <c r="F1274" s="181">
        <v>34642122.293935753</v>
      </c>
      <c r="G1274" s="179" t="str">
        <f t="shared" si="19"/>
        <v>0701283</v>
      </c>
    </row>
    <row r="1275" spans="1:7" x14ac:dyDescent="0.25">
      <c r="A1275" s="177" t="s">
        <v>8</v>
      </c>
      <c r="B1275" s="176" t="s">
        <v>199</v>
      </c>
      <c r="C1275" s="176" t="s">
        <v>200</v>
      </c>
      <c r="D1275" s="174" t="s">
        <v>205</v>
      </c>
      <c r="E1275" s="181">
        <v>52681.430552171623</v>
      </c>
      <c r="F1275" s="181">
        <v>54834.563353423539</v>
      </c>
      <c r="G1275" s="179" t="str">
        <f t="shared" si="19"/>
        <v>0701283</v>
      </c>
    </row>
    <row r="1276" spans="1:7" x14ac:dyDescent="0.25">
      <c r="A1276" s="177" t="s">
        <v>64</v>
      </c>
      <c r="B1276" s="176" t="s">
        <v>199</v>
      </c>
      <c r="C1276" s="176" t="s">
        <v>200</v>
      </c>
      <c r="D1276" s="174" t="s">
        <v>205</v>
      </c>
      <c r="E1276" s="181">
        <v>508458.72848720168</v>
      </c>
      <c r="F1276" s="181">
        <v>518627.90305694571</v>
      </c>
      <c r="G1276" s="179" t="str">
        <f t="shared" si="19"/>
        <v>0701283</v>
      </c>
    </row>
    <row r="1277" spans="1:7" x14ac:dyDescent="0.25">
      <c r="A1277" s="177" t="s">
        <v>41</v>
      </c>
      <c r="B1277" s="176" t="s">
        <v>199</v>
      </c>
      <c r="C1277" s="176" t="s">
        <v>200</v>
      </c>
      <c r="D1277" s="174" t="s">
        <v>205</v>
      </c>
      <c r="E1277" s="181">
        <v>963445.10191406042</v>
      </c>
      <c r="F1277" s="181">
        <v>982714.0039523415</v>
      </c>
      <c r="G1277" s="179" t="str">
        <f t="shared" si="19"/>
        <v>0701283</v>
      </c>
    </row>
    <row r="1278" spans="1:7" x14ac:dyDescent="0.25">
      <c r="A1278" s="177" t="s">
        <v>202</v>
      </c>
      <c r="B1278" s="176" t="s">
        <v>199</v>
      </c>
      <c r="C1278" s="176" t="s">
        <v>200</v>
      </c>
      <c r="D1278" s="174" t="s">
        <v>205</v>
      </c>
      <c r="E1278" s="181">
        <v>2256629.4600000004</v>
      </c>
      <c r="F1278" s="181">
        <v>2301762.04</v>
      </c>
      <c r="G1278" s="179" t="str">
        <f t="shared" si="19"/>
        <v>0701283</v>
      </c>
    </row>
    <row r="1279" spans="1:7" x14ac:dyDescent="0.25">
      <c r="A1279" s="177" t="s">
        <v>207</v>
      </c>
      <c r="B1279" s="176" t="s">
        <v>199</v>
      </c>
      <c r="C1279" s="176" t="s">
        <v>200</v>
      </c>
      <c r="D1279" s="174" t="s">
        <v>205</v>
      </c>
      <c r="E1279" s="181">
        <v>166099</v>
      </c>
      <c r="F1279" s="181">
        <v>169421.06</v>
      </c>
      <c r="G1279" s="179" t="str">
        <f t="shared" si="19"/>
        <v>0701283</v>
      </c>
    </row>
    <row r="1280" spans="1:7" x14ac:dyDescent="0.25">
      <c r="A1280" s="177" t="s">
        <v>208</v>
      </c>
      <c r="B1280" s="176" t="s">
        <v>199</v>
      </c>
      <c r="C1280" s="176" t="s">
        <v>200</v>
      </c>
      <c r="D1280" s="174" t="s">
        <v>205</v>
      </c>
      <c r="E1280" s="181">
        <v>962633.72000000009</v>
      </c>
      <c r="F1280" s="181">
        <v>981886.4</v>
      </c>
      <c r="G1280" s="179" t="str">
        <f t="shared" si="19"/>
        <v>0701283</v>
      </c>
    </row>
    <row r="1281" spans="1:7" x14ac:dyDescent="0.25">
      <c r="A1281" s="177" t="s">
        <v>1507</v>
      </c>
      <c r="B1281" s="176" t="s">
        <v>199</v>
      </c>
      <c r="C1281" s="176" t="s">
        <v>200</v>
      </c>
      <c r="D1281" s="174" t="s">
        <v>205</v>
      </c>
      <c r="E1281" s="181">
        <v>47192.543619999982</v>
      </c>
      <c r="F1281" s="181">
        <v>48136.3969</v>
      </c>
      <c r="G1281" s="179" t="str">
        <f t="shared" si="19"/>
        <v>0701283</v>
      </c>
    </row>
    <row r="1282" spans="1:7" x14ac:dyDescent="0.25">
      <c r="A1282" s="177" t="s">
        <v>209</v>
      </c>
      <c r="B1282" s="176" t="s">
        <v>199</v>
      </c>
      <c r="C1282" s="176" t="s">
        <v>200</v>
      </c>
      <c r="D1282" s="174" t="s">
        <v>205</v>
      </c>
      <c r="E1282" s="181">
        <v>1475665.1487127959</v>
      </c>
      <c r="F1282" s="181">
        <v>1528019.2171754956</v>
      </c>
      <c r="G1282" s="179" t="str">
        <f t="shared" si="19"/>
        <v>0701283</v>
      </c>
    </row>
    <row r="1283" spans="1:7" x14ac:dyDescent="0.25">
      <c r="A1283" s="177" t="s">
        <v>210</v>
      </c>
      <c r="B1283" s="176" t="s">
        <v>199</v>
      </c>
      <c r="C1283" s="176" t="s">
        <v>200</v>
      </c>
      <c r="D1283" s="174" t="s">
        <v>205</v>
      </c>
      <c r="E1283" s="181">
        <v>1436123</v>
      </c>
      <c r="F1283" s="181">
        <v>1464845.63</v>
      </c>
      <c r="G1283" s="179" t="str">
        <f t="shared" si="19"/>
        <v>0701283</v>
      </c>
    </row>
    <row r="1284" spans="1:7" x14ac:dyDescent="0.25">
      <c r="A1284" s="177" t="s">
        <v>70</v>
      </c>
      <c r="B1284" s="176" t="s">
        <v>199</v>
      </c>
      <c r="C1284" s="176" t="s">
        <v>200</v>
      </c>
      <c r="D1284" s="174" t="s">
        <v>205</v>
      </c>
      <c r="E1284" s="181">
        <v>49288.999999999978</v>
      </c>
      <c r="F1284" s="181">
        <v>49288.999999999978</v>
      </c>
      <c r="G1284" s="179" t="str">
        <f t="shared" si="19"/>
        <v>0701283</v>
      </c>
    </row>
    <row r="1285" spans="1:7" x14ac:dyDescent="0.25">
      <c r="A1285" s="177" t="s">
        <v>9</v>
      </c>
      <c r="B1285" s="176" t="s">
        <v>199</v>
      </c>
      <c r="C1285" s="176" t="s">
        <v>200</v>
      </c>
      <c r="D1285" s="174" t="s">
        <v>205</v>
      </c>
      <c r="E1285" s="181">
        <v>2424129.9829753484</v>
      </c>
      <c r="F1285" s="181">
        <v>2548289.4962135423</v>
      </c>
      <c r="G1285" s="179" t="str">
        <f t="shared" si="19"/>
        <v>0701283</v>
      </c>
    </row>
    <row r="1286" spans="1:7" x14ac:dyDescent="0.25">
      <c r="A1286" s="177" t="s">
        <v>10</v>
      </c>
      <c r="B1286" s="176" t="s">
        <v>199</v>
      </c>
      <c r="C1286" s="176" t="s">
        <v>200</v>
      </c>
      <c r="D1286" s="174" t="s">
        <v>205</v>
      </c>
      <c r="E1286" s="181">
        <v>831657.45715369005</v>
      </c>
      <c r="F1286" s="181">
        <v>871121.2299685789</v>
      </c>
      <c r="G1286" s="179" t="str">
        <f t="shared" ref="G1286:G1349" si="20">LEFT(D1286,7)</f>
        <v>0701283</v>
      </c>
    </row>
    <row r="1287" spans="1:7" x14ac:dyDescent="0.25">
      <c r="A1287" s="177" t="s">
        <v>11</v>
      </c>
      <c r="B1287" s="176" t="s">
        <v>199</v>
      </c>
      <c r="C1287" s="176" t="s">
        <v>200</v>
      </c>
      <c r="D1287" s="174" t="s">
        <v>205</v>
      </c>
      <c r="E1287" s="181">
        <v>1301394.3460124512</v>
      </c>
      <c r="F1287" s="181">
        <v>1349947.4651900455</v>
      </c>
      <c r="G1287" s="179" t="str">
        <f t="shared" si="20"/>
        <v>0701283</v>
      </c>
    </row>
    <row r="1288" spans="1:7" x14ac:dyDescent="0.25">
      <c r="A1288" s="177" t="s">
        <v>12</v>
      </c>
      <c r="B1288" s="176" t="s">
        <v>199</v>
      </c>
      <c r="C1288" s="176" t="s">
        <v>200</v>
      </c>
      <c r="D1288" s="174" t="s">
        <v>205</v>
      </c>
      <c r="E1288" s="181">
        <v>78489.890209485253</v>
      </c>
      <c r="F1288" s="181">
        <v>81354.427365446885</v>
      </c>
      <c r="G1288" s="179" t="str">
        <f t="shared" si="20"/>
        <v>0701283</v>
      </c>
    </row>
    <row r="1289" spans="1:7" x14ac:dyDescent="0.25">
      <c r="A1289" s="177" t="s">
        <v>206</v>
      </c>
      <c r="B1289" s="176" t="s">
        <v>199</v>
      </c>
      <c r="C1289" s="176" t="s">
        <v>200</v>
      </c>
      <c r="D1289" s="174" t="s">
        <v>205</v>
      </c>
      <c r="E1289" s="181">
        <v>125000.00000000001</v>
      </c>
      <c r="F1289" s="181">
        <v>125000.00000000001</v>
      </c>
      <c r="G1289" s="179" t="str">
        <f t="shared" si="20"/>
        <v>0701283</v>
      </c>
    </row>
    <row r="1290" spans="1:7" x14ac:dyDescent="0.25">
      <c r="A1290" s="177" t="s">
        <v>203</v>
      </c>
      <c r="B1290" s="176" t="s">
        <v>199</v>
      </c>
      <c r="C1290" s="176" t="s">
        <v>200</v>
      </c>
      <c r="D1290" s="174" t="s">
        <v>205</v>
      </c>
      <c r="E1290" s="181">
        <v>1419931.4393553904</v>
      </c>
      <c r="F1290" s="181">
        <v>1463771.0200840812</v>
      </c>
      <c r="G1290" s="179" t="str">
        <f t="shared" si="20"/>
        <v>0701283</v>
      </c>
    </row>
    <row r="1291" spans="1:7" x14ac:dyDescent="0.25">
      <c r="A1291" s="177" t="s">
        <v>13</v>
      </c>
      <c r="B1291" s="176" t="s">
        <v>199</v>
      </c>
      <c r="C1291" s="176" t="s">
        <v>200</v>
      </c>
      <c r="D1291" s="174" t="s">
        <v>205</v>
      </c>
      <c r="E1291" s="181">
        <v>3890883.7637646077</v>
      </c>
      <c r="F1291" s="181">
        <v>4010888.9565580203</v>
      </c>
      <c r="G1291" s="179" t="str">
        <f t="shared" si="20"/>
        <v>0701283</v>
      </c>
    </row>
    <row r="1292" spans="1:7" x14ac:dyDescent="0.25">
      <c r="A1292" s="177" t="s">
        <v>14</v>
      </c>
      <c r="B1292" s="176" t="s">
        <v>199</v>
      </c>
      <c r="C1292" s="176" t="s">
        <v>200</v>
      </c>
      <c r="D1292" s="174" t="s">
        <v>205</v>
      </c>
      <c r="E1292" s="181">
        <v>517274.71200000006</v>
      </c>
      <c r="F1292" s="181">
        <v>517274.71199999994</v>
      </c>
      <c r="G1292" s="179" t="str">
        <f t="shared" si="20"/>
        <v>0701283</v>
      </c>
    </row>
    <row r="1293" spans="1:7" x14ac:dyDescent="0.25">
      <c r="A1293" s="177" t="s">
        <v>15</v>
      </c>
      <c r="B1293" s="176" t="s">
        <v>199</v>
      </c>
      <c r="C1293" s="176" t="s">
        <v>200</v>
      </c>
      <c r="D1293" s="174" t="s">
        <v>205</v>
      </c>
      <c r="E1293" s="181">
        <v>1799199.681666337</v>
      </c>
      <c r="F1293" s="181">
        <v>1775359.1310324722</v>
      </c>
      <c r="G1293" s="179" t="str">
        <f t="shared" si="20"/>
        <v>0701283</v>
      </c>
    </row>
    <row r="1294" spans="1:7" x14ac:dyDescent="0.25">
      <c r="A1294" s="177" t="s">
        <v>16</v>
      </c>
      <c r="B1294" s="176" t="s">
        <v>199</v>
      </c>
      <c r="C1294" s="176" t="s">
        <v>200</v>
      </c>
      <c r="D1294" s="174" t="s">
        <v>205</v>
      </c>
      <c r="E1294" s="181">
        <v>636.60425759999998</v>
      </c>
      <c r="F1294" s="181">
        <v>636.60648000000003</v>
      </c>
      <c r="G1294" s="179" t="str">
        <f t="shared" si="20"/>
        <v>0701283</v>
      </c>
    </row>
    <row r="1295" spans="1:7" x14ac:dyDescent="0.25">
      <c r="A1295" s="177" t="s">
        <v>17</v>
      </c>
      <c r="B1295" s="176" t="s">
        <v>199</v>
      </c>
      <c r="C1295" s="176" t="s">
        <v>200</v>
      </c>
      <c r="D1295" s="174" t="s">
        <v>205</v>
      </c>
      <c r="E1295" s="181">
        <v>159.58276560000002</v>
      </c>
      <c r="F1295" s="181">
        <v>159.58684</v>
      </c>
      <c r="G1295" s="179" t="str">
        <f t="shared" si="20"/>
        <v>0701283</v>
      </c>
    </row>
    <row r="1296" spans="1:7" x14ac:dyDescent="0.25">
      <c r="A1296" s="177" t="s">
        <v>18</v>
      </c>
      <c r="B1296" s="176" t="s">
        <v>199</v>
      </c>
      <c r="C1296" s="176" t="s">
        <v>200</v>
      </c>
      <c r="D1296" s="174" t="s">
        <v>205</v>
      </c>
      <c r="E1296" s="181">
        <v>20790.913245552132</v>
      </c>
      <c r="F1296" s="181">
        <v>21571.991889970952</v>
      </c>
      <c r="G1296" s="179" t="str">
        <f t="shared" si="20"/>
        <v>0701283</v>
      </c>
    </row>
    <row r="1297" spans="1:7" x14ac:dyDescent="0.25">
      <c r="A1297" s="177" t="s">
        <v>19</v>
      </c>
      <c r="B1297" s="176" t="s">
        <v>199</v>
      </c>
      <c r="C1297" s="176" t="s">
        <v>200</v>
      </c>
      <c r="D1297" s="174" t="s">
        <v>205</v>
      </c>
      <c r="E1297" s="181">
        <v>658.03029462473319</v>
      </c>
      <c r="F1297" s="181">
        <v>690.06659126189174</v>
      </c>
      <c r="G1297" s="179" t="str">
        <f t="shared" si="20"/>
        <v>0701283</v>
      </c>
    </row>
    <row r="1298" spans="1:7" x14ac:dyDescent="0.25">
      <c r="A1298" s="177" t="s">
        <v>20</v>
      </c>
      <c r="B1298" s="176" t="s">
        <v>199</v>
      </c>
      <c r="C1298" s="176" t="s">
        <v>200</v>
      </c>
      <c r="D1298" s="174" t="s">
        <v>205</v>
      </c>
      <c r="E1298" s="181">
        <v>48103.625760000061</v>
      </c>
      <c r="F1298" s="181">
        <v>48103.625760000075</v>
      </c>
      <c r="G1298" s="179" t="str">
        <f t="shared" si="20"/>
        <v>0701283</v>
      </c>
    </row>
    <row r="1299" spans="1:7" x14ac:dyDescent="0.25">
      <c r="A1299" s="177" t="s">
        <v>21</v>
      </c>
      <c r="B1299" s="176" t="s">
        <v>199</v>
      </c>
      <c r="C1299" s="176" t="s">
        <v>200</v>
      </c>
      <c r="D1299" s="174" t="s">
        <v>205</v>
      </c>
      <c r="E1299" s="181">
        <v>455084.84832000016</v>
      </c>
      <c r="F1299" s="181">
        <v>455087.28369999933</v>
      </c>
      <c r="G1299" s="179" t="str">
        <f t="shared" si="20"/>
        <v>0701283</v>
      </c>
    </row>
    <row r="1300" spans="1:7" x14ac:dyDescent="0.25">
      <c r="A1300" s="177" t="s">
        <v>22</v>
      </c>
      <c r="B1300" s="176" t="s">
        <v>199</v>
      </c>
      <c r="C1300" s="176" t="s">
        <v>200</v>
      </c>
      <c r="D1300" s="174" t="s">
        <v>205</v>
      </c>
      <c r="E1300" s="181">
        <v>79146.797528388488</v>
      </c>
      <c r="F1300" s="181">
        <v>82256.643626239573</v>
      </c>
      <c r="G1300" s="179" t="str">
        <f t="shared" si="20"/>
        <v>0701283</v>
      </c>
    </row>
    <row r="1301" spans="1:7" x14ac:dyDescent="0.25">
      <c r="A1301" s="177" t="s">
        <v>23</v>
      </c>
      <c r="B1301" s="176" t="s">
        <v>199</v>
      </c>
      <c r="C1301" s="176" t="s">
        <v>200</v>
      </c>
      <c r="D1301" s="174" t="s">
        <v>205</v>
      </c>
      <c r="E1301" s="181">
        <v>58.099897045239345</v>
      </c>
      <c r="F1301" s="181">
        <v>60.928498633242413</v>
      </c>
      <c r="G1301" s="179" t="str">
        <f t="shared" si="20"/>
        <v>0701283</v>
      </c>
    </row>
    <row r="1302" spans="1:7" x14ac:dyDescent="0.25">
      <c r="A1302" s="177" t="s">
        <v>71</v>
      </c>
      <c r="B1302" s="176" t="s">
        <v>199</v>
      </c>
      <c r="C1302" s="176" t="s">
        <v>200</v>
      </c>
      <c r="D1302" s="174" t="s">
        <v>205</v>
      </c>
      <c r="E1302" s="181">
        <v>19869.982570000007</v>
      </c>
      <c r="F1302" s="181">
        <v>19869.982570000007</v>
      </c>
      <c r="G1302" s="179" t="str">
        <f t="shared" si="20"/>
        <v>0701283</v>
      </c>
    </row>
    <row r="1303" spans="1:7" x14ac:dyDescent="0.25">
      <c r="A1303" s="177" t="s">
        <v>24</v>
      </c>
      <c r="B1303" s="176" t="s">
        <v>199</v>
      </c>
      <c r="C1303" s="176" t="s">
        <v>200</v>
      </c>
      <c r="D1303" s="174" t="s">
        <v>205</v>
      </c>
      <c r="E1303" s="181">
        <v>2789452.793534881</v>
      </c>
      <c r="F1303" s="181">
        <v>2767339.8591001867</v>
      </c>
      <c r="G1303" s="179" t="str">
        <f t="shared" si="20"/>
        <v>0701283</v>
      </c>
    </row>
    <row r="1304" spans="1:7" x14ac:dyDescent="0.25">
      <c r="A1304" s="177" t="s">
        <v>67</v>
      </c>
      <c r="B1304" s="176" t="s">
        <v>199</v>
      </c>
      <c r="C1304" s="176" t="s">
        <v>200</v>
      </c>
      <c r="D1304" s="174" t="s">
        <v>205</v>
      </c>
      <c r="E1304" s="181">
        <v>334568.31099999999</v>
      </c>
      <c r="F1304" s="181">
        <v>334568.31099999999</v>
      </c>
      <c r="G1304" s="179" t="str">
        <f t="shared" si="20"/>
        <v>0701283</v>
      </c>
    </row>
    <row r="1305" spans="1:7" x14ac:dyDescent="0.25">
      <c r="A1305" s="177" t="s">
        <v>25</v>
      </c>
      <c r="B1305" s="176" t="s">
        <v>199</v>
      </c>
      <c r="C1305" s="176" t="s">
        <v>200</v>
      </c>
      <c r="D1305" s="174" t="s">
        <v>205</v>
      </c>
      <c r="E1305" s="181">
        <v>762347.77066310099</v>
      </c>
      <c r="F1305" s="181">
        <v>787979.5800035448</v>
      </c>
      <c r="G1305" s="179" t="str">
        <f t="shared" si="20"/>
        <v>0701283</v>
      </c>
    </row>
    <row r="1306" spans="1:7" x14ac:dyDescent="0.25">
      <c r="A1306" s="177" t="s">
        <v>26</v>
      </c>
      <c r="B1306" s="176" t="s">
        <v>199</v>
      </c>
      <c r="C1306" s="176" t="s">
        <v>200</v>
      </c>
      <c r="D1306" s="174" t="s">
        <v>205</v>
      </c>
      <c r="E1306" s="181">
        <v>4907215.7125200024</v>
      </c>
      <c r="F1306" s="181">
        <v>5005360.0267704036</v>
      </c>
      <c r="G1306" s="179" t="str">
        <f t="shared" si="20"/>
        <v>0701283</v>
      </c>
    </row>
    <row r="1307" spans="1:7" x14ac:dyDescent="0.25">
      <c r="A1307" s="177" t="s">
        <v>45</v>
      </c>
      <c r="B1307" s="176" t="s">
        <v>199</v>
      </c>
      <c r="C1307" s="176" t="s">
        <v>200</v>
      </c>
      <c r="D1307" s="174" t="s">
        <v>205</v>
      </c>
      <c r="E1307" s="181">
        <v>105000</v>
      </c>
      <c r="F1307" s="181">
        <v>105000</v>
      </c>
      <c r="G1307" s="179" t="str">
        <f t="shared" si="20"/>
        <v>0701283</v>
      </c>
    </row>
    <row r="1308" spans="1:7" x14ac:dyDescent="0.25">
      <c r="A1308" s="177" t="s">
        <v>27</v>
      </c>
      <c r="B1308" s="176" t="s">
        <v>199</v>
      </c>
      <c r="C1308" s="176" t="s">
        <v>200</v>
      </c>
      <c r="D1308" s="174" t="s">
        <v>205</v>
      </c>
      <c r="E1308" s="181">
        <v>5362812.9673978742</v>
      </c>
      <c r="F1308" s="181">
        <v>5588597.3620621869</v>
      </c>
      <c r="G1308" s="179" t="str">
        <f t="shared" si="20"/>
        <v>0701283</v>
      </c>
    </row>
    <row r="1309" spans="1:7" x14ac:dyDescent="0.25">
      <c r="A1309" s="177" t="s">
        <v>36</v>
      </c>
      <c r="B1309" s="176" t="s">
        <v>199</v>
      </c>
      <c r="C1309" s="176" t="s">
        <v>200</v>
      </c>
      <c r="D1309" s="174" t="s">
        <v>205</v>
      </c>
      <c r="E1309" s="181">
        <v>-1708032.8864040847</v>
      </c>
      <c r="F1309" s="181">
        <v>-1762187.3891939691</v>
      </c>
      <c r="G1309" s="179" t="str">
        <f t="shared" si="20"/>
        <v>0701283</v>
      </c>
    </row>
    <row r="1310" spans="1:7" x14ac:dyDescent="0.25">
      <c r="A1310" s="177" t="s">
        <v>28</v>
      </c>
      <c r="B1310" s="176" t="s">
        <v>199</v>
      </c>
      <c r="C1310" s="176" t="s">
        <v>200</v>
      </c>
      <c r="D1310" s="174" t="s">
        <v>205</v>
      </c>
      <c r="E1310" s="181">
        <v>15606962.699864056</v>
      </c>
      <c r="F1310" s="181">
        <v>16338570.569216397</v>
      </c>
      <c r="G1310" s="179" t="str">
        <f t="shared" si="20"/>
        <v>0701283</v>
      </c>
    </row>
    <row r="1311" spans="1:7" x14ac:dyDescent="0.25">
      <c r="A1311" s="177" t="s">
        <v>66</v>
      </c>
      <c r="B1311" s="176" t="s">
        <v>199</v>
      </c>
      <c r="C1311" s="176" t="s">
        <v>200</v>
      </c>
      <c r="D1311" s="174" t="s">
        <v>205</v>
      </c>
      <c r="E1311" s="181">
        <v>10435599.941436239</v>
      </c>
      <c r="F1311" s="181">
        <v>10644311.94026497</v>
      </c>
      <c r="G1311" s="179" t="str">
        <f t="shared" si="20"/>
        <v>0701283</v>
      </c>
    </row>
    <row r="1312" spans="1:7" x14ac:dyDescent="0.25">
      <c r="A1312" s="177" t="s">
        <v>40</v>
      </c>
      <c r="B1312" s="176" t="s">
        <v>199</v>
      </c>
      <c r="C1312" s="176" t="s">
        <v>200</v>
      </c>
      <c r="D1312" s="174" t="s">
        <v>205</v>
      </c>
      <c r="E1312" s="181">
        <v>2317328.5269083004</v>
      </c>
      <c r="F1312" s="181">
        <v>2363675.0974464668</v>
      </c>
      <c r="G1312" s="179" t="str">
        <f t="shared" si="20"/>
        <v>0701283</v>
      </c>
    </row>
    <row r="1313" spans="1:7" x14ac:dyDescent="0.25">
      <c r="A1313" s="177" t="s">
        <v>91</v>
      </c>
      <c r="B1313" s="176" t="s">
        <v>199</v>
      </c>
      <c r="C1313" s="176" t="s">
        <v>200</v>
      </c>
      <c r="D1313" s="174" t="s">
        <v>205</v>
      </c>
      <c r="E1313" s="181">
        <v>-236137.73119206654</v>
      </c>
      <c r="F1313" s="181">
        <v>-236137.73119206654</v>
      </c>
      <c r="G1313" s="179" t="str">
        <f t="shared" si="20"/>
        <v>0701283</v>
      </c>
    </row>
    <row r="1314" spans="1:7" x14ac:dyDescent="0.25">
      <c r="A1314" s="177" t="s">
        <v>51</v>
      </c>
      <c r="B1314" s="176" t="s">
        <v>199</v>
      </c>
      <c r="C1314" s="176" t="s">
        <v>200</v>
      </c>
      <c r="D1314" s="174" t="s">
        <v>205</v>
      </c>
      <c r="E1314" s="181">
        <v>96579.710000000079</v>
      </c>
      <c r="F1314" s="181">
        <v>96579.710000000108</v>
      </c>
      <c r="G1314" s="179" t="str">
        <f t="shared" si="20"/>
        <v>0701283</v>
      </c>
    </row>
    <row r="1315" spans="1:7" x14ac:dyDescent="0.25">
      <c r="A1315" s="177" t="s">
        <v>52</v>
      </c>
      <c r="B1315" s="176" t="s">
        <v>199</v>
      </c>
      <c r="C1315" s="176" t="s">
        <v>200</v>
      </c>
      <c r="D1315" s="174" t="s">
        <v>205</v>
      </c>
      <c r="E1315" s="181">
        <v>77802.409999999989</v>
      </c>
      <c r="F1315" s="181">
        <v>77802.41</v>
      </c>
      <c r="G1315" s="179" t="str">
        <f t="shared" si="20"/>
        <v>0701283</v>
      </c>
    </row>
    <row r="1316" spans="1:7" x14ac:dyDescent="0.25">
      <c r="A1316" s="177" t="s">
        <v>32</v>
      </c>
      <c r="B1316" s="176" t="s">
        <v>199</v>
      </c>
      <c r="C1316" s="176" t="s">
        <v>200</v>
      </c>
      <c r="D1316" s="174" t="s">
        <v>205</v>
      </c>
      <c r="E1316" s="181">
        <v>151410.50999999998</v>
      </c>
      <c r="F1316" s="181">
        <v>151410.51</v>
      </c>
      <c r="G1316" s="179" t="str">
        <f t="shared" si="20"/>
        <v>0701283</v>
      </c>
    </row>
    <row r="1317" spans="1:7" x14ac:dyDescent="0.25">
      <c r="A1317" s="177" t="s">
        <v>213</v>
      </c>
      <c r="B1317" s="176" t="s">
        <v>199</v>
      </c>
      <c r="C1317" s="176" t="s">
        <v>200</v>
      </c>
      <c r="D1317" s="174" t="s">
        <v>205</v>
      </c>
      <c r="E1317" s="181">
        <v>-2822.4499999999989</v>
      </c>
      <c r="F1317" s="181">
        <v>-2822.45</v>
      </c>
      <c r="G1317" s="179" t="str">
        <f t="shared" si="20"/>
        <v>0701283</v>
      </c>
    </row>
    <row r="1318" spans="1:7" x14ac:dyDescent="0.25">
      <c r="A1318" s="177" t="s">
        <v>33</v>
      </c>
      <c r="B1318" s="176" t="s">
        <v>199</v>
      </c>
      <c r="C1318" s="176" t="s">
        <v>200</v>
      </c>
      <c r="D1318" s="174" t="s">
        <v>205</v>
      </c>
      <c r="E1318" s="181">
        <v>475721.35499999992</v>
      </c>
      <c r="F1318" s="181">
        <v>475721.35499999998</v>
      </c>
      <c r="G1318" s="179" t="str">
        <f t="shared" si="20"/>
        <v>0701283</v>
      </c>
    </row>
    <row r="1319" spans="1:7" x14ac:dyDescent="0.25">
      <c r="A1319" s="177" t="s">
        <v>129</v>
      </c>
      <c r="B1319" s="176" t="s">
        <v>199</v>
      </c>
      <c r="C1319" s="176" t="s">
        <v>200</v>
      </c>
      <c r="D1319" s="174" t="s">
        <v>205</v>
      </c>
      <c r="E1319" s="181">
        <v>105011.52000000003</v>
      </c>
      <c r="F1319" s="181">
        <v>105011.52</v>
      </c>
      <c r="G1319" s="179" t="str">
        <f t="shared" si="20"/>
        <v>0701283</v>
      </c>
    </row>
    <row r="1320" spans="1:7" x14ac:dyDescent="0.25">
      <c r="A1320" s="177" t="s">
        <v>83</v>
      </c>
      <c r="B1320" s="176" t="s">
        <v>199</v>
      </c>
      <c r="C1320" s="176" t="s">
        <v>200</v>
      </c>
      <c r="D1320" s="174" t="s">
        <v>205</v>
      </c>
      <c r="E1320" s="181">
        <v>49842.199999999983</v>
      </c>
      <c r="F1320" s="181">
        <v>49842.2</v>
      </c>
      <c r="G1320" s="179" t="str">
        <f t="shared" si="20"/>
        <v>0701283</v>
      </c>
    </row>
    <row r="1321" spans="1:7" x14ac:dyDescent="0.25">
      <c r="A1321" s="177" t="s">
        <v>97</v>
      </c>
      <c r="B1321" s="176" t="s">
        <v>199</v>
      </c>
      <c r="C1321" s="176" t="s">
        <v>200</v>
      </c>
      <c r="D1321" s="174" t="s">
        <v>205</v>
      </c>
      <c r="E1321" s="181">
        <v>51480.170000000006</v>
      </c>
      <c r="F1321" s="181">
        <v>51480.169999999984</v>
      </c>
      <c r="G1321" s="179" t="str">
        <f t="shared" si="20"/>
        <v>0701283</v>
      </c>
    </row>
    <row r="1322" spans="1:7" x14ac:dyDescent="0.25">
      <c r="A1322" s="177" t="s">
        <v>151</v>
      </c>
      <c r="B1322" s="176" t="s">
        <v>199</v>
      </c>
      <c r="C1322" s="176" t="s">
        <v>200</v>
      </c>
      <c r="D1322" s="174" t="s">
        <v>205</v>
      </c>
      <c r="E1322" s="181">
        <v>6315.9999999999991</v>
      </c>
      <c r="F1322" s="181">
        <v>6316</v>
      </c>
      <c r="G1322" s="179" t="str">
        <f t="shared" si="20"/>
        <v>0701283</v>
      </c>
    </row>
    <row r="1323" spans="1:7" x14ac:dyDescent="0.25">
      <c r="A1323" s="177" t="s">
        <v>117</v>
      </c>
      <c r="B1323" s="176" t="s">
        <v>199</v>
      </c>
      <c r="C1323" s="176" t="s">
        <v>200</v>
      </c>
      <c r="D1323" s="174" t="s">
        <v>205</v>
      </c>
      <c r="E1323" s="181">
        <v>167.93000000000004</v>
      </c>
      <c r="F1323" s="181">
        <v>167.93</v>
      </c>
      <c r="G1323" s="179" t="str">
        <f t="shared" si="20"/>
        <v>0701283</v>
      </c>
    </row>
    <row r="1324" spans="1:7" x14ac:dyDescent="0.25">
      <c r="A1324" s="177" t="s">
        <v>84</v>
      </c>
      <c r="B1324" s="176" t="s">
        <v>199</v>
      </c>
      <c r="C1324" s="176" t="s">
        <v>200</v>
      </c>
      <c r="D1324" s="174" t="s">
        <v>205</v>
      </c>
      <c r="E1324" s="181">
        <v>19286.559999999998</v>
      </c>
      <c r="F1324" s="181">
        <v>19286.559999999998</v>
      </c>
      <c r="G1324" s="179" t="str">
        <f t="shared" si="20"/>
        <v>0701283</v>
      </c>
    </row>
    <row r="1325" spans="1:7" x14ac:dyDescent="0.25">
      <c r="A1325" s="177" t="s">
        <v>55</v>
      </c>
      <c r="B1325" s="176" t="s">
        <v>199</v>
      </c>
      <c r="C1325" s="176" t="s">
        <v>200</v>
      </c>
      <c r="D1325" s="174" t="s">
        <v>205</v>
      </c>
      <c r="E1325" s="181">
        <v>131330.51</v>
      </c>
      <c r="F1325" s="181">
        <v>131330.51</v>
      </c>
      <c r="G1325" s="179" t="str">
        <f t="shared" si="20"/>
        <v>0701283</v>
      </c>
    </row>
    <row r="1326" spans="1:7" x14ac:dyDescent="0.25">
      <c r="A1326" s="177" t="s">
        <v>95</v>
      </c>
      <c r="B1326" s="176" t="s">
        <v>199</v>
      </c>
      <c r="C1326" s="176" t="s">
        <v>200</v>
      </c>
      <c r="D1326" s="174" t="s">
        <v>205</v>
      </c>
      <c r="E1326" s="181">
        <v>1563.39</v>
      </c>
      <c r="F1326" s="181">
        <v>1563.39</v>
      </c>
      <c r="G1326" s="179" t="str">
        <f t="shared" si="20"/>
        <v>0701283</v>
      </c>
    </row>
    <row r="1327" spans="1:7" x14ac:dyDescent="0.25">
      <c r="A1327" s="177" t="s">
        <v>212</v>
      </c>
      <c r="B1327" s="176" t="s">
        <v>199</v>
      </c>
      <c r="C1327" s="176" t="s">
        <v>200</v>
      </c>
      <c r="D1327" s="174" t="s">
        <v>205</v>
      </c>
      <c r="E1327" s="181">
        <v>5443.27</v>
      </c>
      <c r="F1327" s="181">
        <v>5443.27</v>
      </c>
      <c r="G1327" s="179" t="str">
        <f t="shared" si="20"/>
        <v>0701283</v>
      </c>
    </row>
    <row r="1328" spans="1:7" x14ac:dyDescent="0.25">
      <c r="A1328" s="177" t="s">
        <v>116</v>
      </c>
      <c r="B1328" s="176" t="s">
        <v>199</v>
      </c>
      <c r="C1328" s="176" t="s">
        <v>200</v>
      </c>
      <c r="D1328" s="174" t="s">
        <v>205</v>
      </c>
      <c r="E1328" s="181">
        <v>3499.9999999999986</v>
      </c>
      <c r="F1328" s="181">
        <v>3499.9999999999986</v>
      </c>
      <c r="G1328" s="179" t="str">
        <f t="shared" si="20"/>
        <v>0701283</v>
      </c>
    </row>
    <row r="1329" spans="1:7" x14ac:dyDescent="0.25">
      <c r="A1329" s="177" t="s">
        <v>46</v>
      </c>
      <c r="B1329" s="176" t="s">
        <v>199</v>
      </c>
      <c r="C1329" s="176" t="s">
        <v>200</v>
      </c>
      <c r="D1329" s="174" t="s">
        <v>205</v>
      </c>
      <c r="E1329" s="181">
        <v>2720.24</v>
      </c>
      <c r="F1329" s="181">
        <v>2720.24</v>
      </c>
      <c r="G1329" s="179" t="str">
        <f t="shared" si="20"/>
        <v>0701283</v>
      </c>
    </row>
    <row r="1330" spans="1:7" x14ac:dyDescent="0.25">
      <c r="A1330" s="177" t="s">
        <v>128</v>
      </c>
      <c r="B1330" s="176" t="s">
        <v>199</v>
      </c>
      <c r="C1330" s="176" t="s">
        <v>200</v>
      </c>
      <c r="D1330" s="174" t="s">
        <v>205</v>
      </c>
      <c r="E1330" s="181">
        <v>14146.339999999991</v>
      </c>
      <c r="F1330" s="181">
        <v>14146.339999999995</v>
      </c>
      <c r="G1330" s="179" t="str">
        <f t="shared" si="20"/>
        <v>0701283</v>
      </c>
    </row>
    <row r="1331" spans="1:7" x14ac:dyDescent="0.25">
      <c r="A1331" s="177" t="s">
        <v>165</v>
      </c>
      <c r="B1331" s="176" t="s">
        <v>199</v>
      </c>
      <c r="C1331" s="176" t="s">
        <v>200</v>
      </c>
      <c r="D1331" s="174" t="s">
        <v>205</v>
      </c>
      <c r="E1331" s="181">
        <v>1032.28</v>
      </c>
      <c r="F1331" s="181">
        <v>1032.28</v>
      </c>
      <c r="G1331" s="179" t="str">
        <f t="shared" si="20"/>
        <v>0701283</v>
      </c>
    </row>
    <row r="1332" spans="1:7" x14ac:dyDescent="0.25">
      <c r="A1332" s="177" t="s">
        <v>73</v>
      </c>
      <c r="B1332" s="176" t="s">
        <v>199</v>
      </c>
      <c r="C1332" s="176" t="s">
        <v>200</v>
      </c>
      <c r="D1332" s="174" t="s">
        <v>205</v>
      </c>
      <c r="E1332" s="181">
        <v>81026.39999999998</v>
      </c>
      <c r="F1332" s="181">
        <v>81026.400000000009</v>
      </c>
      <c r="G1332" s="179" t="str">
        <f t="shared" si="20"/>
        <v>0701283</v>
      </c>
    </row>
    <row r="1333" spans="1:7" x14ac:dyDescent="0.25">
      <c r="A1333" s="177" t="s">
        <v>166</v>
      </c>
      <c r="B1333" s="176" t="s">
        <v>199</v>
      </c>
      <c r="C1333" s="176" t="s">
        <v>200</v>
      </c>
      <c r="D1333" s="174" t="s">
        <v>205</v>
      </c>
      <c r="E1333" s="181">
        <v>54128.929999999986</v>
      </c>
      <c r="F1333" s="181">
        <v>54128.93</v>
      </c>
      <c r="G1333" s="179" t="str">
        <f t="shared" si="20"/>
        <v>0701283</v>
      </c>
    </row>
    <row r="1334" spans="1:7" x14ac:dyDescent="0.25">
      <c r="A1334" s="177" t="s">
        <v>204</v>
      </c>
      <c r="B1334" s="176" t="s">
        <v>199</v>
      </c>
      <c r="C1334" s="176" t="s">
        <v>200</v>
      </c>
      <c r="D1334" s="174" t="s">
        <v>205</v>
      </c>
      <c r="E1334" s="181">
        <v>28547.640000000003</v>
      </c>
      <c r="F1334" s="181">
        <v>28547.64</v>
      </c>
      <c r="G1334" s="179" t="str">
        <f t="shared" si="20"/>
        <v>0701283</v>
      </c>
    </row>
    <row r="1335" spans="1:7" x14ac:dyDescent="0.25">
      <c r="A1335" s="177" t="s">
        <v>74</v>
      </c>
      <c r="B1335" s="176" t="s">
        <v>199</v>
      </c>
      <c r="C1335" s="176" t="s">
        <v>200</v>
      </c>
      <c r="D1335" s="174" t="s">
        <v>205</v>
      </c>
      <c r="E1335" s="181">
        <v>1983.91</v>
      </c>
      <c r="F1335" s="181">
        <v>1983.91</v>
      </c>
      <c r="G1335" s="179" t="str">
        <f t="shared" si="20"/>
        <v>0701283</v>
      </c>
    </row>
    <row r="1336" spans="1:7" x14ac:dyDescent="0.25">
      <c r="A1336" s="177" t="s">
        <v>48</v>
      </c>
      <c r="B1336" s="176" t="s">
        <v>199</v>
      </c>
      <c r="C1336" s="176" t="s">
        <v>200</v>
      </c>
      <c r="D1336" s="174" t="s">
        <v>205</v>
      </c>
      <c r="E1336" s="181">
        <v>655.5</v>
      </c>
      <c r="F1336" s="181">
        <v>655.5</v>
      </c>
      <c r="G1336" s="179" t="str">
        <f t="shared" si="20"/>
        <v>0701283</v>
      </c>
    </row>
    <row r="1337" spans="1:7" x14ac:dyDescent="0.25">
      <c r="A1337" s="177" t="s">
        <v>134</v>
      </c>
      <c r="B1337" s="176" t="s">
        <v>199</v>
      </c>
      <c r="C1337" s="176" t="s">
        <v>200</v>
      </c>
      <c r="D1337" s="174" t="s">
        <v>205</v>
      </c>
      <c r="E1337" s="181">
        <v>63.019999999999989</v>
      </c>
      <c r="F1337" s="181">
        <v>63.02</v>
      </c>
      <c r="G1337" s="179" t="str">
        <f t="shared" si="20"/>
        <v>0701283</v>
      </c>
    </row>
    <row r="1338" spans="1:7" x14ac:dyDescent="0.25">
      <c r="A1338" s="177" t="s">
        <v>49</v>
      </c>
      <c r="B1338" s="176" t="s">
        <v>199</v>
      </c>
      <c r="C1338" s="176" t="s">
        <v>200</v>
      </c>
      <c r="D1338" s="174" t="s">
        <v>205</v>
      </c>
      <c r="E1338" s="181">
        <v>1603.4000000000005</v>
      </c>
      <c r="F1338" s="181">
        <v>1603.4</v>
      </c>
      <c r="G1338" s="179" t="str">
        <f t="shared" si="20"/>
        <v>0701283</v>
      </c>
    </row>
    <row r="1339" spans="1:7" x14ac:dyDescent="0.25">
      <c r="A1339" s="177" t="s">
        <v>30</v>
      </c>
      <c r="B1339" s="176" t="s">
        <v>199</v>
      </c>
      <c r="C1339" s="176" t="s">
        <v>200</v>
      </c>
      <c r="D1339" s="174" t="s">
        <v>205</v>
      </c>
      <c r="E1339" s="181">
        <v>526.99000000000012</v>
      </c>
      <c r="F1339" s="181">
        <v>526.99</v>
      </c>
      <c r="G1339" s="179" t="str">
        <f t="shared" si="20"/>
        <v>0701283</v>
      </c>
    </row>
    <row r="1340" spans="1:7" x14ac:dyDescent="0.25">
      <c r="A1340" s="177" t="s">
        <v>175</v>
      </c>
      <c r="B1340" s="176" t="s">
        <v>199</v>
      </c>
      <c r="C1340" s="176" t="s">
        <v>200</v>
      </c>
      <c r="D1340" s="174" t="s">
        <v>205</v>
      </c>
      <c r="E1340" s="181">
        <v>2226.98</v>
      </c>
      <c r="F1340" s="181">
        <v>2226.98</v>
      </c>
      <c r="G1340" s="179" t="str">
        <f t="shared" si="20"/>
        <v>0701283</v>
      </c>
    </row>
    <row r="1341" spans="1:7" x14ac:dyDescent="0.25">
      <c r="A1341" s="177" t="s">
        <v>31</v>
      </c>
      <c r="B1341" s="176" t="s">
        <v>199</v>
      </c>
      <c r="C1341" s="176" t="s">
        <v>200</v>
      </c>
      <c r="D1341" s="174" t="s">
        <v>205</v>
      </c>
      <c r="E1341" s="181">
        <v>5250</v>
      </c>
      <c r="F1341" s="181">
        <v>5250</v>
      </c>
      <c r="G1341" s="179" t="str">
        <f t="shared" si="20"/>
        <v>0701283</v>
      </c>
    </row>
    <row r="1342" spans="1:7" x14ac:dyDescent="0.25">
      <c r="A1342" s="177" t="s">
        <v>211</v>
      </c>
      <c r="B1342" s="176" t="s">
        <v>199</v>
      </c>
      <c r="C1342" s="176" t="s">
        <v>200</v>
      </c>
      <c r="D1342" s="174" t="s">
        <v>205</v>
      </c>
      <c r="E1342" s="181">
        <v>3000</v>
      </c>
      <c r="F1342" s="181">
        <v>3000</v>
      </c>
      <c r="G1342" s="179" t="str">
        <f t="shared" si="20"/>
        <v>0701283</v>
      </c>
    </row>
    <row r="1343" spans="1:7" x14ac:dyDescent="0.25">
      <c r="A1343" s="177" t="s">
        <v>50</v>
      </c>
      <c r="B1343" s="176" t="s">
        <v>199</v>
      </c>
      <c r="C1343" s="176" t="s">
        <v>200</v>
      </c>
      <c r="D1343" s="174" t="s">
        <v>205</v>
      </c>
      <c r="E1343" s="181">
        <v>9679.81</v>
      </c>
      <c r="F1343" s="181">
        <v>9679.81</v>
      </c>
      <c r="G1343" s="179" t="str">
        <f t="shared" si="20"/>
        <v>0701283</v>
      </c>
    </row>
    <row r="1344" spans="1:7" x14ac:dyDescent="0.25">
      <c r="A1344" s="177" t="s">
        <v>35</v>
      </c>
      <c r="B1344" s="176" t="s">
        <v>199</v>
      </c>
      <c r="C1344" s="176" t="s">
        <v>200</v>
      </c>
      <c r="D1344" s="174" t="s">
        <v>205</v>
      </c>
      <c r="E1344" s="181">
        <v>165349.56000000003</v>
      </c>
      <c r="F1344" s="181">
        <v>165349.56</v>
      </c>
      <c r="G1344" s="179" t="str">
        <f t="shared" si="20"/>
        <v>0701283</v>
      </c>
    </row>
    <row r="1345" spans="1:7" x14ac:dyDescent="0.25">
      <c r="A1345" s="177" t="s">
        <v>4</v>
      </c>
      <c r="B1345" s="176" t="s">
        <v>199</v>
      </c>
      <c r="C1345" s="176" t="s">
        <v>200</v>
      </c>
      <c r="D1345" s="174" t="s">
        <v>214</v>
      </c>
      <c r="E1345" s="181">
        <v>8110608.6795754535</v>
      </c>
      <c r="F1345" s="181">
        <v>8384020.445562575</v>
      </c>
      <c r="G1345" s="179" t="str">
        <f t="shared" si="20"/>
        <v>0701284</v>
      </c>
    </row>
    <row r="1346" spans="1:7" x14ac:dyDescent="0.25">
      <c r="A1346" s="177" t="s">
        <v>64</v>
      </c>
      <c r="B1346" s="176" t="s">
        <v>199</v>
      </c>
      <c r="C1346" s="176" t="s">
        <v>200</v>
      </c>
      <c r="D1346" s="174" t="s">
        <v>214</v>
      </c>
      <c r="E1346" s="181">
        <v>101788.34848905318</v>
      </c>
      <c r="F1346" s="181">
        <v>103824.1154588342</v>
      </c>
      <c r="G1346" s="179" t="str">
        <f t="shared" si="20"/>
        <v>0701284</v>
      </c>
    </row>
    <row r="1347" spans="1:7" x14ac:dyDescent="0.25">
      <c r="A1347" s="177" t="s">
        <v>41</v>
      </c>
      <c r="B1347" s="176" t="s">
        <v>199</v>
      </c>
      <c r="C1347" s="176" t="s">
        <v>200</v>
      </c>
      <c r="D1347" s="174" t="s">
        <v>214</v>
      </c>
      <c r="E1347" s="181">
        <v>164010.71945868287</v>
      </c>
      <c r="F1347" s="181">
        <v>167290.9338478565</v>
      </c>
      <c r="G1347" s="179" t="str">
        <f t="shared" si="20"/>
        <v>0701284</v>
      </c>
    </row>
    <row r="1348" spans="1:7" x14ac:dyDescent="0.25">
      <c r="A1348" s="177" t="s">
        <v>202</v>
      </c>
      <c r="B1348" s="176" t="s">
        <v>199</v>
      </c>
      <c r="C1348" s="176" t="s">
        <v>200</v>
      </c>
      <c r="D1348" s="174" t="s">
        <v>214</v>
      </c>
      <c r="E1348" s="181">
        <v>215546.74999999991</v>
      </c>
      <c r="F1348" s="181">
        <v>219857.68</v>
      </c>
      <c r="G1348" s="179" t="str">
        <f t="shared" si="20"/>
        <v>0701284</v>
      </c>
    </row>
    <row r="1349" spans="1:7" x14ac:dyDescent="0.25">
      <c r="A1349" s="177" t="s">
        <v>208</v>
      </c>
      <c r="B1349" s="176" t="s">
        <v>199</v>
      </c>
      <c r="C1349" s="176" t="s">
        <v>200</v>
      </c>
      <c r="D1349" s="174" t="s">
        <v>214</v>
      </c>
      <c r="E1349" s="181">
        <v>200381.18999999997</v>
      </c>
      <c r="F1349" s="181">
        <v>204388.81</v>
      </c>
      <c r="G1349" s="179" t="str">
        <f t="shared" si="20"/>
        <v>0701284</v>
      </c>
    </row>
    <row r="1350" spans="1:7" x14ac:dyDescent="0.25">
      <c r="A1350" s="177" t="s">
        <v>1507</v>
      </c>
      <c r="B1350" s="176" t="s">
        <v>199</v>
      </c>
      <c r="C1350" s="176" t="s">
        <v>200</v>
      </c>
      <c r="D1350" s="174" t="s">
        <v>214</v>
      </c>
      <c r="E1350" s="181">
        <v>35394.405399999996</v>
      </c>
      <c r="F1350" s="181">
        <v>36102.295360000004</v>
      </c>
      <c r="G1350" s="179" t="str">
        <f t="shared" ref="G1350:G1413" si="21">LEFT(D1350,7)</f>
        <v>0701284</v>
      </c>
    </row>
    <row r="1351" spans="1:7" x14ac:dyDescent="0.25">
      <c r="A1351" s="177" t="s">
        <v>209</v>
      </c>
      <c r="B1351" s="176" t="s">
        <v>199</v>
      </c>
      <c r="C1351" s="176" t="s">
        <v>200</v>
      </c>
      <c r="D1351" s="174" t="s">
        <v>214</v>
      </c>
      <c r="E1351" s="181">
        <v>217972.88617682728</v>
      </c>
      <c r="F1351" s="181">
        <v>223629.97494147081</v>
      </c>
      <c r="G1351" s="179" t="str">
        <f t="shared" si="21"/>
        <v>0701284</v>
      </c>
    </row>
    <row r="1352" spans="1:7" x14ac:dyDescent="0.25">
      <c r="A1352" s="177" t="s">
        <v>70</v>
      </c>
      <c r="B1352" s="176" t="s">
        <v>199</v>
      </c>
      <c r="C1352" s="176" t="s">
        <v>200</v>
      </c>
      <c r="D1352" s="174" t="s">
        <v>214</v>
      </c>
      <c r="E1352" s="181">
        <v>3205.0000000000014</v>
      </c>
      <c r="F1352" s="181">
        <v>3205.0000000000005</v>
      </c>
      <c r="G1352" s="179" t="str">
        <f t="shared" si="21"/>
        <v>0701284</v>
      </c>
    </row>
    <row r="1353" spans="1:7" x14ac:dyDescent="0.25">
      <c r="A1353" s="177" t="s">
        <v>9</v>
      </c>
      <c r="B1353" s="176" t="s">
        <v>199</v>
      </c>
      <c r="C1353" s="176" t="s">
        <v>200</v>
      </c>
      <c r="D1353" s="174" t="s">
        <v>214</v>
      </c>
      <c r="E1353" s="181">
        <v>696273.33735035837</v>
      </c>
      <c r="F1353" s="181">
        <v>742288.10297726677</v>
      </c>
      <c r="G1353" s="179" t="str">
        <f t="shared" si="21"/>
        <v>0701284</v>
      </c>
    </row>
    <row r="1354" spans="1:7" x14ac:dyDescent="0.25">
      <c r="A1354" s="177" t="s">
        <v>10</v>
      </c>
      <c r="B1354" s="176" t="s">
        <v>199</v>
      </c>
      <c r="C1354" s="176" t="s">
        <v>200</v>
      </c>
      <c r="D1354" s="174" t="s">
        <v>214</v>
      </c>
      <c r="E1354" s="181">
        <v>451867.60983593052</v>
      </c>
      <c r="F1354" s="181">
        <v>470034.08750947181</v>
      </c>
      <c r="G1354" s="179" t="str">
        <f t="shared" si="21"/>
        <v>0701284</v>
      </c>
    </row>
    <row r="1355" spans="1:7" x14ac:dyDescent="0.25">
      <c r="A1355" s="177" t="s">
        <v>11</v>
      </c>
      <c r="B1355" s="176" t="s">
        <v>199</v>
      </c>
      <c r="C1355" s="176" t="s">
        <v>200</v>
      </c>
      <c r="D1355" s="174" t="s">
        <v>214</v>
      </c>
      <c r="E1355" s="181">
        <v>331170.54051676346</v>
      </c>
      <c r="F1355" s="181">
        <v>342456.01835102274</v>
      </c>
      <c r="G1355" s="179" t="str">
        <f t="shared" si="21"/>
        <v>0701284</v>
      </c>
    </row>
    <row r="1356" spans="1:7" x14ac:dyDescent="0.25">
      <c r="A1356" s="177" t="s">
        <v>12</v>
      </c>
      <c r="B1356" s="176" t="s">
        <v>199</v>
      </c>
      <c r="C1356" s="176" t="s">
        <v>200</v>
      </c>
      <c r="D1356" s="174" t="s">
        <v>214</v>
      </c>
      <c r="E1356" s="181">
        <v>19721.069160242609</v>
      </c>
      <c r="F1356" s="181">
        <v>20351.98311785885</v>
      </c>
      <c r="G1356" s="179" t="str">
        <f t="shared" si="21"/>
        <v>0701284</v>
      </c>
    </row>
    <row r="1357" spans="1:7" x14ac:dyDescent="0.25">
      <c r="A1357" s="177" t="s">
        <v>203</v>
      </c>
      <c r="B1357" s="176" t="s">
        <v>199</v>
      </c>
      <c r="C1357" s="176" t="s">
        <v>200</v>
      </c>
      <c r="D1357" s="174" t="s">
        <v>214</v>
      </c>
      <c r="E1357" s="181">
        <v>319082.34391962539</v>
      </c>
      <c r="F1357" s="181">
        <v>331068.75702383323</v>
      </c>
      <c r="G1357" s="179" t="str">
        <f t="shared" si="21"/>
        <v>0701284</v>
      </c>
    </row>
    <row r="1358" spans="1:7" x14ac:dyDescent="0.25">
      <c r="A1358" s="177" t="s">
        <v>13</v>
      </c>
      <c r="B1358" s="176" t="s">
        <v>199</v>
      </c>
      <c r="C1358" s="176" t="s">
        <v>200</v>
      </c>
      <c r="D1358" s="174" t="s">
        <v>214</v>
      </c>
      <c r="E1358" s="181">
        <v>651453.19833885832</v>
      </c>
      <c r="F1358" s="181">
        <v>677593.31711882388</v>
      </c>
      <c r="G1358" s="179" t="str">
        <f t="shared" si="21"/>
        <v>0701284</v>
      </c>
    </row>
    <row r="1359" spans="1:7" x14ac:dyDescent="0.25">
      <c r="A1359" s="177" t="s">
        <v>14</v>
      </c>
      <c r="B1359" s="176" t="s">
        <v>199</v>
      </c>
      <c r="C1359" s="176" t="s">
        <v>200</v>
      </c>
      <c r="D1359" s="174" t="s">
        <v>214</v>
      </c>
      <c r="E1359" s="181">
        <v>161279.56800000006</v>
      </c>
      <c r="F1359" s="181">
        <v>161279.568</v>
      </c>
      <c r="G1359" s="179" t="str">
        <f t="shared" si="21"/>
        <v>0701284</v>
      </c>
    </row>
    <row r="1360" spans="1:7" x14ac:dyDescent="0.25">
      <c r="A1360" s="177" t="s">
        <v>15</v>
      </c>
      <c r="B1360" s="176" t="s">
        <v>199</v>
      </c>
      <c r="C1360" s="176" t="s">
        <v>200</v>
      </c>
      <c r="D1360" s="174" t="s">
        <v>214</v>
      </c>
      <c r="E1360" s="181">
        <v>447239.21678942483</v>
      </c>
      <c r="F1360" s="181">
        <v>441204.88784834422</v>
      </c>
      <c r="G1360" s="179" t="str">
        <f t="shared" si="21"/>
        <v>0701284</v>
      </c>
    </row>
    <row r="1361" spans="1:7" x14ac:dyDescent="0.25">
      <c r="A1361" s="177" t="s">
        <v>18</v>
      </c>
      <c r="B1361" s="176" t="s">
        <v>199</v>
      </c>
      <c r="C1361" s="176" t="s">
        <v>200</v>
      </c>
      <c r="D1361" s="174" t="s">
        <v>214</v>
      </c>
      <c r="E1361" s="181">
        <v>5129.3831736386246</v>
      </c>
      <c r="F1361" s="181">
        <v>5312.8151102857173</v>
      </c>
      <c r="G1361" s="179" t="str">
        <f t="shared" si="21"/>
        <v>0701284</v>
      </c>
    </row>
    <row r="1362" spans="1:7" x14ac:dyDescent="0.25">
      <c r="A1362" s="177" t="s">
        <v>20</v>
      </c>
      <c r="B1362" s="176" t="s">
        <v>199</v>
      </c>
      <c r="C1362" s="176" t="s">
        <v>200</v>
      </c>
      <c r="D1362" s="174" t="s">
        <v>214</v>
      </c>
      <c r="E1362" s="181">
        <v>14998.088640000009</v>
      </c>
      <c r="F1362" s="181">
        <v>14998.088640000016</v>
      </c>
      <c r="G1362" s="179" t="str">
        <f t="shared" si="21"/>
        <v>0701284</v>
      </c>
    </row>
    <row r="1363" spans="1:7" x14ac:dyDescent="0.25">
      <c r="A1363" s="177" t="s">
        <v>21</v>
      </c>
      <c r="B1363" s="176" t="s">
        <v>199</v>
      </c>
      <c r="C1363" s="176" t="s">
        <v>200</v>
      </c>
      <c r="D1363" s="174" t="s">
        <v>214</v>
      </c>
      <c r="E1363" s="181">
        <v>141889.57247999994</v>
      </c>
      <c r="F1363" s="181">
        <v>141890.3317999999</v>
      </c>
      <c r="G1363" s="179" t="str">
        <f t="shared" si="21"/>
        <v>0701284</v>
      </c>
    </row>
    <row r="1364" spans="1:7" x14ac:dyDescent="0.25">
      <c r="A1364" s="177" t="s">
        <v>22</v>
      </c>
      <c r="B1364" s="176" t="s">
        <v>199</v>
      </c>
      <c r="C1364" s="176" t="s">
        <v>200</v>
      </c>
      <c r="D1364" s="174" t="s">
        <v>214</v>
      </c>
      <c r="E1364" s="181">
        <v>80787.10750007254</v>
      </c>
      <c r="F1364" s="181">
        <v>83715.635861179078</v>
      </c>
      <c r="G1364" s="179" t="str">
        <f t="shared" si="21"/>
        <v>0701284</v>
      </c>
    </row>
    <row r="1365" spans="1:7" x14ac:dyDescent="0.25">
      <c r="A1365" s="177" t="s">
        <v>71</v>
      </c>
      <c r="B1365" s="176" t="s">
        <v>199</v>
      </c>
      <c r="C1365" s="176" t="s">
        <v>200</v>
      </c>
      <c r="D1365" s="174" t="s">
        <v>214</v>
      </c>
      <c r="E1365" s="181">
        <v>5227.400619</v>
      </c>
      <c r="F1365" s="181">
        <v>5227.400619</v>
      </c>
      <c r="G1365" s="179" t="str">
        <f t="shared" si="21"/>
        <v>0701284</v>
      </c>
    </row>
    <row r="1366" spans="1:7" x14ac:dyDescent="0.25">
      <c r="A1366" s="177" t="s">
        <v>24</v>
      </c>
      <c r="B1366" s="176" t="s">
        <v>199</v>
      </c>
      <c r="C1366" s="176" t="s">
        <v>200</v>
      </c>
      <c r="D1366" s="174" t="s">
        <v>214</v>
      </c>
      <c r="E1366" s="181">
        <v>693393.12104378943</v>
      </c>
      <c r="F1366" s="181">
        <v>687727.82409522485</v>
      </c>
      <c r="G1366" s="179" t="str">
        <f t="shared" si="21"/>
        <v>0701284</v>
      </c>
    </row>
    <row r="1367" spans="1:7" x14ac:dyDescent="0.25">
      <c r="A1367" s="177" t="s">
        <v>67</v>
      </c>
      <c r="B1367" s="176" t="s">
        <v>199</v>
      </c>
      <c r="C1367" s="176" t="s">
        <v>200</v>
      </c>
      <c r="D1367" s="174" t="s">
        <v>214</v>
      </c>
      <c r="E1367" s="181">
        <v>53496.822390000008</v>
      </c>
      <c r="F1367" s="181">
        <v>53496.822390000008</v>
      </c>
      <c r="G1367" s="179" t="str">
        <f t="shared" si="21"/>
        <v>0701284</v>
      </c>
    </row>
    <row r="1368" spans="1:7" x14ac:dyDescent="0.25">
      <c r="A1368" s="177" t="s">
        <v>25</v>
      </c>
      <c r="B1368" s="176" t="s">
        <v>199</v>
      </c>
      <c r="C1368" s="176" t="s">
        <v>200</v>
      </c>
      <c r="D1368" s="174" t="s">
        <v>214</v>
      </c>
      <c r="E1368" s="181">
        <v>162891.62681609386</v>
      </c>
      <c r="F1368" s="181">
        <v>168447.97300148959</v>
      </c>
      <c r="G1368" s="179" t="str">
        <f t="shared" si="21"/>
        <v>0701284</v>
      </c>
    </row>
    <row r="1369" spans="1:7" x14ac:dyDescent="0.25">
      <c r="A1369" s="177" t="s">
        <v>26</v>
      </c>
      <c r="B1369" s="176" t="s">
        <v>199</v>
      </c>
      <c r="C1369" s="176" t="s">
        <v>200</v>
      </c>
      <c r="D1369" s="174" t="s">
        <v>214</v>
      </c>
      <c r="E1369" s="181">
        <v>1599788.6395199997</v>
      </c>
      <c r="F1369" s="181">
        <v>1631784.4123104</v>
      </c>
      <c r="G1369" s="179" t="str">
        <f t="shared" si="21"/>
        <v>0701284</v>
      </c>
    </row>
    <row r="1370" spans="1:7" x14ac:dyDescent="0.25">
      <c r="A1370" s="177" t="s">
        <v>45</v>
      </c>
      <c r="B1370" s="176" t="s">
        <v>199</v>
      </c>
      <c r="C1370" s="176" t="s">
        <v>200</v>
      </c>
      <c r="D1370" s="174" t="s">
        <v>214</v>
      </c>
      <c r="E1370" s="181">
        <v>25200</v>
      </c>
      <c r="F1370" s="181">
        <v>25200</v>
      </c>
      <c r="G1370" s="179" t="str">
        <f t="shared" si="21"/>
        <v>0701284</v>
      </c>
    </row>
    <row r="1371" spans="1:7" x14ac:dyDescent="0.25">
      <c r="A1371" s="177" t="s">
        <v>27</v>
      </c>
      <c r="B1371" s="176" t="s">
        <v>199</v>
      </c>
      <c r="C1371" s="176" t="s">
        <v>200</v>
      </c>
      <c r="D1371" s="174" t="s">
        <v>214</v>
      </c>
      <c r="E1371" s="181">
        <v>798301.6528786975</v>
      </c>
      <c r="F1371" s="181">
        <v>823468.97292402608</v>
      </c>
      <c r="G1371" s="179" t="str">
        <f t="shared" si="21"/>
        <v>0701284</v>
      </c>
    </row>
    <row r="1372" spans="1:7" x14ac:dyDescent="0.25">
      <c r="A1372" s="177" t="s">
        <v>36</v>
      </c>
      <c r="B1372" s="176" t="s">
        <v>199</v>
      </c>
      <c r="C1372" s="176" t="s">
        <v>200</v>
      </c>
      <c r="D1372" s="174" t="s">
        <v>214</v>
      </c>
      <c r="E1372" s="181">
        <v>-494192.80176204885</v>
      </c>
      <c r="F1372" s="181">
        <v>-513868.94360488263</v>
      </c>
      <c r="G1372" s="179" t="str">
        <f t="shared" si="21"/>
        <v>0701284</v>
      </c>
    </row>
    <row r="1373" spans="1:7" x14ac:dyDescent="0.25">
      <c r="A1373" s="177" t="s">
        <v>28</v>
      </c>
      <c r="B1373" s="176" t="s">
        <v>199</v>
      </c>
      <c r="C1373" s="176" t="s">
        <v>200</v>
      </c>
      <c r="D1373" s="174" t="s">
        <v>214</v>
      </c>
      <c r="E1373" s="181">
        <v>2264719.1233270559</v>
      </c>
      <c r="F1373" s="181">
        <v>2376627.2457295242</v>
      </c>
      <c r="G1373" s="179" t="str">
        <f t="shared" si="21"/>
        <v>0701284</v>
      </c>
    </row>
    <row r="1374" spans="1:7" x14ac:dyDescent="0.25">
      <c r="A1374" s="177" t="s">
        <v>66</v>
      </c>
      <c r="B1374" s="176" t="s">
        <v>199</v>
      </c>
      <c r="C1374" s="176" t="s">
        <v>200</v>
      </c>
      <c r="D1374" s="174" t="s">
        <v>214</v>
      </c>
      <c r="E1374" s="181">
        <v>856031.41996620677</v>
      </c>
      <c r="F1374" s="181">
        <v>873152.04836553079</v>
      </c>
      <c r="G1374" s="179" t="str">
        <f t="shared" si="21"/>
        <v>0701284</v>
      </c>
    </row>
    <row r="1375" spans="1:7" x14ac:dyDescent="0.25">
      <c r="A1375" s="177" t="s">
        <v>40</v>
      </c>
      <c r="B1375" s="176" t="s">
        <v>199</v>
      </c>
      <c r="C1375" s="176" t="s">
        <v>200</v>
      </c>
      <c r="D1375" s="174" t="s">
        <v>214</v>
      </c>
      <c r="E1375" s="181">
        <v>414261.48684108845</v>
      </c>
      <c r="F1375" s="181">
        <v>422546.71657791029</v>
      </c>
      <c r="G1375" s="179" t="str">
        <f t="shared" si="21"/>
        <v>0701284</v>
      </c>
    </row>
    <row r="1376" spans="1:7" x14ac:dyDescent="0.25">
      <c r="A1376" s="177" t="s">
        <v>91</v>
      </c>
      <c r="B1376" s="176" t="s">
        <v>199</v>
      </c>
      <c r="C1376" s="176" t="s">
        <v>200</v>
      </c>
      <c r="D1376" s="174" t="s">
        <v>214</v>
      </c>
      <c r="E1376" s="181">
        <v>-6638.48884969351</v>
      </c>
      <c r="F1376" s="181">
        <v>-6638.4888496935091</v>
      </c>
      <c r="G1376" s="179" t="str">
        <f t="shared" si="21"/>
        <v>0701284</v>
      </c>
    </row>
    <row r="1377" spans="1:7" x14ac:dyDescent="0.25">
      <c r="A1377" s="177" t="s">
        <v>52</v>
      </c>
      <c r="B1377" s="176" t="s">
        <v>199</v>
      </c>
      <c r="C1377" s="176" t="s">
        <v>200</v>
      </c>
      <c r="D1377" s="174" t="s">
        <v>214</v>
      </c>
      <c r="E1377" s="181">
        <v>90421.509999999951</v>
      </c>
      <c r="F1377" s="181">
        <v>90421.50999999998</v>
      </c>
      <c r="G1377" s="179" t="str">
        <f t="shared" si="21"/>
        <v>0701284</v>
      </c>
    </row>
    <row r="1378" spans="1:7" x14ac:dyDescent="0.25">
      <c r="A1378" s="177" t="s">
        <v>32</v>
      </c>
      <c r="B1378" s="176" t="s">
        <v>199</v>
      </c>
      <c r="C1378" s="176" t="s">
        <v>200</v>
      </c>
      <c r="D1378" s="174" t="s">
        <v>214</v>
      </c>
      <c r="E1378" s="181">
        <v>51559.270000000011</v>
      </c>
      <c r="F1378" s="181">
        <v>51559.270000000004</v>
      </c>
      <c r="G1378" s="179" t="str">
        <f t="shared" si="21"/>
        <v>0701284</v>
      </c>
    </row>
    <row r="1379" spans="1:7" x14ac:dyDescent="0.25">
      <c r="A1379" s="177" t="s">
        <v>33</v>
      </c>
      <c r="B1379" s="176" t="s">
        <v>199</v>
      </c>
      <c r="C1379" s="176" t="s">
        <v>200</v>
      </c>
      <c r="D1379" s="174" t="s">
        <v>214</v>
      </c>
      <c r="E1379" s="181">
        <v>131987.91999999998</v>
      </c>
      <c r="F1379" s="181">
        <v>131987.91999999998</v>
      </c>
      <c r="G1379" s="179" t="str">
        <f t="shared" si="21"/>
        <v>0701284</v>
      </c>
    </row>
    <row r="1380" spans="1:7" x14ac:dyDescent="0.25">
      <c r="A1380" s="177" t="s">
        <v>129</v>
      </c>
      <c r="B1380" s="176" t="s">
        <v>199</v>
      </c>
      <c r="C1380" s="176" t="s">
        <v>200</v>
      </c>
      <c r="D1380" s="174" t="s">
        <v>214</v>
      </c>
      <c r="E1380" s="181">
        <v>324768.17</v>
      </c>
      <c r="F1380" s="181">
        <v>324768.17</v>
      </c>
      <c r="G1380" s="179" t="str">
        <f t="shared" si="21"/>
        <v>0701284</v>
      </c>
    </row>
    <row r="1381" spans="1:7" x14ac:dyDescent="0.25">
      <c r="A1381" s="177" t="s">
        <v>83</v>
      </c>
      <c r="B1381" s="176" t="s">
        <v>199</v>
      </c>
      <c r="C1381" s="176" t="s">
        <v>200</v>
      </c>
      <c r="D1381" s="174" t="s">
        <v>214</v>
      </c>
      <c r="E1381" s="181">
        <v>7799.3230000000012</v>
      </c>
      <c r="F1381" s="181">
        <v>7799.3229999999994</v>
      </c>
      <c r="G1381" s="179" t="str">
        <f t="shared" si="21"/>
        <v>0701284</v>
      </c>
    </row>
    <row r="1382" spans="1:7" x14ac:dyDescent="0.25">
      <c r="A1382" s="177" t="s">
        <v>97</v>
      </c>
      <c r="B1382" s="176" t="s">
        <v>199</v>
      </c>
      <c r="C1382" s="176" t="s">
        <v>200</v>
      </c>
      <c r="D1382" s="174" t="s">
        <v>214</v>
      </c>
      <c r="E1382" s="181">
        <v>77884.029999999984</v>
      </c>
      <c r="F1382" s="181">
        <v>77884.029999999984</v>
      </c>
      <c r="G1382" s="179" t="str">
        <f t="shared" si="21"/>
        <v>0701284</v>
      </c>
    </row>
    <row r="1383" spans="1:7" x14ac:dyDescent="0.25">
      <c r="A1383" s="177" t="s">
        <v>117</v>
      </c>
      <c r="B1383" s="176" t="s">
        <v>199</v>
      </c>
      <c r="C1383" s="176" t="s">
        <v>200</v>
      </c>
      <c r="D1383" s="174" t="s">
        <v>214</v>
      </c>
      <c r="E1383" s="181">
        <v>2071.5999999999995</v>
      </c>
      <c r="F1383" s="181">
        <v>2071.6</v>
      </c>
      <c r="G1383" s="179" t="str">
        <f t="shared" si="21"/>
        <v>0701284</v>
      </c>
    </row>
    <row r="1384" spans="1:7" x14ac:dyDescent="0.25">
      <c r="A1384" s="177" t="s">
        <v>84</v>
      </c>
      <c r="B1384" s="176" t="s">
        <v>199</v>
      </c>
      <c r="C1384" s="176" t="s">
        <v>200</v>
      </c>
      <c r="D1384" s="174" t="s">
        <v>214</v>
      </c>
      <c r="E1384" s="181">
        <v>10356.260000000002</v>
      </c>
      <c r="F1384" s="181">
        <v>10356.26</v>
      </c>
      <c r="G1384" s="179" t="str">
        <f t="shared" si="21"/>
        <v>0701284</v>
      </c>
    </row>
    <row r="1385" spans="1:7" x14ac:dyDescent="0.25">
      <c r="A1385" s="177" t="s">
        <v>55</v>
      </c>
      <c r="B1385" s="176" t="s">
        <v>199</v>
      </c>
      <c r="C1385" s="176" t="s">
        <v>200</v>
      </c>
      <c r="D1385" s="174" t="s">
        <v>214</v>
      </c>
      <c r="E1385" s="181">
        <v>1308.81</v>
      </c>
      <c r="F1385" s="181">
        <v>1308.81</v>
      </c>
      <c r="G1385" s="179" t="str">
        <f t="shared" si="21"/>
        <v>0701284</v>
      </c>
    </row>
    <row r="1386" spans="1:7" x14ac:dyDescent="0.25">
      <c r="A1386" s="177" t="s">
        <v>212</v>
      </c>
      <c r="B1386" s="176" t="s">
        <v>199</v>
      </c>
      <c r="C1386" s="176" t="s">
        <v>200</v>
      </c>
      <c r="D1386" s="174" t="s">
        <v>214</v>
      </c>
      <c r="E1386" s="181">
        <v>4624.2</v>
      </c>
      <c r="F1386" s="181">
        <v>4624.2</v>
      </c>
      <c r="G1386" s="179" t="str">
        <f t="shared" si="21"/>
        <v>0701284</v>
      </c>
    </row>
    <row r="1387" spans="1:7" x14ac:dyDescent="0.25">
      <c r="A1387" s="177" t="s">
        <v>46</v>
      </c>
      <c r="B1387" s="176" t="s">
        <v>199</v>
      </c>
      <c r="C1387" s="176" t="s">
        <v>200</v>
      </c>
      <c r="D1387" s="174" t="s">
        <v>214</v>
      </c>
      <c r="E1387" s="181">
        <v>405.56000000000012</v>
      </c>
      <c r="F1387" s="181">
        <v>405.56</v>
      </c>
      <c r="G1387" s="179" t="str">
        <f t="shared" si="21"/>
        <v>0701284</v>
      </c>
    </row>
    <row r="1388" spans="1:7" x14ac:dyDescent="0.25">
      <c r="A1388" s="177" t="s">
        <v>165</v>
      </c>
      <c r="B1388" s="176" t="s">
        <v>199</v>
      </c>
      <c r="C1388" s="176" t="s">
        <v>200</v>
      </c>
      <c r="D1388" s="174" t="s">
        <v>214</v>
      </c>
      <c r="E1388" s="181">
        <v>54.049999999999983</v>
      </c>
      <c r="F1388" s="181">
        <v>54.05</v>
      </c>
      <c r="G1388" s="179" t="str">
        <f t="shared" si="21"/>
        <v>0701284</v>
      </c>
    </row>
    <row r="1389" spans="1:7" x14ac:dyDescent="0.25">
      <c r="A1389" s="177" t="s">
        <v>73</v>
      </c>
      <c r="B1389" s="176" t="s">
        <v>199</v>
      </c>
      <c r="C1389" s="176" t="s">
        <v>200</v>
      </c>
      <c r="D1389" s="174" t="s">
        <v>214</v>
      </c>
      <c r="E1389" s="181">
        <v>4510.9199999999992</v>
      </c>
      <c r="F1389" s="181">
        <v>4510.92</v>
      </c>
      <c r="G1389" s="179" t="str">
        <f t="shared" si="21"/>
        <v>0701284</v>
      </c>
    </row>
    <row r="1390" spans="1:7" x14ac:dyDescent="0.25">
      <c r="A1390" s="177" t="s">
        <v>166</v>
      </c>
      <c r="B1390" s="176" t="s">
        <v>199</v>
      </c>
      <c r="C1390" s="176" t="s">
        <v>200</v>
      </c>
      <c r="D1390" s="174" t="s">
        <v>214</v>
      </c>
      <c r="E1390" s="181">
        <v>36881.89</v>
      </c>
      <c r="F1390" s="181">
        <v>36881.89</v>
      </c>
      <c r="G1390" s="179" t="str">
        <f t="shared" si="21"/>
        <v>0701284</v>
      </c>
    </row>
    <row r="1391" spans="1:7" x14ac:dyDescent="0.25">
      <c r="A1391" s="177" t="s">
        <v>204</v>
      </c>
      <c r="B1391" s="176" t="s">
        <v>199</v>
      </c>
      <c r="C1391" s="176" t="s">
        <v>200</v>
      </c>
      <c r="D1391" s="174" t="s">
        <v>214</v>
      </c>
      <c r="E1391" s="181">
        <v>3090.2200000000007</v>
      </c>
      <c r="F1391" s="181">
        <v>3090.2200000000003</v>
      </c>
      <c r="G1391" s="179" t="str">
        <f t="shared" si="21"/>
        <v>0701284</v>
      </c>
    </row>
    <row r="1392" spans="1:7" x14ac:dyDescent="0.25">
      <c r="A1392" s="177" t="s">
        <v>31</v>
      </c>
      <c r="B1392" s="176" t="s">
        <v>199</v>
      </c>
      <c r="C1392" s="176" t="s">
        <v>200</v>
      </c>
      <c r="D1392" s="174" t="s">
        <v>214</v>
      </c>
      <c r="E1392" s="181">
        <v>10202.449999999999</v>
      </c>
      <c r="F1392" s="181">
        <v>10202.450000000001</v>
      </c>
      <c r="G1392" s="179" t="str">
        <f t="shared" si="21"/>
        <v>0701284</v>
      </c>
    </row>
    <row r="1393" spans="1:7" x14ac:dyDescent="0.25">
      <c r="A1393" s="177" t="s">
        <v>211</v>
      </c>
      <c r="B1393" s="176" t="s">
        <v>199</v>
      </c>
      <c r="C1393" s="176" t="s">
        <v>200</v>
      </c>
      <c r="D1393" s="174" t="s">
        <v>214</v>
      </c>
      <c r="E1393" s="181">
        <v>2911.6999999999989</v>
      </c>
      <c r="F1393" s="181">
        <v>2911.7</v>
      </c>
      <c r="G1393" s="179" t="str">
        <f t="shared" si="21"/>
        <v>0701284</v>
      </c>
    </row>
    <row r="1394" spans="1:7" x14ac:dyDescent="0.25">
      <c r="A1394" s="177" t="s">
        <v>50</v>
      </c>
      <c r="B1394" s="176" t="s">
        <v>199</v>
      </c>
      <c r="C1394" s="176" t="s">
        <v>200</v>
      </c>
      <c r="D1394" s="174" t="s">
        <v>214</v>
      </c>
      <c r="E1394" s="181">
        <v>43.699999999999996</v>
      </c>
      <c r="F1394" s="181">
        <v>43.7</v>
      </c>
      <c r="G1394" s="179" t="str">
        <f t="shared" si="21"/>
        <v>0701284</v>
      </c>
    </row>
    <row r="1395" spans="1:7" x14ac:dyDescent="0.25">
      <c r="A1395" s="177" t="s">
        <v>35</v>
      </c>
      <c r="B1395" s="176" t="s">
        <v>199</v>
      </c>
      <c r="C1395" s="176" t="s">
        <v>200</v>
      </c>
      <c r="D1395" s="174" t="s">
        <v>214</v>
      </c>
      <c r="E1395" s="181">
        <v>89476.219999999987</v>
      </c>
      <c r="F1395" s="181">
        <v>89476.219999999972</v>
      </c>
      <c r="G1395" s="179" t="str">
        <f t="shared" si="21"/>
        <v>0701284</v>
      </c>
    </row>
    <row r="1396" spans="1:7" x14ac:dyDescent="0.25">
      <c r="A1396" s="177" t="s">
        <v>4</v>
      </c>
      <c r="B1396" s="176" t="s">
        <v>199</v>
      </c>
      <c r="C1396" s="176" t="s">
        <v>200</v>
      </c>
      <c r="D1396" s="174" t="s">
        <v>215</v>
      </c>
      <c r="E1396" s="181">
        <v>2160035.1855982239</v>
      </c>
      <c r="F1396" s="181">
        <v>2226838.7108945893</v>
      </c>
      <c r="G1396" s="179" t="str">
        <f t="shared" si="21"/>
        <v>0701285</v>
      </c>
    </row>
    <row r="1397" spans="1:7" x14ac:dyDescent="0.25">
      <c r="A1397" s="177" t="s">
        <v>8</v>
      </c>
      <c r="B1397" s="176" t="s">
        <v>199</v>
      </c>
      <c r="C1397" s="176" t="s">
        <v>200</v>
      </c>
      <c r="D1397" s="174" t="s">
        <v>215</v>
      </c>
      <c r="E1397" s="181">
        <v>25704.654111643384</v>
      </c>
      <c r="F1397" s="181">
        <v>26755.224176512911</v>
      </c>
      <c r="G1397" s="179" t="str">
        <f t="shared" si="21"/>
        <v>0701285</v>
      </c>
    </row>
    <row r="1398" spans="1:7" x14ac:dyDescent="0.25">
      <c r="A1398" s="177" t="s">
        <v>64</v>
      </c>
      <c r="B1398" s="176" t="s">
        <v>199</v>
      </c>
      <c r="C1398" s="176" t="s">
        <v>200</v>
      </c>
      <c r="D1398" s="174" t="s">
        <v>215</v>
      </c>
      <c r="E1398" s="181">
        <v>9329.9636831720891</v>
      </c>
      <c r="F1398" s="181">
        <v>9516.5629568355325</v>
      </c>
      <c r="G1398" s="179" t="str">
        <f t="shared" si="21"/>
        <v>0701285</v>
      </c>
    </row>
    <row r="1399" spans="1:7" x14ac:dyDescent="0.25">
      <c r="A1399" s="177" t="s">
        <v>41</v>
      </c>
      <c r="B1399" s="176" t="s">
        <v>199</v>
      </c>
      <c r="C1399" s="176" t="s">
        <v>200</v>
      </c>
      <c r="D1399" s="174" t="s">
        <v>215</v>
      </c>
      <c r="E1399" s="181">
        <v>4497.2724920973014</v>
      </c>
      <c r="F1399" s="181">
        <v>4587.2179419392469</v>
      </c>
      <c r="G1399" s="179" t="str">
        <f t="shared" si="21"/>
        <v>0701285</v>
      </c>
    </row>
    <row r="1400" spans="1:7" x14ac:dyDescent="0.25">
      <c r="A1400" s="177" t="s">
        <v>202</v>
      </c>
      <c r="B1400" s="176" t="s">
        <v>199</v>
      </c>
      <c r="C1400" s="176" t="s">
        <v>200</v>
      </c>
      <c r="D1400" s="174" t="s">
        <v>215</v>
      </c>
      <c r="E1400" s="181">
        <v>65946.3</v>
      </c>
      <c r="F1400" s="181">
        <v>67265.22</v>
      </c>
      <c r="G1400" s="179" t="str">
        <f t="shared" si="21"/>
        <v>0701285</v>
      </c>
    </row>
    <row r="1401" spans="1:7" x14ac:dyDescent="0.25">
      <c r="A1401" s="177" t="s">
        <v>208</v>
      </c>
      <c r="B1401" s="176" t="s">
        <v>199</v>
      </c>
      <c r="C1401" s="176" t="s">
        <v>200</v>
      </c>
      <c r="D1401" s="174" t="s">
        <v>215</v>
      </c>
      <c r="E1401" s="181">
        <v>50871.120000000017</v>
      </c>
      <c r="F1401" s="181">
        <v>51888.54</v>
      </c>
      <c r="G1401" s="179" t="str">
        <f t="shared" si="21"/>
        <v>0701285</v>
      </c>
    </row>
    <row r="1402" spans="1:7" x14ac:dyDescent="0.25">
      <c r="A1402" s="177" t="s">
        <v>1507</v>
      </c>
      <c r="B1402" s="176" t="s">
        <v>199</v>
      </c>
      <c r="C1402" s="176" t="s">
        <v>200</v>
      </c>
      <c r="D1402" s="174" t="s">
        <v>215</v>
      </c>
      <c r="E1402" s="181">
        <v>23596.267179999995</v>
      </c>
      <c r="F1402" s="181">
        <v>24068.19382</v>
      </c>
      <c r="G1402" s="179" t="str">
        <f t="shared" si="21"/>
        <v>0701285</v>
      </c>
    </row>
    <row r="1403" spans="1:7" x14ac:dyDescent="0.25">
      <c r="A1403" s="177" t="s">
        <v>209</v>
      </c>
      <c r="B1403" s="176" t="s">
        <v>199</v>
      </c>
      <c r="C1403" s="176" t="s">
        <v>200</v>
      </c>
      <c r="D1403" s="174" t="s">
        <v>215</v>
      </c>
      <c r="E1403" s="181">
        <v>64960.384091516265</v>
      </c>
      <c r="F1403" s="181">
        <v>66265.714367794615</v>
      </c>
      <c r="G1403" s="179" t="str">
        <f t="shared" si="21"/>
        <v>0701285</v>
      </c>
    </row>
    <row r="1404" spans="1:7" x14ac:dyDescent="0.25">
      <c r="A1404" s="177" t="s">
        <v>9</v>
      </c>
      <c r="B1404" s="176" t="s">
        <v>199</v>
      </c>
      <c r="C1404" s="176" t="s">
        <v>200</v>
      </c>
      <c r="D1404" s="174" t="s">
        <v>215</v>
      </c>
      <c r="E1404" s="181">
        <v>182868.69230115763</v>
      </c>
      <c r="F1404" s="181">
        <v>194493.04112815286</v>
      </c>
      <c r="G1404" s="179" t="str">
        <f t="shared" si="21"/>
        <v>0701285</v>
      </c>
    </row>
    <row r="1405" spans="1:7" x14ac:dyDescent="0.25">
      <c r="A1405" s="177" t="s">
        <v>10</v>
      </c>
      <c r="B1405" s="176" t="s">
        <v>199</v>
      </c>
      <c r="C1405" s="176" t="s">
        <v>200</v>
      </c>
      <c r="D1405" s="174" t="s">
        <v>215</v>
      </c>
      <c r="E1405" s="181">
        <v>87861.927270782384</v>
      </c>
      <c r="F1405" s="181">
        <v>91602.821488386617</v>
      </c>
      <c r="G1405" s="179" t="str">
        <f t="shared" si="21"/>
        <v>0701285</v>
      </c>
    </row>
    <row r="1406" spans="1:7" x14ac:dyDescent="0.25">
      <c r="A1406" s="177" t="s">
        <v>11</v>
      </c>
      <c r="B1406" s="176" t="s">
        <v>199</v>
      </c>
      <c r="C1406" s="176" t="s">
        <v>200</v>
      </c>
      <c r="D1406" s="174" t="s">
        <v>215</v>
      </c>
      <c r="E1406" s="181">
        <v>86355.02757964698</v>
      </c>
      <c r="F1406" s="181">
        <v>89078.346962554293</v>
      </c>
      <c r="G1406" s="179" t="str">
        <f t="shared" si="21"/>
        <v>0701285</v>
      </c>
    </row>
    <row r="1407" spans="1:7" x14ac:dyDescent="0.25">
      <c r="A1407" s="177" t="s">
        <v>12</v>
      </c>
      <c r="B1407" s="176" t="s">
        <v>199</v>
      </c>
      <c r="C1407" s="176" t="s">
        <v>200</v>
      </c>
      <c r="D1407" s="174" t="s">
        <v>215</v>
      </c>
      <c r="E1407" s="181">
        <v>4968.647120856087</v>
      </c>
      <c r="F1407" s="181">
        <v>5112.6976409494418</v>
      </c>
      <c r="G1407" s="179" t="str">
        <f t="shared" si="21"/>
        <v>0701285</v>
      </c>
    </row>
    <row r="1408" spans="1:7" x14ac:dyDescent="0.25">
      <c r="A1408" s="177" t="s">
        <v>203</v>
      </c>
      <c r="B1408" s="176" t="s">
        <v>199</v>
      </c>
      <c r="C1408" s="176" t="s">
        <v>200</v>
      </c>
      <c r="D1408" s="174" t="s">
        <v>215</v>
      </c>
      <c r="E1408" s="181">
        <v>122907.94368452035</v>
      </c>
      <c r="F1408" s="181">
        <v>127520.48933304466</v>
      </c>
      <c r="G1408" s="179" t="str">
        <f t="shared" si="21"/>
        <v>0701285</v>
      </c>
    </row>
    <row r="1409" spans="1:7" x14ac:dyDescent="0.25">
      <c r="A1409" s="177" t="s">
        <v>13</v>
      </c>
      <c r="B1409" s="176" t="s">
        <v>199</v>
      </c>
      <c r="C1409" s="176" t="s">
        <v>200</v>
      </c>
      <c r="D1409" s="174" t="s">
        <v>215</v>
      </c>
      <c r="E1409" s="181">
        <v>345609.35503702518</v>
      </c>
      <c r="F1409" s="181">
        <v>358587.29821903817</v>
      </c>
      <c r="G1409" s="179" t="str">
        <f t="shared" si="21"/>
        <v>0701285</v>
      </c>
    </row>
    <row r="1410" spans="1:7" x14ac:dyDescent="0.25">
      <c r="A1410" s="177" t="s">
        <v>14</v>
      </c>
      <c r="B1410" s="176" t="s">
        <v>199</v>
      </c>
      <c r="C1410" s="176" t="s">
        <v>200</v>
      </c>
      <c r="D1410" s="174" t="s">
        <v>215</v>
      </c>
      <c r="E1410" s="181">
        <v>31469.184000000005</v>
      </c>
      <c r="F1410" s="181">
        <v>31469.183999999997</v>
      </c>
      <c r="G1410" s="179" t="str">
        <f t="shared" si="21"/>
        <v>0701285</v>
      </c>
    </row>
    <row r="1411" spans="1:7" x14ac:dyDescent="0.25">
      <c r="A1411" s="177" t="s">
        <v>15</v>
      </c>
      <c r="B1411" s="176" t="s">
        <v>199</v>
      </c>
      <c r="C1411" s="176" t="s">
        <v>200</v>
      </c>
      <c r="D1411" s="174" t="s">
        <v>215</v>
      </c>
      <c r="E1411" s="181">
        <v>117820.03647613693</v>
      </c>
      <c r="F1411" s="181">
        <v>115809.85006613345</v>
      </c>
      <c r="G1411" s="179" t="str">
        <f t="shared" si="21"/>
        <v>0701285</v>
      </c>
    </row>
    <row r="1412" spans="1:7" x14ac:dyDescent="0.25">
      <c r="A1412" s="177" t="s">
        <v>18</v>
      </c>
      <c r="B1412" s="176" t="s">
        <v>199</v>
      </c>
      <c r="C1412" s="176" t="s">
        <v>200</v>
      </c>
      <c r="D1412" s="174" t="s">
        <v>215</v>
      </c>
      <c r="E1412" s="181">
        <v>1323.4738762812319</v>
      </c>
      <c r="F1412" s="181">
        <v>1367.5893630730529</v>
      </c>
      <c r="G1412" s="179" t="str">
        <f t="shared" si="21"/>
        <v>0701285</v>
      </c>
    </row>
    <row r="1413" spans="1:7" x14ac:dyDescent="0.25">
      <c r="A1413" s="177" t="s">
        <v>20</v>
      </c>
      <c r="B1413" s="176" t="s">
        <v>199</v>
      </c>
      <c r="C1413" s="176" t="s">
        <v>200</v>
      </c>
      <c r="D1413" s="174" t="s">
        <v>215</v>
      </c>
      <c r="E1413" s="181">
        <v>2926.4563200000007</v>
      </c>
      <c r="F1413" s="181">
        <v>2926.4563200000002</v>
      </c>
      <c r="G1413" s="179" t="str">
        <f t="shared" si="21"/>
        <v>0701285</v>
      </c>
    </row>
    <row r="1414" spans="1:7" x14ac:dyDescent="0.25">
      <c r="A1414" s="177" t="s">
        <v>21</v>
      </c>
      <c r="B1414" s="176" t="s">
        <v>199</v>
      </c>
      <c r="C1414" s="176" t="s">
        <v>200</v>
      </c>
      <c r="D1414" s="174" t="s">
        <v>215</v>
      </c>
      <c r="E1414" s="181">
        <v>27685.770239999994</v>
      </c>
      <c r="F1414" s="181">
        <v>27685.918399999999</v>
      </c>
      <c r="G1414" s="179" t="str">
        <f t="shared" ref="G1414:G1477" si="22">LEFT(D1414,7)</f>
        <v>0701285</v>
      </c>
    </row>
    <row r="1415" spans="1:7" x14ac:dyDescent="0.25">
      <c r="A1415" s="177" t="s">
        <v>22</v>
      </c>
      <c r="B1415" s="176" t="s">
        <v>199</v>
      </c>
      <c r="C1415" s="176" t="s">
        <v>200</v>
      </c>
      <c r="D1415" s="174" t="s">
        <v>215</v>
      </c>
      <c r="E1415" s="181">
        <v>5015.8529864584643</v>
      </c>
      <c r="F1415" s="181">
        <v>5162.513948589537</v>
      </c>
      <c r="G1415" s="179" t="str">
        <f t="shared" si="22"/>
        <v>0701285</v>
      </c>
    </row>
    <row r="1416" spans="1:7" x14ac:dyDescent="0.25">
      <c r="A1416" s="177" t="s">
        <v>71</v>
      </c>
      <c r="B1416" s="176" t="s">
        <v>199</v>
      </c>
      <c r="C1416" s="176" t="s">
        <v>200</v>
      </c>
      <c r="D1416" s="174" t="s">
        <v>215</v>
      </c>
      <c r="E1416" s="181">
        <v>31.860535980000019</v>
      </c>
      <c r="F1416" s="181">
        <v>31.860535980000012</v>
      </c>
      <c r="G1416" s="179" t="str">
        <f t="shared" si="22"/>
        <v>0701285</v>
      </c>
    </row>
    <row r="1417" spans="1:7" x14ac:dyDescent="0.25">
      <c r="A1417" s="177" t="s">
        <v>24</v>
      </c>
      <c r="B1417" s="176" t="s">
        <v>199</v>
      </c>
      <c r="C1417" s="176" t="s">
        <v>200</v>
      </c>
      <c r="D1417" s="174" t="s">
        <v>215</v>
      </c>
      <c r="E1417" s="181">
        <v>182666.45622033346</v>
      </c>
      <c r="F1417" s="181">
        <v>180518.52639980911</v>
      </c>
      <c r="G1417" s="179" t="str">
        <f t="shared" si="22"/>
        <v>0701285</v>
      </c>
    </row>
    <row r="1418" spans="1:7" x14ac:dyDescent="0.25">
      <c r="A1418" s="177" t="s">
        <v>67</v>
      </c>
      <c r="B1418" s="176" t="s">
        <v>199</v>
      </c>
      <c r="C1418" s="176" t="s">
        <v>200</v>
      </c>
      <c r="D1418" s="174" t="s">
        <v>215</v>
      </c>
      <c r="E1418" s="181">
        <v>4513.8543529999997</v>
      </c>
      <c r="F1418" s="181">
        <v>4513.8543529999997</v>
      </c>
      <c r="G1418" s="179" t="str">
        <f t="shared" si="22"/>
        <v>0701285</v>
      </c>
    </row>
    <row r="1419" spans="1:7" x14ac:dyDescent="0.25">
      <c r="A1419" s="177" t="s">
        <v>25</v>
      </c>
      <c r="B1419" s="176" t="s">
        <v>199</v>
      </c>
      <c r="C1419" s="176" t="s">
        <v>200</v>
      </c>
      <c r="D1419" s="174" t="s">
        <v>215</v>
      </c>
      <c r="E1419" s="181">
        <v>45748.455055144746</v>
      </c>
      <c r="F1419" s="181">
        <v>47165.124419698303</v>
      </c>
      <c r="G1419" s="179" t="str">
        <f t="shared" si="22"/>
        <v>0701285</v>
      </c>
    </row>
    <row r="1420" spans="1:7" x14ac:dyDescent="0.25">
      <c r="A1420" s="177" t="s">
        <v>26</v>
      </c>
      <c r="B1420" s="176" t="s">
        <v>199</v>
      </c>
      <c r="C1420" s="176" t="s">
        <v>200</v>
      </c>
      <c r="D1420" s="174" t="s">
        <v>215</v>
      </c>
      <c r="E1420" s="181">
        <v>294613.62276000006</v>
      </c>
      <c r="F1420" s="181">
        <v>300505.89521520003</v>
      </c>
      <c r="G1420" s="179" t="str">
        <f t="shared" si="22"/>
        <v>0701285</v>
      </c>
    </row>
    <row r="1421" spans="1:7" x14ac:dyDescent="0.25">
      <c r="A1421" s="177" t="s">
        <v>45</v>
      </c>
      <c r="B1421" s="176" t="s">
        <v>199</v>
      </c>
      <c r="C1421" s="176" t="s">
        <v>200</v>
      </c>
      <c r="D1421" s="174" t="s">
        <v>215</v>
      </c>
      <c r="E1421" s="181">
        <v>12600</v>
      </c>
      <c r="F1421" s="181">
        <v>12600</v>
      </c>
      <c r="G1421" s="179" t="str">
        <f t="shared" si="22"/>
        <v>0701285</v>
      </c>
    </row>
    <row r="1422" spans="1:7" x14ac:dyDescent="0.25">
      <c r="A1422" s="177" t="s">
        <v>27</v>
      </c>
      <c r="B1422" s="176" t="s">
        <v>199</v>
      </c>
      <c r="C1422" s="176" t="s">
        <v>200</v>
      </c>
      <c r="D1422" s="174" t="s">
        <v>215</v>
      </c>
      <c r="E1422" s="181">
        <v>243751.22212205868</v>
      </c>
      <c r="F1422" s="181">
        <v>250697.77776540746</v>
      </c>
      <c r="G1422" s="179" t="str">
        <f t="shared" si="22"/>
        <v>0701285</v>
      </c>
    </row>
    <row r="1423" spans="1:7" x14ac:dyDescent="0.25">
      <c r="A1423" s="177" t="s">
        <v>36</v>
      </c>
      <c r="B1423" s="176" t="s">
        <v>199</v>
      </c>
      <c r="C1423" s="176" t="s">
        <v>200</v>
      </c>
      <c r="D1423" s="174" t="s">
        <v>215</v>
      </c>
      <c r="E1423" s="181">
        <v>-148776.1659794524</v>
      </c>
      <c r="F1423" s="181">
        <v>-154209.10140534636</v>
      </c>
      <c r="G1423" s="179" t="str">
        <f t="shared" si="22"/>
        <v>0701285</v>
      </c>
    </row>
    <row r="1424" spans="1:7" x14ac:dyDescent="0.25">
      <c r="A1424" s="177" t="s">
        <v>28</v>
      </c>
      <c r="B1424" s="176" t="s">
        <v>199</v>
      </c>
      <c r="C1424" s="176" t="s">
        <v>200</v>
      </c>
      <c r="D1424" s="174" t="s">
        <v>215</v>
      </c>
      <c r="E1424" s="181">
        <v>1032112.6561966755</v>
      </c>
      <c r="F1424" s="181">
        <v>1076536.2915983598</v>
      </c>
      <c r="G1424" s="179" t="str">
        <f t="shared" si="22"/>
        <v>0701285</v>
      </c>
    </row>
    <row r="1425" spans="1:7" x14ac:dyDescent="0.25">
      <c r="A1425" s="177" t="s">
        <v>66</v>
      </c>
      <c r="B1425" s="176" t="s">
        <v>199</v>
      </c>
      <c r="C1425" s="176" t="s">
        <v>200</v>
      </c>
      <c r="D1425" s="174" t="s">
        <v>215</v>
      </c>
      <c r="E1425" s="181">
        <v>518251.65993491985</v>
      </c>
      <c r="F1425" s="181">
        <v>528616.69313361833</v>
      </c>
      <c r="G1425" s="179" t="str">
        <f t="shared" si="22"/>
        <v>0701285</v>
      </c>
    </row>
    <row r="1426" spans="1:7" x14ac:dyDescent="0.25">
      <c r="A1426" s="177" t="s">
        <v>40</v>
      </c>
      <c r="B1426" s="176" t="s">
        <v>199</v>
      </c>
      <c r="C1426" s="176" t="s">
        <v>200</v>
      </c>
      <c r="D1426" s="174" t="s">
        <v>215</v>
      </c>
      <c r="E1426" s="181">
        <v>86520.531894822358</v>
      </c>
      <c r="F1426" s="181">
        <v>88250.942532718793</v>
      </c>
      <c r="G1426" s="179" t="str">
        <f t="shared" si="22"/>
        <v>0701285</v>
      </c>
    </row>
    <row r="1427" spans="1:7" x14ac:dyDescent="0.25">
      <c r="A1427" s="177" t="s">
        <v>91</v>
      </c>
      <c r="B1427" s="176" t="s">
        <v>199</v>
      </c>
      <c r="C1427" s="176" t="s">
        <v>200</v>
      </c>
      <c r="D1427" s="174" t="s">
        <v>215</v>
      </c>
      <c r="E1427" s="181">
        <v>-5158.2001746438318</v>
      </c>
      <c r="F1427" s="181">
        <v>-5158.20017464383</v>
      </c>
      <c r="G1427" s="179" t="str">
        <f t="shared" si="22"/>
        <v>0701285</v>
      </c>
    </row>
    <row r="1428" spans="1:7" x14ac:dyDescent="0.25">
      <c r="A1428" s="177" t="s">
        <v>32</v>
      </c>
      <c r="B1428" s="176" t="s">
        <v>199</v>
      </c>
      <c r="C1428" s="176" t="s">
        <v>200</v>
      </c>
      <c r="D1428" s="174" t="s">
        <v>215</v>
      </c>
      <c r="E1428" s="181">
        <v>3030.2200000000007</v>
      </c>
      <c r="F1428" s="181">
        <v>3030.22</v>
      </c>
      <c r="G1428" s="179" t="str">
        <f t="shared" si="22"/>
        <v>0701285</v>
      </c>
    </row>
    <row r="1429" spans="1:7" x14ac:dyDescent="0.25">
      <c r="A1429" s="177" t="s">
        <v>33</v>
      </c>
      <c r="B1429" s="176" t="s">
        <v>199</v>
      </c>
      <c r="C1429" s="176" t="s">
        <v>200</v>
      </c>
      <c r="D1429" s="174" t="s">
        <v>215</v>
      </c>
      <c r="E1429" s="181">
        <v>1446</v>
      </c>
      <c r="F1429" s="181">
        <v>1446</v>
      </c>
      <c r="G1429" s="179" t="str">
        <f t="shared" si="22"/>
        <v>0701285</v>
      </c>
    </row>
    <row r="1430" spans="1:7" x14ac:dyDescent="0.25">
      <c r="A1430" s="177" t="s">
        <v>97</v>
      </c>
      <c r="B1430" s="176" t="s">
        <v>199</v>
      </c>
      <c r="C1430" s="176" t="s">
        <v>200</v>
      </c>
      <c r="D1430" s="174" t="s">
        <v>215</v>
      </c>
      <c r="E1430" s="181">
        <v>72333.329999999973</v>
      </c>
      <c r="F1430" s="181">
        <v>72333.329999999987</v>
      </c>
      <c r="G1430" s="179" t="str">
        <f t="shared" si="22"/>
        <v>0701285</v>
      </c>
    </row>
    <row r="1431" spans="1:7" x14ac:dyDescent="0.25">
      <c r="A1431" s="177" t="s">
        <v>165</v>
      </c>
      <c r="B1431" s="176" t="s">
        <v>199</v>
      </c>
      <c r="C1431" s="176" t="s">
        <v>200</v>
      </c>
      <c r="D1431" s="174" t="s">
        <v>215</v>
      </c>
      <c r="E1431" s="181">
        <v>281.36999999999995</v>
      </c>
      <c r="F1431" s="181">
        <v>281.37</v>
      </c>
      <c r="G1431" s="179" t="str">
        <f t="shared" si="22"/>
        <v>0701285</v>
      </c>
    </row>
    <row r="1432" spans="1:7" x14ac:dyDescent="0.25">
      <c r="A1432" s="177" t="s">
        <v>166</v>
      </c>
      <c r="B1432" s="176" t="s">
        <v>199</v>
      </c>
      <c r="C1432" s="176" t="s">
        <v>200</v>
      </c>
      <c r="D1432" s="174" t="s">
        <v>215</v>
      </c>
      <c r="E1432" s="181">
        <v>502.56</v>
      </c>
      <c r="F1432" s="181">
        <v>502.56</v>
      </c>
      <c r="G1432" s="179" t="str">
        <f t="shared" si="22"/>
        <v>0701285</v>
      </c>
    </row>
    <row r="1433" spans="1:7" x14ac:dyDescent="0.25">
      <c r="A1433" s="177" t="s">
        <v>204</v>
      </c>
      <c r="B1433" s="176" t="s">
        <v>199</v>
      </c>
      <c r="C1433" s="176" t="s">
        <v>200</v>
      </c>
      <c r="D1433" s="174" t="s">
        <v>215</v>
      </c>
      <c r="E1433" s="181">
        <v>180.34</v>
      </c>
      <c r="F1433" s="181">
        <v>180.34</v>
      </c>
      <c r="G1433" s="179" t="str">
        <f t="shared" si="22"/>
        <v>0701285</v>
      </c>
    </row>
    <row r="1434" spans="1:7" x14ac:dyDescent="0.25">
      <c r="A1434" s="177" t="s">
        <v>31</v>
      </c>
      <c r="B1434" s="176" t="s">
        <v>199</v>
      </c>
      <c r="C1434" s="176" t="s">
        <v>200</v>
      </c>
      <c r="D1434" s="174" t="s">
        <v>215</v>
      </c>
      <c r="E1434" s="181">
        <v>1108.0800000000002</v>
      </c>
      <c r="F1434" s="181">
        <v>1108.08</v>
      </c>
      <c r="G1434" s="179" t="str">
        <f t="shared" si="22"/>
        <v>0701285</v>
      </c>
    </row>
    <row r="1435" spans="1:7" x14ac:dyDescent="0.25">
      <c r="A1435" s="177" t="s">
        <v>35</v>
      </c>
      <c r="B1435" s="176" t="s">
        <v>199</v>
      </c>
      <c r="C1435" s="176" t="s">
        <v>200</v>
      </c>
      <c r="D1435" s="174" t="s">
        <v>215</v>
      </c>
      <c r="E1435" s="181">
        <v>1687.7700000000002</v>
      </c>
      <c r="F1435" s="181">
        <v>1687.7699999999998</v>
      </c>
      <c r="G1435" s="179" t="str">
        <f t="shared" si="22"/>
        <v>0701285</v>
      </c>
    </row>
    <row r="1436" spans="1:7" x14ac:dyDescent="0.25">
      <c r="A1436" s="177" t="s">
        <v>4</v>
      </c>
      <c r="B1436" s="176" t="s">
        <v>199</v>
      </c>
      <c r="C1436" s="176" t="s">
        <v>200</v>
      </c>
      <c r="D1436" s="174" t="s">
        <v>216</v>
      </c>
      <c r="E1436" s="181">
        <v>3470708.0467151878</v>
      </c>
      <c r="F1436" s="181">
        <v>3668488.6666920283</v>
      </c>
      <c r="G1436" s="179" t="str">
        <f t="shared" si="22"/>
        <v>0701286</v>
      </c>
    </row>
    <row r="1437" spans="1:7" x14ac:dyDescent="0.25">
      <c r="A1437" s="177" t="s">
        <v>8</v>
      </c>
      <c r="B1437" s="176" t="s">
        <v>199</v>
      </c>
      <c r="C1437" s="176" t="s">
        <v>200</v>
      </c>
      <c r="D1437" s="174" t="s">
        <v>216</v>
      </c>
      <c r="E1437" s="181">
        <v>25704.654111643384</v>
      </c>
      <c r="F1437" s="181">
        <v>26755.224176512911</v>
      </c>
      <c r="G1437" s="179" t="str">
        <f t="shared" si="22"/>
        <v>0701286</v>
      </c>
    </row>
    <row r="1438" spans="1:7" x14ac:dyDescent="0.25">
      <c r="A1438" s="177" t="s">
        <v>64</v>
      </c>
      <c r="B1438" s="176" t="s">
        <v>199</v>
      </c>
      <c r="C1438" s="176" t="s">
        <v>200</v>
      </c>
      <c r="D1438" s="174" t="s">
        <v>216</v>
      </c>
      <c r="E1438" s="181">
        <v>130969.91904638133</v>
      </c>
      <c r="F1438" s="181">
        <v>133589.317427309</v>
      </c>
      <c r="G1438" s="179" t="str">
        <f t="shared" si="22"/>
        <v>0701286</v>
      </c>
    </row>
    <row r="1439" spans="1:7" x14ac:dyDescent="0.25">
      <c r="A1439" s="177" t="s">
        <v>41</v>
      </c>
      <c r="B1439" s="176" t="s">
        <v>199</v>
      </c>
      <c r="C1439" s="176" t="s">
        <v>200</v>
      </c>
      <c r="D1439" s="174" t="s">
        <v>216</v>
      </c>
      <c r="E1439" s="181">
        <v>10989.220850155589</v>
      </c>
      <c r="F1439" s="181">
        <v>11209.0052671587</v>
      </c>
      <c r="G1439" s="179" t="str">
        <f t="shared" si="22"/>
        <v>0701286</v>
      </c>
    </row>
    <row r="1440" spans="1:7" x14ac:dyDescent="0.25">
      <c r="A1440" s="177" t="s">
        <v>1507</v>
      </c>
      <c r="B1440" s="176" t="s">
        <v>199</v>
      </c>
      <c r="C1440" s="176" t="s">
        <v>200</v>
      </c>
      <c r="D1440" s="174" t="s">
        <v>216</v>
      </c>
      <c r="E1440" s="181">
        <v>11798.138220000001</v>
      </c>
      <c r="F1440" s="181">
        <v>12034.101540000001</v>
      </c>
      <c r="G1440" s="179" t="str">
        <f t="shared" si="22"/>
        <v>0701286</v>
      </c>
    </row>
    <row r="1441" spans="1:7" x14ac:dyDescent="0.25">
      <c r="A1441" s="177" t="s">
        <v>209</v>
      </c>
      <c r="B1441" s="176" t="s">
        <v>199</v>
      </c>
      <c r="C1441" s="176" t="s">
        <v>200</v>
      </c>
      <c r="D1441" s="174" t="s">
        <v>216</v>
      </c>
      <c r="E1441" s="181">
        <v>31158.915465487411</v>
      </c>
      <c r="F1441" s="181">
        <v>32211.789507875121</v>
      </c>
      <c r="G1441" s="179" t="str">
        <f t="shared" si="22"/>
        <v>0701286</v>
      </c>
    </row>
    <row r="1442" spans="1:7" x14ac:dyDescent="0.25">
      <c r="A1442" s="177" t="s">
        <v>9</v>
      </c>
      <c r="B1442" s="176" t="s">
        <v>199</v>
      </c>
      <c r="C1442" s="176" t="s">
        <v>200</v>
      </c>
      <c r="D1442" s="174" t="s">
        <v>216</v>
      </c>
      <c r="E1442" s="181">
        <v>234219.86041900856</v>
      </c>
      <c r="F1442" s="181">
        <v>254241.24752804785</v>
      </c>
      <c r="G1442" s="179" t="str">
        <f t="shared" si="22"/>
        <v>0701286</v>
      </c>
    </row>
    <row r="1443" spans="1:7" x14ac:dyDescent="0.25">
      <c r="A1443" s="177" t="s">
        <v>10</v>
      </c>
      <c r="B1443" s="176" t="s">
        <v>199</v>
      </c>
      <c r="C1443" s="176" t="s">
        <v>200</v>
      </c>
      <c r="D1443" s="174" t="s">
        <v>216</v>
      </c>
      <c r="E1443" s="181">
        <v>192289.97078700268</v>
      </c>
      <c r="F1443" s="181">
        <v>205519.97091097923</v>
      </c>
      <c r="G1443" s="179" t="str">
        <f t="shared" si="22"/>
        <v>0701286</v>
      </c>
    </row>
    <row r="1444" spans="1:7" x14ac:dyDescent="0.25">
      <c r="A1444" s="177" t="s">
        <v>11</v>
      </c>
      <c r="B1444" s="176" t="s">
        <v>199</v>
      </c>
      <c r="C1444" s="176" t="s">
        <v>200</v>
      </c>
      <c r="D1444" s="174" t="s">
        <v>216</v>
      </c>
      <c r="E1444" s="181">
        <v>142053.33620742225</v>
      </c>
      <c r="F1444" s="181">
        <v>150187.84271751175</v>
      </c>
      <c r="G1444" s="179" t="str">
        <f t="shared" si="22"/>
        <v>0701286</v>
      </c>
    </row>
    <row r="1445" spans="1:7" x14ac:dyDescent="0.25">
      <c r="A1445" s="177" t="s">
        <v>12</v>
      </c>
      <c r="B1445" s="176" t="s">
        <v>199</v>
      </c>
      <c r="C1445" s="176" t="s">
        <v>200</v>
      </c>
      <c r="D1445" s="174" t="s">
        <v>216</v>
      </c>
      <c r="E1445" s="181">
        <v>9405.6949597220791</v>
      </c>
      <c r="F1445" s="181">
        <v>9937.3895114543757</v>
      </c>
      <c r="G1445" s="179" t="str">
        <f t="shared" si="22"/>
        <v>0701286</v>
      </c>
    </row>
    <row r="1446" spans="1:7" x14ac:dyDescent="0.25">
      <c r="A1446" s="177" t="s">
        <v>203</v>
      </c>
      <c r="B1446" s="176" t="s">
        <v>199</v>
      </c>
      <c r="C1446" s="176" t="s">
        <v>200</v>
      </c>
      <c r="D1446" s="174" t="s">
        <v>216</v>
      </c>
      <c r="E1446" s="181">
        <v>61674.677924832482</v>
      </c>
      <c r="F1446" s="181">
        <v>64195.261809973235</v>
      </c>
      <c r="G1446" s="179" t="str">
        <f t="shared" si="22"/>
        <v>0701286</v>
      </c>
    </row>
    <row r="1447" spans="1:7" x14ac:dyDescent="0.25">
      <c r="A1447" s="177" t="s">
        <v>13</v>
      </c>
      <c r="B1447" s="176" t="s">
        <v>199</v>
      </c>
      <c r="C1447" s="176" t="s">
        <v>200</v>
      </c>
      <c r="D1447" s="174" t="s">
        <v>216</v>
      </c>
      <c r="E1447" s="181">
        <v>119554.46862177968</v>
      </c>
      <c r="F1447" s="181">
        <v>124842.77206341512</v>
      </c>
      <c r="G1447" s="179" t="str">
        <f t="shared" si="22"/>
        <v>0701286</v>
      </c>
    </row>
    <row r="1448" spans="1:7" x14ac:dyDescent="0.25">
      <c r="A1448" s="177" t="s">
        <v>14</v>
      </c>
      <c r="B1448" s="176" t="s">
        <v>199</v>
      </c>
      <c r="C1448" s="176" t="s">
        <v>200</v>
      </c>
      <c r="D1448" s="174" t="s">
        <v>216</v>
      </c>
      <c r="E1448" s="181">
        <v>76706.135999999999</v>
      </c>
      <c r="F1448" s="181">
        <v>76706.135999999999</v>
      </c>
      <c r="G1448" s="179" t="str">
        <f t="shared" si="22"/>
        <v>0701286</v>
      </c>
    </row>
    <row r="1449" spans="1:7" x14ac:dyDescent="0.25">
      <c r="A1449" s="177" t="s">
        <v>15</v>
      </c>
      <c r="B1449" s="176" t="s">
        <v>199</v>
      </c>
      <c r="C1449" s="176" t="s">
        <v>200</v>
      </c>
      <c r="D1449" s="174" t="s">
        <v>216</v>
      </c>
      <c r="E1449" s="181">
        <v>185834.75925115339</v>
      </c>
      <c r="F1449" s="181">
        <v>187405.95087982947</v>
      </c>
      <c r="G1449" s="179" t="str">
        <f t="shared" si="22"/>
        <v>0701286</v>
      </c>
    </row>
    <row r="1450" spans="1:7" x14ac:dyDescent="0.25">
      <c r="A1450" s="177" t="s">
        <v>18</v>
      </c>
      <c r="B1450" s="176" t="s">
        <v>199</v>
      </c>
      <c r="C1450" s="176" t="s">
        <v>200</v>
      </c>
      <c r="D1450" s="174" t="s">
        <v>216</v>
      </c>
      <c r="E1450" s="181">
        <v>2146.5819564603244</v>
      </c>
      <c r="F1450" s="181">
        <v>2270.6661054422884</v>
      </c>
      <c r="G1450" s="179" t="str">
        <f t="shared" si="22"/>
        <v>0701286</v>
      </c>
    </row>
    <row r="1451" spans="1:7" x14ac:dyDescent="0.25">
      <c r="A1451" s="177" t="s">
        <v>20</v>
      </c>
      <c r="B1451" s="176" t="s">
        <v>199</v>
      </c>
      <c r="C1451" s="176" t="s">
        <v>200</v>
      </c>
      <c r="D1451" s="174" t="s">
        <v>216</v>
      </c>
      <c r="E1451" s="181">
        <v>7133.2372799999966</v>
      </c>
      <c r="F1451" s="181">
        <v>7133.2372800000048</v>
      </c>
      <c r="G1451" s="179" t="str">
        <f t="shared" si="22"/>
        <v>0701286</v>
      </c>
    </row>
    <row r="1452" spans="1:7" x14ac:dyDescent="0.25">
      <c r="A1452" s="177" t="s">
        <v>21</v>
      </c>
      <c r="B1452" s="176" t="s">
        <v>199</v>
      </c>
      <c r="C1452" s="176" t="s">
        <v>200</v>
      </c>
      <c r="D1452" s="174" t="s">
        <v>216</v>
      </c>
      <c r="E1452" s="181">
        <v>67484.064959999974</v>
      </c>
      <c r="F1452" s="181">
        <v>67484.426100000026</v>
      </c>
      <c r="G1452" s="179" t="str">
        <f t="shared" si="22"/>
        <v>0701286</v>
      </c>
    </row>
    <row r="1453" spans="1:7" x14ac:dyDescent="0.25">
      <c r="A1453" s="177" t="s">
        <v>22</v>
      </c>
      <c r="B1453" s="176" t="s">
        <v>199</v>
      </c>
      <c r="C1453" s="176" t="s">
        <v>200</v>
      </c>
      <c r="D1453" s="174" t="s">
        <v>216</v>
      </c>
      <c r="E1453" s="181">
        <v>38525.873195534819</v>
      </c>
      <c r="F1453" s="181">
        <v>40928.631790505649</v>
      </c>
      <c r="G1453" s="179" t="str">
        <f t="shared" si="22"/>
        <v>0701286</v>
      </c>
    </row>
    <row r="1454" spans="1:7" x14ac:dyDescent="0.25">
      <c r="A1454" s="177" t="s">
        <v>71</v>
      </c>
      <c r="B1454" s="176" t="s">
        <v>199</v>
      </c>
      <c r="C1454" s="176" t="s">
        <v>200</v>
      </c>
      <c r="D1454" s="174" t="s">
        <v>216</v>
      </c>
      <c r="E1454" s="181">
        <v>334.54</v>
      </c>
      <c r="F1454" s="181">
        <v>334.54</v>
      </c>
      <c r="G1454" s="179" t="str">
        <f t="shared" si="22"/>
        <v>0701286</v>
      </c>
    </row>
    <row r="1455" spans="1:7" x14ac:dyDescent="0.25">
      <c r="A1455" s="177" t="s">
        <v>24</v>
      </c>
      <c r="B1455" s="176" t="s">
        <v>199</v>
      </c>
      <c r="C1455" s="176" t="s">
        <v>200</v>
      </c>
      <c r="D1455" s="174" t="s">
        <v>216</v>
      </c>
      <c r="E1455" s="181">
        <v>288115.48468534328</v>
      </c>
      <c r="F1455" s="181">
        <v>292118.90069854155</v>
      </c>
      <c r="G1455" s="179" t="str">
        <f t="shared" si="22"/>
        <v>0701286</v>
      </c>
    </row>
    <row r="1456" spans="1:7" x14ac:dyDescent="0.25">
      <c r="A1456" s="177" t="s">
        <v>25</v>
      </c>
      <c r="B1456" s="176" t="s">
        <v>199</v>
      </c>
      <c r="C1456" s="176" t="s">
        <v>200</v>
      </c>
      <c r="D1456" s="174" t="s">
        <v>216</v>
      </c>
      <c r="E1456" s="181">
        <v>69923.554080846647</v>
      </c>
      <c r="F1456" s="181">
        <v>73629.302403375332</v>
      </c>
      <c r="G1456" s="179" t="str">
        <f t="shared" si="22"/>
        <v>0701286</v>
      </c>
    </row>
    <row r="1457" spans="1:7" x14ac:dyDescent="0.25">
      <c r="A1457" s="177" t="s">
        <v>26</v>
      </c>
      <c r="B1457" s="176" t="s">
        <v>199</v>
      </c>
      <c r="C1457" s="176" t="s">
        <v>200</v>
      </c>
      <c r="D1457" s="174" t="s">
        <v>216</v>
      </c>
      <c r="E1457" s="181">
        <v>686370.3496800001</v>
      </c>
      <c r="F1457" s="181">
        <v>700097.75667360006</v>
      </c>
      <c r="G1457" s="179" t="str">
        <f t="shared" si="22"/>
        <v>0701286</v>
      </c>
    </row>
    <row r="1458" spans="1:7" x14ac:dyDescent="0.25">
      <c r="A1458" s="177" t="s">
        <v>45</v>
      </c>
      <c r="B1458" s="176" t="s">
        <v>199</v>
      </c>
      <c r="C1458" s="176" t="s">
        <v>200</v>
      </c>
      <c r="D1458" s="174" t="s">
        <v>216</v>
      </c>
      <c r="E1458" s="181">
        <v>8400</v>
      </c>
      <c r="F1458" s="181">
        <v>8400</v>
      </c>
      <c r="G1458" s="179" t="str">
        <f t="shared" si="22"/>
        <v>0701286</v>
      </c>
    </row>
    <row r="1459" spans="1:7" x14ac:dyDescent="0.25">
      <c r="A1459" s="177" t="s">
        <v>27</v>
      </c>
      <c r="B1459" s="176" t="s">
        <v>199</v>
      </c>
      <c r="C1459" s="176" t="s">
        <v>200</v>
      </c>
      <c r="D1459" s="174" t="s">
        <v>216</v>
      </c>
      <c r="E1459" s="181">
        <v>422983.54791500664</v>
      </c>
      <c r="F1459" s="181">
        <v>446666.35784715693</v>
      </c>
      <c r="G1459" s="179" t="str">
        <f t="shared" si="22"/>
        <v>0701286</v>
      </c>
    </row>
    <row r="1460" spans="1:7" x14ac:dyDescent="0.25">
      <c r="A1460" s="177" t="s">
        <v>36</v>
      </c>
      <c r="B1460" s="176" t="s">
        <v>199</v>
      </c>
      <c r="C1460" s="176" t="s">
        <v>200</v>
      </c>
      <c r="D1460" s="174" t="s">
        <v>216</v>
      </c>
      <c r="E1460" s="181">
        <v>-152143.26073602453</v>
      </c>
      <c r="F1460" s="181">
        <v>-161383.13603809135</v>
      </c>
      <c r="G1460" s="179" t="str">
        <f t="shared" si="22"/>
        <v>0701286</v>
      </c>
    </row>
    <row r="1461" spans="1:7" x14ac:dyDescent="0.25">
      <c r="A1461" s="177" t="s">
        <v>28</v>
      </c>
      <c r="B1461" s="176" t="s">
        <v>199</v>
      </c>
      <c r="C1461" s="176" t="s">
        <v>200</v>
      </c>
      <c r="D1461" s="174" t="s">
        <v>216</v>
      </c>
      <c r="E1461" s="181">
        <v>808327.31880063121</v>
      </c>
      <c r="F1461" s="181">
        <v>864900.73794830544</v>
      </c>
      <c r="G1461" s="179" t="str">
        <f t="shared" si="22"/>
        <v>0701286</v>
      </c>
    </row>
    <row r="1462" spans="1:7" x14ac:dyDescent="0.25">
      <c r="A1462" s="177" t="s">
        <v>66</v>
      </c>
      <c r="B1462" s="176" t="s">
        <v>199</v>
      </c>
      <c r="C1462" s="176" t="s">
        <v>200</v>
      </c>
      <c r="D1462" s="174" t="s">
        <v>216</v>
      </c>
      <c r="E1462" s="181">
        <v>513789.52444417868</v>
      </c>
      <c r="F1462" s="181">
        <v>524065.31493306241</v>
      </c>
      <c r="G1462" s="179" t="str">
        <f t="shared" si="22"/>
        <v>0701286</v>
      </c>
    </row>
    <row r="1463" spans="1:7" x14ac:dyDescent="0.25">
      <c r="A1463" s="177" t="s">
        <v>40</v>
      </c>
      <c r="B1463" s="176" t="s">
        <v>199</v>
      </c>
      <c r="C1463" s="176" t="s">
        <v>200</v>
      </c>
      <c r="D1463" s="174" t="s">
        <v>216</v>
      </c>
      <c r="E1463" s="181">
        <v>148553.72197868448</v>
      </c>
      <c r="F1463" s="181">
        <v>151524.79641825819</v>
      </c>
      <c r="G1463" s="179" t="str">
        <f t="shared" si="22"/>
        <v>0701286</v>
      </c>
    </row>
    <row r="1464" spans="1:7" x14ac:dyDescent="0.25">
      <c r="A1464" s="177" t="s">
        <v>91</v>
      </c>
      <c r="B1464" s="176" t="s">
        <v>199</v>
      </c>
      <c r="C1464" s="176" t="s">
        <v>200</v>
      </c>
      <c r="D1464" s="174" t="s">
        <v>216</v>
      </c>
      <c r="E1464" s="181">
        <v>-6527.9378854844481</v>
      </c>
      <c r="F1464" s="181">
        <v>-6527.9378854844472</v>
      </c>
      <c r="G1464" s="179" t="str">
        <f t="shared" si="22"/>
        <v>0701286</v>
      </c>
    </row>
    <row r="1465" spans="1:7" x14ac:dyDescent="0.25">
      <c r="A1465" s="177" t="s">
        <v>33</v>
      </c>
      <c r="B1465" s="176" t="s">
        <v>199</v>
      </c>
      <c r="C1465" s="176" t="s">
        <v>200</v>
      </c>
      <c r="D1465" s="174" t="s">
        <v>216</v>
      </c>
      <c r="E1465" s="181">
        <v>460000.00000000029</v>
      </c>
      <c r="F1465" s="181">
        <v>460000.00000000017</v>
      </c>
      <c r="G1465" s="179" t="str">
        <f t="shared" si="22"/>
        <v>0701286</v>
      </c>
    </row>
    <row r="1466" spans="1:7" x14ac:dyDescent="0.25">
      <c r="A1466" s="177" t="s">
        <v>4</v>
      </c>
      <c r="B1466" s="176" t="s">
        <v>37</v>
      </c>
      <c r="C1466" s="176" t="s">
        <v>38</v>
      </c>
      <c r="D1466" s="174" t="s">
        <v>39</v>
      </c>
      <c r="E1466" s="181">
        <v>551270.24283778865</v>
      </c>
      <c r="F1466" s="181">
        <v>576871.36526494264</v>
      </c>
      <c r="G1466" s="179" t="str">
        <f t="shared" si="22"/>
        <v>0103101</v>
      </c>
    </row>
    <row r="1467" spans="1:7" x14ac:dyDescent="0.25">
      <c r="A1467" s="177" t="s">
        <v>64</v>
      </c>
      <c r="B1467" s="176" t="s">
        <v>37</v>
      </c>
      <c r="C1467" s="176" t="s">
        <v>38</v>
      </c>
      <c r="D1467" s="174" t="s">
        <v>39</v>
      </c>
      <c r="E1467" s="181">
        <v>242.44384199676401</v>
      </c>
      <c r="F1467" s="181">
        <v>247.29271883669921</v>
      </c>
      <c r="G1467" s="179" t="str">
        <f t="shared" si="22"/>
        <v>0103101</v>
      </c>
    </row>
    <row r="1468" spans="1:7" x14ac:dyDescent="0.25">
      <c r="A1468" s="177" t="s">
        <v>41</v>
      </c>
      <c r="B1468" s="176" t="s">
        <v>37</v>
      </c>
      <c r="C1468" s="176" t="s">
        <v>38</v>
      </c>
      <c r="D1468" s="174" t="s">
        <v>39</v>
      </c>
      <c r="E1468" s="181">
        <v>1371.8809284757929</v>
      </c>
      <c r="F1468" s="181">
        <v>1399.3185470453091</v>
      </c>
      <c r="G1468" s="179" t="str">
        <f t="shared" si="22"/>
        <v>0103101</v>
      </c>
    </row>
    <row r="1469" spans="1:7" x14ac:dyDescent="0.25">
      <c r="A1469" s="177" t="s">
        <v>9</v>
      </c>
      <c r="B1469" s="176" t="s">
        <v>37</v>
      </c>
      <c r="C1469" s="176" t="s">
        <v>38</v>
      </c>
      <c r="D1469" s="174" t="s">
        <v>39</v>
      </c>
      <c r="E1469" s="181">
        <v>51423.804717069106</v>
      </c>
      <c r="F1469" s="181">
        <v>53718.989616649305</v>
      </c>
      <c r="G1469" s="179" t="str">
        <f t="shared" si="22"/>
        <v>0103101</v>
      </c>
    </row>
    <row r="1470" spans="1:7" x14ac:dyDescent="0.25">
      <c r="A1470" s="177" t="s">
        <v>10</v>
      </c>
      <c r="B1470" s="176" t="s">
        <v>37</v>
      </c>
      <c r="C1470" s="176" t="s">
        <v>38</v>
      </c>
      <c r="D1470" s="174" t="s">
        <v>39</v>
      </c>
      <c r="E1470" s="181">
        <v>33480.203392273004</v>
      </c>
      <c r="F1470" s="181">
        <v>35163.946629081314</v>
      </c>
      <c r="G1470" s="179" t="str">
        <f t="shared" si="22"/>
        <v>0103101</v>
      </c>
    </row>
    <row r="1471" spans="1:7" x14ac:dyDescent="0.25">
      <c r="A1471" s="177" t="s">
        <v>11</v>
      </c>
      <c r="B1471" s="176" t="s">
        <v>37</v>
      </c>
      <c r="C1471" s="176" t="s">
        <v>38</v>
      </c>
      <c r="D1471" s="174" t="s">
        <v>39</v>
      </c>
      <c r="E1471" s="181">
        <v>23954.004599499141</v>
      </c>
      <c r="F1471" s="181">
        <v>25066.434324012393</v>
      </c>
      <c r="G1471" s="179" t="str">
        <f t="shared" si="22"/>
        <v>0103101</v>
      </c>
    </row>
    <row r="1472" spans="1:7" x14ac:dyDescent="0.25">
      <c r="A1472" s="177" t="s">
        <v>12</v>
      </c>
      <c r="B1472" s="176" t="s">
        <v>37</v>
      </c>
      <c r="C1472" s="176" t="s">
        <v>38</v>
      </c>
      <c r="D1472" s="174" t="s">
        <v>39</v>
      </c>
      <c r="E1472" s="181">
        <v>1489.5973184955328</v>
      </c>
      <c r="F1472" s="181">
        <v>1557.1306001530388</v>
      </c>
      <c r="G1472" s="179" t="str">
        <f t="shared" si="22"/>
        <v>0103101</v>
      </c>
    </row>
    <row r="1473" spans="1:7" x14ac:dyDescent="0.25">
      <c r="A1473" s="177" t="s">
        <v>13</v>
      </c>
      <c r="B1473" s="176" t="s">
        <v>37</v>
      </c>
      <c r="C1473" s="176" t="s">
        <v>38</v>
      </c>
      <c r="D1473" s="174" t="s">
        <v>39</v>
      </c>
      <c r="E1473" s="181">
        <v>21137.263305274508</v>
      </c>
      <c r="F1473" s="181">
        <v>22022.670585221225</v>
      </c>
      <c r="G1473" s="179" t="str">
        <f t="shared" si="22"/>
        <v>0103101</v>
      </c>
    </row>
    <row r="1474" spans="1:7" x14ac:dyDescent="0.25">
      <c r="A1474" s="177" t="s">
        <v>14</v>
      </c>
      <c r="B1474" s="176" t="s">
        <v>37</v>
      </c>
      <c r="C1474" s="176" t="s">
        <v>38</v>
      </c>
      <c r="D1474" s="174" t="s">
        <v>39</v>
      </c>
      <c r="E1474" s="181">
        <v>7867.2960000000012</v>
      </c>
      <c r="F1474" s="181">
        <v>7867.2960000000003</v>
      </c>
      <c r="G1474" s="179" t="str">
        <f t="shared" si="22"/>
        <v>0103101</v>
      </c>
    </row>
    <row r="1475" spans="1:7" x14ac:dyDescent="0.25">
      <c r="A1475" s="177" t="s">
        <v>15</v>
      </c>
      <c r="B1475" s="176" t="s">
        <v>37</v>
      </c>
      <c r="C1475" s="176" t="s">
        <v>38</v>
      </c>
      <c r="D1475" s="174" t="s">
        <v>39</v>
      </c>
      <c r="E1475" s="181">
        <v>30142.474263710843</v>
      </c>
      <c r="F1475" s="181">
        <v>30048.546903111681</v>
      </c>
      <c r="G1475" s="179" t="str">
        <f t="shared" si="22"/>
        <v>0103101</v>
      </c>
    </row>
    <row r="1476" spans="1:7" x14ac:dyDescent="0.25">
      <c r="A1476" s="177" t="s">
        <v>16</v>
      </c>
      <c r="B1476" s="176" t="s">
        <v>37</v>
      </c>
      <c r="C1476" s="176" t="s">
        <v>38</v>
      </c>
      <c r="D1476" s="174" t="s">
        <v>39</v>
      </c>
      <c r="E1476" s="181">
        <v>2546.4170303999999</v>
      </c>
      <c r="F1476" s="181">
        <v>2546.4259200000001</v>
      </c>
      <c r="G1476" s="179" t="str">
        <f t="shared" si="22"/>
        <v>0103101</v>
      </c>
    </row>
    <row r="1477" spans="1:7" x14ac:dyDescent="0.25">
      <c r="A1477" s="177" t="s">
        <v>17</v>
      </c>
      <c r="B1477" s="176" t="s">
        <v>37</v>
      </c>
      <c r="C1477" s="176" t="s">
        <v>38</v>
      </c>
      <c r="D1477" s="174" t="s">
        <v>39</v>
      </c>
      <c r="E1477" s="181">
        <v>638.33106240000006</v>
      </c>
      <c r="F1477" s="181">
        <v>638.34735999999998</v>
      </c>
      <c r="G1477" s="179" t="str">
        <f t="shared" si="22"/>
        <v>0103101</v>
      </c>
    </row>
    <row r="1478" spans="1:7" x14ac:dyDescent="0.25">
      <c r="A1478" s="177" t="s">
        <v>18</v>
      </c>
      <c r="B1478" s="176" t="s">
        <v>37</v>
      </c>
      <c r="C1478" s="176" t="s">
        <v>38</v>
      </c>
      <c r="D1478" s="174" t="s">
        <v>39</v>
      </c>
      <c r="E1478" s="181">
        <v>338.18748597731724</v>
      </c>
      <c r="F1478" s="181">
        <v>353.89034051819311</v>
      </c>
      <c r="G1478" s="179" t="str">
        <f t="shared" ref="G1478:G1541" si="23">LEFT(D1478,7)</f>
        <v>0103101</v>
      </c>
    </row>
    <row r="1479" spans="1:7" x14ac:dyDescent="0.25">
      <c r="A1479" s="177" t="s">
        <v>19</v>
      </c>
      <c r="B1479" s="176" t="s">
        <v>37</v>
      </c>
      <c r="C1479" s="176" t="s">
        <v>38</v>
      </c>
      <c r="D1479" s="174" t="s">
        <v>39</v>
      </c>
      <c r="E1479" s="181">
        <v>3342.0880967170187</v>
      </c>
      <c r="F1479" s="181">
        <v>3497.2692474739088</v>
      </c>
      <c r="G1479" s="179" t="str">
        <f t="shared" si="23"/>
        <v>0103101</v>
      </c>
    </row>
    <row r="1480" spans="1:7" x14ac:dyDescent="0.25">
      <c r="A1480" s="177" t="s">
        <v>20</v>
      </c>
      <c r="B1480" s="176" t="s">
        <v>37</v>
      </c>
      <c r="C1480" s="176" t="s">
        <v>38</v>
      </c>
      <c r="D1480" s="174" t="s">
        <v>39</v>
      </c>
      <c r="E1480" s="181">
        <v>731.61408000000017</v>
      </c>
      <c r="F1480" s="181">
        <v>731.61408000000006</v>
      </c>
      <c r="G1480" s="179" t="str">
        <f t="shared" si="23"/>
        <v>0103101</v>
      </c>
    </row>
    <row r="1481" spans="1:7" x14ac:dyDescent="0.25">
      <c r="A1481" s="177" t="s">
        <v>21</v>
      </c>
      <c r="B1481" s="176" t="s">
        <v>37</v>
      </c>
      <c r="C1481" s="176" t="s">
        <v>38</v>
      </c>
      <c r="D1481" s="174" t="s">
        <v>39</v>
      </c>
      <c r="E1481" s="181">
        <v>6921.4425599999986</v>
      </c>
      <c r="F1481" s="181">
        <v>6921.4796000000006</v>
      </c>
      <c r="G1481" s="179" t="str">
        <f t="shared" si="23"/>
        <v>0103101</v>
      </c>
    </row>
    <row r="1482" spans="1:7" x14ac:dyDescent="0.25">
      <c r="A1482" s="177" t="s">
        <v>22</v>
      </c>
      <c r="B1482" s="176" t="s">
        <v>37</v>
      </c>
      <c r="C1482" s="176" t="s">
        <v>38</v>
      </c>
      <c r="D1482" s="174" t="s">
        <v>39</v>
      </c>
      <c r="E1482" s="181">
        <v>7658.9518883098326</v>
      </c>
      <c r="F1482" s="181">
        <v>8014.5753587943746</v>
      </c>
      <c r="G1482" s="179" t="str">
        <f t="shared" si="23"/>
        <v>0103101</v>
      </c>
    </row>
    <row r="1483" spans="1:7" x14ac:dyDescent="0.25">
      <c r="A1483" s="177" t="s">
        <v>23</v>
      </c>
      <c r="B1483" s="176" t="s">
        <v>37</v>
      </c>
      <c r="C1483" s="176" t="s">
        <v>38</v>
      </c>
      <c r="D1483" s="174" t="s">
        <v>39</v>
      </c>
      <c r="E1483" s="181">
        <v>295.08515933314942</v>
      </c>
      <c r="F1483" s="181">
        <v>308.78666966783527</v>
      </c>
      <c r="G1483" s="179" t="str">
        <f t="shared" si="23"/>
        <v>0103101</v>
      </c>
    </row>
    <row r="1484" spans="1:7" x14ac:dyDescent="0.25">
      <c r="A1484" s="177" t="s">
        <v>24</v>
      </c>
      <c r="B1484" s="176" t="s">
        <v>37</v>
      </c>
      <c r="C1484" s="176" t="s">
        <v>38</v>
      </c>
      <c r="D1484" s="174" t="s">
        <v>39</v>
      </c>
      <c r="E1484" s="181">
        <v>46732.449930787821</v>
      </c>
      <c r="F1484" s="181">
        <v>46838.152405064859</v>
      </c>
      <c r="G1484" s="179" t="str">
        <f t="shared" si="23"/>
        <v>0103101</v>
      </c>
    </row>
    <row r="1485" spans="1:7" x14ac:dyDescent="0.25">
      <c r="A1485" s="177" t="s">
        <v>25</v>
      </c>
      <c r="B1485" s="176" t="s">
        <v>37</v>
      </c>
      <c r="C1485" s="176" t="s">
        <v>38</v>
      </c>
      <c r="D1485" s="174" t="s">
        <v>39</v>
      </c>
      <c r="E1485" s="181">
        <v>9770.6428048081107</v>
      </c>
      <c r="F1485" s="181">
        <v>10220.20668033423</v>
      </c>
      <c r="G1485" s="179" t="str">
        <f t="shared" si="23"/>
        <v>0103101</v>
      </c>
    </row>
    <row r="1486" spans="1:7" x14ac:dyDescent="0.25">
      <c r="A1486" s="177" t="s">
        <v>26</v>
      </c>
      <c r="B1486" s="176" t="s">
        <v>37</v>
      </c>
      <c r="C1486" s="176" t="s">
        <v>38</v>
      </c>
      <c r="D1486" s="174" t="s">
        <v>39</v>
      </c>
      <c r="E1486" s="181">
        <v>74628.303119999997</v>
      </c>
      <c r="F1486" s="181">
        <v>76120.869182399998</v>
      </c>
      <c r="G1486" s="179" t="str">
        <f t="shared" si="23"/>
        <v>0103101</v>
      </c>
    </row>
    <row r="1487" spans="1:7" x14ac:dyDescent="0.25">
      <c r="A1487" s="177" t="s">
        <v>27</v>
      </c>
      <c r="B1487" s="176" t="s">
        <v>37</v>
      </c>
      <c r="C1487" s="176" t="s">
        <v>38</v>
      </c>
      <c r="D1487" s="174" t="s">
        <v>39</v>
      </c>
      <c r="E1487" s="181">
        <v>42720.491399854232</v>
      </c>
      <c r="F1487" s="181">
        <v>44800.152536155256</v>
      </c>
      <c r="G1487" s="179" t="str">
        <f t="shared" si="23"/>
        <v>0103101</v>
      </c>
    </row>
    <row r="1488" spans="1:7" x14ac:dyDescent="0.25">
      <c r="A1488" s="177" t="s">
        <v>36</v>
      </c>
      <c r="B1488" s="176" t="s">
        <v>37</v>
      </c>
      <c r="C1488" s="176" t="s">
        <v>38</v>
      </c>
      <c r="D1488" s="174" t="s">
        <v>39</v>
      </c>
      <c r="E1488" s="181">
        <v>-3511.5133506064635</v>
      </c>
      <c r="F1488" s="181">
        <v>-3665.3440067634569</v>
      </c>
      <c r="G1488" s="179" t="str">
        <f t="shared" si="23"/>
        <v>0103101</v>
      </c>
    </row>
    <row r="1489" spans="1:7" x14ac:dyDescent="0.25">
      <c r="A1489" s="177" t="s">
        <v>28</v>
      </c>
      <c r="B1489" s="176" t="s">
        <v>37</v>
      </c>
      <c r="C1489" s="176" t="s">
        <v>38</v>
      </c>
      <c r="D1489" s="174" t="s">
        <v>39</v>
      </c>
      <c r="E1489" s="181">
        <v>93825.427287984654</v>
      </c>
      <c r="F1489" s="181">
        <v>100049.29338984954</v>
      </c>
      <c r="G1489" s="179" t="str">
        <f t="shared" si="23"/>
        <v>0103101</v>
      </c>
    </row>
    <row r="1490" spans="1:7" x14ac:dyDescent="0.25">
      <c r="A1490" s="177" t="s">
        <v>66</v>
      </c>
      <c r="B1490" s="176" t="s">
        <v>37</v>
      </c>
      <c r="C1490" s="176" t="s">
        <v>38</v>
      </c>
      <c r="D1490" s="174" t="s">
        <v>39</v>
      </c>
      <c r="E1490" s="181">
        <v>0</v>
      </c>
      <c r="F1490" s="181">
        <v>0</v>
      </c>
      <c r="G1490" s="179" t="str">
        <f t="shared" si="23"/>
        <v>0103101</v>
      </c>
    </row>
    <row r="1491" spans="1:7" x14ac:dyDescent="0.25">
      <c r="A1491" s="177" t="s">
        <v>40</v>
      </c>
      <c r="B1491" s="176" t="s">
        <v>37</v>
      </c>
      <c r="C1491" s="176" t="s">
        <v>38</v>
      </c>
      <c r="D1491" s="174" t="s">
        <v>39</v>
      </c>
      <c r="E1491" s="181">
        <v>11581.768047267286</v>
      </c>
      <c r="F1491" s="181">
        <v>11813.403408212631</v>
      </c>
      <c r="G1491" s="179" t="str">
        <f t="shared" si="23"/>
        <v>0103101</v>
      </c>
    </row>
    <row r="1492" spans="1:7" x14ac:dyDescent="0.25">
      <c r="A1492" s="177" t="s">
        <v>88</v>
      </c>
      <c r="B1492" s="176" t="s">
        <v>37</v>
      </c>
      <c r="C1492" s="176" t="s">
        <v>38</v>
      </c>
      <c r="D1492" s="174" t="s">
        <v>39</v>
      </c>
      <c r="E1492" s="181">
        <v>-122236.48160000003</v>
      </c>
      <c r="F1492" s="181">
        <v>-130438.43319999996</v>
      </c>
      <c r="G1492" s="179" t="str">
        <f t="shared" si="23"/>
        <v>0103101</v>
      </c>
    </row>
    <row r="1493" spans="1:7" x14ac:dyDescent="0.25">
      <c r="A1493" s="177" t="s">
        <v>90</v>
      </c>
      <c r="B1493" s="176" t="s">
        <v>37</v>
      </c>
      <c r="C1493" s="176" t="s">
        <v>38</v>
      </c>
      <c r="D1493" s="174" t="s">
        <v>39</v>
      </c>
      <c r="E1493" s="181">
        <v>-56019.095400000006</v>
      </c>
      <c r="F1493" s="181">
        <v>-58857.781988328017</v>
      </c>
      <c r="G1493" s="179" t="str">
        <f t="shared" si="23"/>
        <v>0103101</v>
      </c>
    </row>
    <row r="1494" spans="1:7" x14ac:dyDescent="0.25">
      <c r="A1494" s="177" t="s">
        <v>33</v>
      </c>
      <c r="B1494" s="176" t="s">
        <v>37</v>
      </c>
      <c r="C1494" s="176" t="s">
        <v>38</v>
      </c>
      <c r="D1494" s="174" t="s">
        <v>39</v>
      </c>
      <c r="E1494" s="181">
        <v>613503</v>
      </c>
      <c r="F1494" s="181">
        <v>613503</v>
      </c>
      <c r="G1494" s="179" t="str">
        <f t="shared" si="23"/>
        <v>0103101</v>
      </c>
    </row>
    <row r="1495" spans="1:7" x14ac:dyDescent="0.25">
      <c r="A1495" s="177" t="s">
        <v>4</v>
      </c>
      <c r="B1495" s="176" t="s">
        <v>37</v>
      </c>
      <c r="C1495" s="176" t="s">
        <v>38</v>
      </c>
      <c r="D1495" s="174" t="s">
        <v>264</v>
      </c>
      <c r="E1495" s="181">
        <v>1282036.6437565084</v>
      </c>
      <c r="F1495" s="181">
        <v>1361072.2634463185</v>
      </c>
      <c r="G1495" s="179" t="str">
        <f t="shared" si="23"/>
        <v>0802872</v>
      </c>
    </row>
    <row r="1496" spans="1:7" x14ac:dyDescent="0.25">
      <c r="A1496" s="177" t="s">
        <v>64</v>
      </c>
      <c r="B1496" s="176" t="s">
        <v>37</v>
      </c>
      <c r="C1496" s="176" t="s">
        <v>38</v>
      </c>
      <c r="D1496" s="174" t="s">
        <v>264</v>
      </c>
      <c r="E1496" s="181">
        <v>2726.2304941198622</v>
      </c>
      <c r="F1496" s="181">
        <v>2780.755104002259</v>
      </c>
      <c r="G1496" s="179" t="str">
        <f t="shared" si="23"/>
        <v>0802872</v>
      </c>
    </row>
    <row r="1497" spans="1:7" x14ac:dyDescent="0.25">
      <c r="A1497" s="177" t="s">
        <v>41</v>
      </c>
      <c r="B1497" s="176" t="s">
        <v>37</v>
      </c>
      <c r="C1497" s="176" t="s">
        <v>38</v>
      </c>
      <c r="D1497" s="174" t="s">
        <v>264</v>
      </c>
      <c r="E1497" s="181">
        <v>28697.07799560596</v>
      </c>
      <c r="F1497" s="181">
        <v>29271.019555518069</v>
      </c>
      <c r="G1497" s="179" t="str">
        <f t="shared" si="23"/>
        <v>0802872</v>
      </c>
    </row>
    <row r="1498" spans="1:7" x14ac:dyDescent="0.25">
      <c r="A1498" s="177" t="s">
        <v>9</v>
      </c>
      <c r="B1498" s="176" t="s">
        <v>37</v>
      </c>
      <c r="C1498" s="176" t="s">
        <v>38</v>
      </c>
      <c r="D1498" s="174" t="s">
        <v>264</v>
      </c>
      <c r="E1498" s="181">
        <v>105159.59642000716</v>
      </c>
      <c r="F1498" s="181">
        <v>111190.25691391306</v>
      </c>
      <c r="G1498" s="179" t="str">
        <f t="shared" si="23"/>
        <v>0802872</v>
      </c>
    </row>
    <row r="1499" spans="1:7" x14ac:dyDescent="0.25">
      <c r="A1499" s="177" t="s">
        <v>10</v>
      </c>
      <c r="B1499" s="176" t="s">
        <v>37</v>
      </c>
      <c r="C1499" s="176" t="s">
        <v>38</v>
      </c>
      <c r="D1499" s="174" t="s">
        <v>264</v>
      </c>
      <c r="E1499" s="181">
        <v>75969.687599880883</v>
      </c>
      <c r="F1499" s="181">
        <v>81016.206157518958</v>
      </c>
      <c r="G1499" s="179" t="str">
        <f t="shared" si="23"/>
        <v>0802872</v>
      </c>
    </row>
    <row r="1500" spans="1:7" x14ac:dyDescent="0.25">
      <c r="A1500" s="177" t="s">
        <v>11</v>
      </c>
      <c r="B1500" s="176" t="s">
        <v>37</v>
      </c>
      <c r="C1500" s="176" t="s">
        <v>38</v>
      </c>
      <c r="D1500" s="174" t="s">
        <v>264</v>
      </c>
      <c r="E1500" s="181">
        <v>55707.544639419713</v>
      </c>
      <c r="F1500" s="181">
        <v>59141.830494988855</v>
      </c>
      <c r="G1500" s="179" t="str">
        <f t="shared" si="23"/>
        <v>0802872</v>
      </c>
    </row>
    <row r="1501" spans="1:7" x14ac:dyDescent="0.25">
      <c r="A1501" s="177" t="s">
        <v>12</v>
      </c>
      <c r="B1501" s="176" t="s">
        <v>37</v>
      </c>
      <c r="C1501" s="176" t="s">
        <v>38</v>
      </c>
      <c r="D1501" s="174" t="s">
        <v>264</v>
      </c>
      <c r="E1501" s="181">
        <v>1220.9872797681037</v>
      </c>
      <c r="F1501" s="181">
        <v>1296.2592985203037</v>
      </c>
      <c r="G1501" s="179" t="str">
        <f t="shared" si="23"/>
        <v>0802872</v>
      </c>
    </row>
    <row r="1502" spans="1:7" x14ac:dyDescent="0.25">
      <c r="A1502" s="177" t="s">
        <v>13</v>
      </c>
      <c r="B1502" s="176" t="s">
        <v>37</v>
      </c>
      <c r="C1502" s="176" t="s">
        <v>38</v>
      </c>
      <c r="D1502" s="174" t="s">
        <v>264</v>
      </c>
      <c r="E1502" s="181">
        <v>34914.635563296724</v>
      </c>
      <c r="F1502" s="181">
        <v>36386.610362085084</v>
      </c>
      <c r="G1502" s="179" t="str">
        <f t="shared" si="23"/>
        <v>0802872</v>
      </c>
    </row>
    <row r="1503" spans="1:7" x14ac:dyDescent="0.25">
      <c r="A1503" s="177" t="s">
        <v>14</v>
      </c>
      <c r="B1503" s="176" t="s">
        <v>37</v>
      </c>
      <c r="C1503" s="176" t="s">
        <v>38</v>
      </c>
      <c r="D1503" s="174" t="s">
        <v>264</v>
      </c>
      <c r="E1503" s="181">
        <v>29502.35999999999</v>
      </c>
      <c r="F1503" s="181">
        <v>29502.36</v>
      </c>
      <c r="G1503" s="179" t="str">
        <f t="shared" si="23"/>
        <v>0802872</v>
      </c>
    </row>
    <row r="1504" spans="1:7" x14ac:dyDescent="0.25">
      <c r="A1504" s="177" t="s">
        <v>15</v>
      </c>
      <c r="B1504" s="176" t="s">
        <v>37</v>
      </c>
      <c r="C1504" s="176" t="s">
        <v>38</v>
      </c>
      <c r="D1504" s="174" t="s">
        <v>264</v>
      </c>
      <c r="E1504" s="181">
        <v>69263.423786260755</v>
      </c>
      <c r="F1504" s="181">
        <v>70033.789053585308</v>
      </c>
      <c r="G1504" s="179" t="str">
        <f t="shared" si="23"/>
        <v>0802872</v>
      </c>
    </row>
    <row r="1505" spans="1:7" x14ac:dyDescent="0.25">
      <c r="A1505" s="177" t="s">
        <v>16</v>
      </c>
      <c r="B1505" s="176" t="s">
        <v>37</v>
      </c>
      <c r="C1505" s="176" t="s">
        <v>38</v>
      </c>
      <c r="D1505" s="174" t="s">
        <v>264</v>
      </c>
      <c r="E1505" s="181">
        <v>9549.0638640000016</v>
      </c>
      <c r="F1505" s="181">
        <v>9549.0971999999965</v>
      </c>
      <c r="G1505" s="179" t="str">
        <f t="shared" si="23"/>
        <v>0802872</v>
      </c>
    </row>
    <row r="1506" spans="1:7" x14ac:dyDescent="0.25">
      <c r="A1506" s="177" t="s">
        <v>17</v>
      </c>
      <c r="B1506" s="176" t="s">
        <v>37</v>
      </c>
      <c r="C1506" s="176" t="s">
        <v>38</v>
      </c>
      <c r="D1506" s="174" t="s">
        <v>264</v>
      </c>
      <c r="E1506" s="181">
        <v>2393.7414839999997</v>
      </c>
      <c r="F1506" s="181">
        <v>2393.8026</v>
      </c>
      <c r="G1506" s="179" t="str">
        <f t="shared" si="23"/>
        <v>0802872</v>
      </c>
    </row>
    <row r="1507" spans="1:7" x14ac:dyDescent="0.25">
      <c r="A1507" s="177" t="s">
        <v>18</v>
      </c>
      <c r="B1507" s="176" t="s">
        <v>37</v>
      </c>
      <c r="C1507" s="176" t="s">
        <v>38</v>
      </c>
      <c r="D1507" s="174" t="s">
        <v>264</v>
      </c>
      <c r="E1507" s="181">
        <v>790.08814611210596</v>
      </c>
      <c r="F1507" s="181">
        <v>838.1323474194478</v>
      </c>
      <c r="G1507" s="179" t="str">
        <f t="shared" si="23"/>
        <v>0802872</v>
      </c>
    </row>
    <row r="1508" spans="1:7" x14ac:dyDescent="0.25">
      <c r="A1508" s="177" t="s">
        <v>19</v>
      </c>
      <c r="B1508" s="176" t="s">
        <v>37</v>
      </c>
      <c r="C1508" s="176" t="s">
        <v>38</v>
      </c>
      <c r="D1508" s="174" t="s">
        <v>264</v>
      </c>
      <c r="E1508" s="181">
        <v>7807.9299145196355</v>
      </c>
      <c r="F1508" s="181">
        <v>8282.7196686157185</v>
      </c>
      <c r="G1508" s="179" t="str">
        <f t="shared" si="23"/>
        <v>0802872</v>
      </c>
    </row>
    <row r="1509" spans="1:7" x14ac:dyDescent="0.25">
      <c r="A1509" s="177" t="s">
        <v>20</v>
      </c>
      <c r="B1509" s="176" t="s">
        <v>37</v>
      </c>
      <c r="C1509" s="176" t="s">
        <v>38</v>
      </c>
      <c r="D1509" s="174" t="s">
        <v>264</v>
      </c>
      <c r="E1509" s="181">
        <v>2743.5528000000013</v>
      </c>
      <c r="F1509" s="181">
        <v>2743.5527999999999</v>
      </c>
      <c r="G1509" s="179" t="str">
        <f t="shared" si="23"/>
        <v>0802872</v>
      </c>
    </row>
    <row r="1510" spans="1:7" x14ac:dyDescent="0.25">
      <c r="A1510" s="177" t="s">
        <v>21</v>
      </c>
      <c r="B1510" s="176" t="s">
        <v>37</v>
      </c>
      <c r="C1510" s="176" t="s">
        <v>38</v>
      </c>
      <c r="D1510" s="174" t="s">
        <v>264</v>
      </c>
      <c r="E1510" s="181">
        <v>25955.409599999988</v>
      </c>
      <c r="F1510" s="181">
        <v>25955.548500000004</v>
      </c>
      <c r="G1510" s="179" t="str">
        <f t="shared" si="23"/>
        <v>0802872</v>
      </c>
    </row>
    <row r="1511" spans="1:7" x14ac:dyDescent="0.25">
      <c r="A1511" s="177" t="s">
        <v>22</v>
      </c>
      <c r="B1511" s="176" t="s">
        <v>37</v>
      </c>
      <c r="C1511" s="176" t="s">
        <v>38</v>
      </c>
      <c r="D1511" s="174" t="s">
        <v>264</v>
      </c>
      <c r="E1511" s="181">
        <v>17893.172720774161</v>
      </c>
      <c r="F1511" s="181">
        <v>18981.23257391102</v>
      </c>
      <c r="G1511" s="179" t="str">
        <f t="shared" si="23"/>
        <v>0802872</v>
      </c>
    </row>
    <row r="1512" spans="1:7" x14ac:dyDescent="0.25">
      <c r="A1512" s="177" t="s">
        <v>23</v>
      </c>
      <c r="B1512" s="176" t="s">
        <v>37</v>
      </c>
      <c r="C1512" s="176" t="s">
        <v>38</v>
      </c>
      <c r="D1512" s="174" t="s">
        <v>264</v>
      </c>
      <c r="E1512" s="181">
        <v>689.39063729389636</v>
      </c>
      <c r="F1512" s="181">
        <v>731.31155804245918</v>
      </c>
      <c r="G1512" s="179" t="str">
        <f t="shared" si="23"/>
        <v>0802872</v>
      </c>
    </row>
    <row r="1513" spans="1:7" x14ac:dyDescent="0.25">
      <c r="A1513" s="177" t="s">
        <v>71</v>
      </c>
      <c r="B1513" s="176" t="s">
        <v>37</v>
      </c>
      <c r="C1513" s="176" t="s">
        <v>38</v>
      </c>
      <c r="D1513" s="174" t="s">
        <v>264</v>
      </c>
      <c r="E1513" s="181">
        <v>313.51829420000007</v>
      </c>
      <c r="F1513" s="181">
        <v>313.51829420000007</v>
      </c>
      <c r="G1513" s="179" t="str">
        <f t="shared" si="23"/>
        <v>0802872</v>
      </c>
    </row>
    <row r="1514" spans="1:7" x14ac:dyDescent="0.25">
      <c r="A1514" s="177" t="s">
        <v>24</v>
      </c>
      <c r="B1514" s="176" t="s">
        <v>37</v>
      </c>
      <c r="C1514" s="176" t="s">
        <v>38</v>
      </c>
      <c r="D1514" s="174" t="s">
        <v>264</v>
      </c>
      <c r="E1514" s="181">
        <v>107384.99619532828</v>
      </c>
      <c r="F1514" s="181">
        <v>109165.1218866861</v>
      </c>
      <c r="G1514" s="179" t="str">
        <f t="shared" si="23"/>
        <v>0802872</v>
      </c>
    </row>
    <row r="1515" spans="1:7" x14ac:dyDescent="0.25">
      <c r="A1515" s="177" t="s">
        <v>67</v>
      </c>
      <c r="B1515" s="176" t="s">
        <v>37</v>
      </c>
      <c r="C1515" s="176" t="s">
        <v>38</v>
      </c>
      <c r="D1515" s="174" t="s">
        <v>264</v>
      </c>
      <c r="E1515" s="181">
        <v>1823.5213839999997</v>
      </c>
      <c r="F1515" s="181">
        <v>1823.5213839999997</v>
      </c>
      <c r="G1515" s="179" t="str">
        <f t="shared" si="23"/>
        <v>0802872</v>
      </c>
    </row>
    <row r="1516" spans="1:7" x14ac:dyDescent="0.25">
      <c r="A1516" s="177" t="s">
        <v>25</v>
      </c>
      <c r="B1516" s="176" t="s">
        <v>37</v>
      </c>
      <c r="C1516" s="176" t="s">
        <v>38</v>
      </c>
      <c r="D1516" s="174" t="s">
        <v>264</v>
      </c>
      <c r="E1516" s="181">
        <v>25709.051320314527</v>
      </c>
      <c r="F1516" s="181">
        <v>27139.929124336395</v>
      </c>
      <c r="G1516" s="179" t="str">
        <f t="shared" si="23"/>
        <v>0802872</v>
      </c>
    </row>
    <row r="1517" spans="1:7" x14ac:dyDescent="0.25">
      <c r="A1517" s="177" t="s">
        <v>26</v>
      </c>
      <c r="B1517" s="176" t="s">
        <v>37</v>
      </c>
      <c r="C1517" s="176" t="s">
        <v>38</v>
      </c>
      <c r="D1517" s="174" t="s">
        <v>264</v>
      </c>
      <c r="E1517" s="181">
        <v>318878.61936000013</v>
      </c>
      <c r="F1517" s="181">
        <v>325256.19174719998</v>
      </c>
      <c r="G1517" s="179" t="str">
        <f t="shared" si="23"/>
        <v>0802872</v>
      </c>
    </row>
    <row r="1518" spans="1:7" x14ac:dyDescent="0.25">
      <c r="A1518" s="177" t="s">
        <v>45</v>
      </c>
      <c r="B1518" s="176" t="s">
        <v>37</v>
      </c>
      <c r="C1518" s="176" t="s">
        <v>38</v>
      </c>
      <c r="D1518" s="174" t="s">
        <v>264</v>
      </c>
      <c r="E1518" s="181">
        <v>4200</v>
      </c>
      <c r="F1518" s="181">
        <v>4200</v>
      </c>
      <c r="G1518" s="179" t="str">
        <f t="shared" si="23"/>
        <v>0802872</v>
      </c>
    </row>
    <row r="1519" spans="1:7" x14ac:dyDescent="0.25">
      <c r="A1519" s="177" t="s">
        <v>27</v>
      </c>
      <c r="B1519" s="176" t="s">
        <v>37</v>
      </c>
      <c r="C1519" s="176" t="s">
        <v>38</v>
      </c>
      <c r="D1519" s="174" t="s">
        <v>264</v>
      </c>
      <c r="E1519" s="181">
        <v>114272.59673198916</v>
      </c>
      <c r="F1519" s="181">
        <v>121872.49759182238</v>
      </c>
      <c r="G1519" s="179" t="str">
        <f t="shared" si="23"/>
        <v>0802872</v>
      </c>
    </row>
    <row r="1520" spans="1:7" x14ac:dyDescent="0.25">
      <c r="A1520" s="177" t="s">
        <v>36</v>
      </c>
      <c r="B1520" s="176" t="s">
        <v>37</v>
      </c>
      <c r="C1520" s="176" t="s">
        <v>38</v>
      </c>
      <c r="D1520" s="174" t="s">
        <v>264</v>
      </c>
      <c r="E1520" s="181">
        <v>-6991.6716656694825</v>
      </c>
      <c r="F1520" s="181">
        <v>-7361.2872328212288</v>
      </c>
      <c r="G1520" s="179" t="str">
        <f t="shared" si="23"/>
        <v>0802872</v>
      </c>
    </row>
    <row r="1521" spans="1:7" x14ac:dyDescent="0.25">
      <c r="A1521" s="177" t="s">
        <v>28</v>
      </c>
      <c r="B1521" s="176" t="s">
        <v>37</v>
      </c>
      <c r="C1521" s="176" t="s">
        <v>38</v>
      </c>
      <c r="D1521" s="174" t="s">
        <v>264</v>
      </c>
      <c r="E1521" s="181">
        <v>215599.63344252997</v>
      </c>
      <c r="F1521" s="181">
        <v>233183.69207062715</v>
      </c>
      <c r="G1521" s="179" t="str">
        <f t="shared" si="23"/>
        <v>0802872</v>
      </c>
    </row>
    <row r="1522" spans="1:7" x14ac:dyDescent="0.25">
      <c r="A1522" s="177" t="s">
        <v>66</v>
      </c>
      <c r="B1522" s="176" t="s">
        <v>37</v>
      </c>
      <c r="C1522" s="176" t="s">
        <v>38</v>
      </c>
      <c r="D1522" s="174" t="s">
        <v>264</v>
      </c>
      <c r="E1522" s="181">
        <v>237351.75491956447</v>
      </c>
      <c r="F1522" s="181">
        <v>242098.79001795559</v>
      </c>
      <c r="G1522" s="179" t="str">
        <f t="shared" si="23"/>
        <v>0802872</v>
      </c>
    </row>
    <row r="1523" spans="1:7" x14ac:dyDescent="0.25">
      <c r="A1523" s="177" t="s">
        <v>40</v>
      </c>
      <c r="B1523" s="176" t="s">
        <v>37</v>
      </c>
      <c r="C1523" s="176" t="s">
        <v>38</v>
      </c>
      <c r="D1523" s="174" t="s">
        <v>264</v>
      </c>
      <c r="E1523" s="181">
        <v>4382.1314018036383</v>
      </c>
      <c r="F1523" s="181">
        <v>4469.7740298397121</v>
      </c>
      <c r="G1523" s="179" t="str">
        <f t="shared" si="23"/>
        <v>0802872</v>
      </c>
    </row>
    <row r="1524" spans="1:7" x14ac:dyDescent="0.25">
      <c r="A1524" s="177" t="s">
        <v>51</v>
      </c>
      <c r="B1524" s="176" t="s">
        <v>37</v>
      </c>
      <c r="C1524" s="176" t="s">
        <v>38</v>
      </c>
      <c r="D1524" s="174" t="s">
        <v>264</v>
      </c>
      <c r="E1524" s="181">
        <v>568.32000000000005</v>
      </c>
      <c r="F1524" s="181">
        <v>568.32000000000005</v>
      </c>
      <c r="G1524" s="179" t="str">
        <f t="shared" si="23"/>
        <v>0802872</v>
      </c>
    </row>
    <row r="1525" spans="1:7" x14ac:dyDescent="0.25">
      <c r="A1525" s="177" t="s">
        <v>52</v>
      </c>
      <c r="B1525" s="176" t="s">
        <v>37</v>
      </c>
      <c r="C1525" s="176" t="s">
        <v>38</v>
      </c>
      <c r="D1525" s="174" t="s">
        <v>264</v>
      </c>
      <c r="E1525" s="181">
        <v>49409.30999999999</v>
      </c>
      <c r="F1525" s="181">
        <v>49409.31</v>
      </c>
      <c r="G1525" s="179" t="str">
        <f t="shared" si="23"/>
        <v>0802872</v>
      </c>
    </row>
    <row r="1526" spans="1:7" x14ac:dyDescent="0.25">
      <c r="A1526" s="177" t="s">
        <v>146</v>
      </c>
      <c r="B1526" s="176" t="s">
        <v>37</v>
      </c>
      <c r="C1526" s="176" t="s">
        <v>38</v>
      </c>
      <c r="D1526" s="174" t="s">
        <v>264</v>
      </c>
      <c r="E1526" s="181">
        <v>2606.8200000000011</v>
      </c>
      <c r="F1526" s="181">
        <v>2606.8200000000002</v>
      </c>
      <c r="G1526" s="179" t="str">
        <f t="shared" si="23"/>
        <v>0802872</v>
      </c>
    </row>
    <row r="1527" spans="1:7" x14ac:dyDescent="0.25">
      <c r="A1527" s="177" t="s">
        <v>53</v>
      </c>
      <c r="B1527" s="176" t="s">
        <v>37</v>
      </c>
      <c r="C1527" s="176" t="s">
        <v>38</v>
      </c>
      <c r="D1527" s="174" t="s">
        <v>264</v>
      </c>
      <c r="E1527" s="181">
        <v>23366.059999999998</v>
      </c>
      <c r="F1527" s="181">
        <v>23366.06</v>
      </c>
      <c r="G1527" s="179" t="str">
        <f t="shared" si="23"/>
        <v>0802872</v>
      </c>
    </row>
    <row r="1528" spans="1:7" x14ac:dyDescent="0.25">
      <c r="A1528" s="177" t="s">
        <v>47</v>
      </c>
      <c r="B1528" s="176" t="s">
        <v>37</v>
      </c>
      <c r="C1528" s="176" t="s">
        <v>38</v>
      </c>
      <c r="D1528" s="174" t="s">
        <v>264</v>
      </c>
      <c r="E1528" s="181">
        <v>1000.0000000000001</v>
      </c>
      <c r="F1528" s="181">
        <v>1000</v>
      </c>
      <c r="G1528" s="179" t="str">
        <f t="shared" si="23"/>
        <v>0802872</v>
      </c>
    </row>
    <row r="1529" spans="1:7" x14ac:dyDescent="0.25">
      <c r="A1529" s="177" t="s">
        <v>35</v>
      </c>
      <c r="B1529" s="176" t="s">
        <v>37</v>
      </c>
      <c r="C1529" s="176" t="s">
        <v>38</v>
      </c>
      <c r="D1529" s="174" t="s">
        <v>264</v>
      </c>
      <c r="E1529" s="181">
        <v>2976.5200000000009</v>
      </c>
      <c r="F1529" s="181">
        <v>2976.5200000000004</v>
      </c>
      <c r="G1529" s="179" t="str">
        <f t="shared" si="23"/>
        <v>0802872</v>
      </c>
    </row>
    <row r="1530" spans="1:7" x14ac:dyDescent="0.25">
      <c r="A1530" s="177" t="s">
        <v>4</v>
      </c>
      <c r="B1530" s="176" t="s">
        <v>37</v>
      </c>
      <c r="C1530" s="176" t="s">
        <v>1520</v>
      </c>
      <c r="D1530" s="174" t="s">
        <v>218</v>
      </c>
      <c r="E1530" s="181">
        <v>372889.93000495574</v>
      </c>
      <c r="F1530" s="181">
        <v>388130.24392838066</v>
      </c>
      <c r="G1530" s="179" t="str">
        <f t="shared" si="23"/>
        <v>0801600</v>
      </c>
    </row>
    <row r="1531" spans="1:7" x14ac:dyDescent="0.25">
      <c r="A1531" s="177" t="s">
        <v>87</v>
      </c>
      <c r="B1531" s="176" t="s">
        <v>37</v>
      </c>
      <c r="C1531" s="176" t="s">
        <v>1520</v>
      </c>
      <c r="D1531" s="174" t="s">
        <v>218</v>
      </c>
      <c r="E1531" s="181">
        <v>-5100</v>
      </c>
      <c r="F1531" s="181">
        <v>-5100</v>
      </c>
      <c r="G1531" s="179" t="str">
        <f t="shared" si="23"/>
        <v>0801600</v>
      </c>
    </row>
    <row r="1532" spans="1:7" x14ac:dyDescent="0.25">
      <c r="A1532" s="177" t="s">
        <v>8</v>
      </c>
      <c r="B1532" s="176" t="s">
        <v>37</v>
      </c>
      <c r="C1532" s="176" t="s">
        <v>1520</v>
      </c>
      <c r="D1532" s="174" t="s">
        <v>218</v>
      </c>
      <c r="E1532" s="181">
        <v>4800</v>
      </c>
      <c r="F1532" s="181">
        <v>4800</v>
      </c>
      <c r="G1532" s="179" t="str">
        <f t="shared" si="23"/>
        <v>0801600</v>
      </c>
    </row>
    <row r="1533" spans="1:7" x14ac:dyDescent="0.25">
      <c r="A1533" s="177" t="s">
        <v>64</v>
      </c>
      <c r="B1533" s="176" t="s">
        <v>37</v>
      </c>
      <c r="C1533" s="176" t="s">
        <v>1520</v>
      </c>
      <c r="D1533" s="174" t="s">
        <v>218</v>
      </c>
      <c r="E1533" s="181">
        <v>0</v>
      </c>
      <c r="F1533" s="181">
        <v>0</v>
      </c>
      <c r="G1533" s="179" t="str">
        <f t="shared" si="23"/>
        <v>0801600</v>
      </c>
    </row>
    <row r="1534" spans="1:7" x14ac:dyDescent="0.25">
      <c r="A1534" s="177" t="s">
        <v>41</v>
      </c>
      <c r="B1534" s="176" t="s">
        <v>37</v>
      </c>
      <c r="C1534" s="176" t="s">
        <v>1520</v>
      </c>
      <c r="D1534" s="174" t="s">
        <v>218</v>
      </c>
      <c r="E1534" s="181">
        <v>0</v>
      </c>
      <c r="F1534" s="181">
        <v>0</v>
      </c>
      <c r="G1534" s="179" t="str">
        <f t="shared" si="23"/>
        <v>0801600</v>
      </c>
    </row>
    <row r="1535" spans="1:7" x14ac:dyDescent="0.25">
      <c r="A1535" s="177" t="s">
        <v>9</v>
      </c>
      <c r="B1535" s="176" t="s">
        <v>37</v>
      </c>
      <c r="C1535" s="176" t="s">
        <v>1520</v>
      </c>
      <c r="D1535" s="174" t="s">
        <v>218</v>
      </c>
      <c r="E1535" s="181">
        <v>33870.665538977089</v>
      </c>
      <c r="F1535" s="181">
        <v>35249.302232350696</v>
      </c>
      <c r="G1535" s="179" t="str">
        <f t="shared" si="23"/>
        <v>0801600</v>
      </c>
    </row>
    <row r="1536" spans="1:7" x14ac:dyDescent="0.25">
      <c r="A1536" s="177" t="s">
        <v>10</v>
      </c>
      <c r="B1536" s="176" t="s">
        <v>37</v>
      </c>
      <c r="C1536" s="176" t="s">
        <v>1520</v>
      </c>
      <c r="D1536" s="174" t="s">
        <v>218</v>
      </c>
      <c r="E1536" s="181">
        <v>23608.859940039474</v>
      </c>
      <c r="F1536" s="181">
        <v>24674.51156264549</v>
      </c>
      <c r="G1536" s="179" t="str">
        <f t="shared" si="23"/>
        <v>0801600</v>
      </c>
    </row>
    <row r="1537" spans="1:7" x14ac:dyDescent="0.25">
      <c r="A1537" s="177" t="s">
        <v>11</v>
      </c>
      <c r="B1537" s="176" t="s">
        <v>37</v>
      </c>
      <c r="C1537" s="176" t="s">
        <v>1520</v>
      </c>
      <c r="D1537" s="174" t="s">
        <v>218</v>
      </c>
      <c r="E1537" s="181">
        <v>16069.039240468337</v>
      </c>
      <c r="F1537" s="181">
        <v>16725.793909250398</v>
      </c>
      <c r="G1537" s="179" t="str">
        <f t="shared" si="23"/>
        <v>0801600</v>
      </c>
    </row>
    <row r="1538" spans="1:7" x14ac:dyDescent="0.25">
      <c r="A1538" s="177" t="s">
        <v>12</v>
      </c>
      <c r="B1538" s="176" t="s">
        <v>37</v>
      </c>
      <c r="C1538" s="176" t="s">
        <v>1520</v>
      </c>
      <c r="D1538" s="174" t="s">
        <v>218</v>
      </c>
      <c r="E1538" s="181">
        <v>1430.8048638773184</v>
      </c>
      <c r="F1538" s="181">
        <v>1489.2830193168174</v>
      </c>
      <c r="G1538" s="179" t="str">
        <f t="shared" si="23"/>
        <v>0801600</v>
      </c>
    </row>
    <row r="1539" spans="1:7" x14ac:dyDescent="0.25">
      <c r="A1539" s="177" t="s">
        <v>13</v>
      </c>
      <c r="B1539" s="176" t="s">
        <v>37</v>
      </c>
      <c r="C1539" s="176" t="s">
        <v>1520</v>
      </c>
      <c r="D1539" s="174" t="s">
        <v>218</v>
      </c>
      <c r="E1539" s="181">
        <v>0</v>
      </c>
      <c r="F1539" s="181">
        <v>0</v>
      </c>
      <c r="G1539" s="179" t="str">
        <f t="shared" si="23"/>
        <v>0801600</v>
      </c>
    </row>
    <row r="1540" spans="1:7" x14ac:dyDescent="0.25">
      <c r="A1540" s="177" t="s">
        <v>14</v>
      </c>
      <c r="B1540" s="176" t="s">
        <v>37</v>
      </c>
      <c r="C1540" s="176" t="s">
        <v>1520</v>
      </c>
      <c r="D1540" s="174" t="s">
        <v>218</v>
      </c>
      <c r="E1540" s="181">
        <v>3933.6480000000006</v>
      </c>
      <c r="F1540" s="181">
        <v>3933.6480000000001</v>
      </c>
      <c r="G1540" s="179" t="str">
        <f t="shared" si="23"/>
        <v>0801600</v>
      </c>
    </row>
    <row r="1541" spans="1:7" x14ac:dyDescent="0.25">
      <c r="A1541" s="177" t="s">
        <v>15</v>
      </c>
      <c r="B1541" s="176" t="s">
        <v>37</v>
      </c>
      <c r="C1541" s="176" t="s">
        <v>1520</v>
      </c>
      <c r="D1541" s="174" t="s">
        <v>218</v>
      </c>
      <c r="E1541" s="181">
        <v>20397.688248019338</v>
      </c>
      <c r="F1541" s="181">
        <v>20235.641029667167</v>
      </c>
      <c r="G1541" s="179" t="str">
        <f t="shared" si="23"/>
        <v>0801600</v>
      </c>
    </row>
    <row r="1542" spans="1:7" x14ac:dyDescent="0.25">
      <c r="A1542" s="177" t="s">
        <v>16</v>
      </c>
      <c r="B1542" s="176" t="s">
        <v>37</v>
      </c>
      <c r="C1542" s="176" t="s">
        <v>1520</v>
      </c>
      <c r="D1542" s="174" t="s">
        <v>218</v>
      </c>
      <c r="E1542" s="181">
        <v>1273.2085152</v>
      </c>
      <c r="F1542" s="181">
        <v>1273.2129600000001</v>
      </c>
      <c r="G1542" s="179" t="str">
        <f t="shared" ref="G1542:G1605" si="24">LEFT(D1542,7)</f>
        <v>0801600</v>
      </c>
    </row>
    <row r="1543" spans="1:7" x14ac:dyDescent="0.25">
      <c r="A1543" s="177" t="s">
        <v>17</v>
      </c>
      <c r="B1543" s="176" t="s">
        <v>37</v>
      </c>
      <c r="C1543" s="176" t="s">
        <v>1520</v>
      </c>
      <c r="D1543" s="174" t="s">
        <v>218</v>
      </c>
      <c r="E1543" s="181">
        <v>319.16553120000003</v>
      </c>
      <c r="F1543" s="181">
        <v>319.17367999999999</v>
      </c>
      <c r="G1543" s="179" t="str">
        <f t="shared" si="24"/>
        <v>0801600</v>
      </c>
    </row>
    <row r="1544" spans="1:7" x14ac:dyDescent="0.25">
      <c r="A1544" s="177" t="s">
        <v>18</v>
      </c>
      <c r="B1544" s="176" t="s">
        <v>37</v>
      </c>
      <c r="C1544" s="176" t="s">
        <v>1520</v>
      </c>
      <c r="D1544" s="174" t="s">
        <v>218</v>
      </c>
      <c r="E1544" s="181">
        <v>228.41334279004209</v>
      </c>
      <c r="F1544" s="181">
        <v>237.79725867249141</v>
      </c>
      <c r="G1544" s="179" t="str">
        <f t="shared" si="24"/>
        <v>0801600</v>
      </c>
    </row>
    <row r="1545" spans="1:7" x14ac:dyDescent="0.25">
      <c r="A1545" s="177" t="s">
        <v>19</v>
      </c>
      <c r="B1545" s="176" t="s">
        <v>37</v>
      </c>
      <c r="C1545" s="176" t="s">
        <v>1520</v>
      </c>
      <c r="D1545" s="174" t="s">
        <v>218</v>
      </c>
      <c r="E1545" s="181">
        <v>2257.2612699251217</v>
      </c>
      <c r="F1545" s="181">
        <v>2349.9964386457978</v>
      </c>
      <c r="G1545" s="179" t="str">
        <f t="shared" si="24"/>
        <v>0801600</v>
      </c>
    </row>
    <row r="1546" spans="1:7" x14ac:dyDescent="0.25">
      <c r="A1546" s="177" t="s">
        <v>20</v>
      </c>
      <c r="B1546" s="176" t="s">
        <v>37</v>
      </c>
      <c r="C1546" s="176" t="s">
        <v>1520</v>
      </c>
      <c r="D1546" s="174" t="s">
        <v>218</v>
      </c>
      <c r="E1546" s="181">
        <v>365.80704000000009</v>
      </c>
      <c r="F1546" s="181">
        <v>365.80704000000003</v>
      </c>
      <c r="G1546" s="179" t="str">
        <f t="shared" si="24"/>
        <v>0801600</v>
      </c>
    </row>
    <row r="1547" spans="1:7" x14ac:dyDescent="0.25">
      <c r="A1547" s="177" t="s">
        <v>21</v>
      </c>
      <c r="B1547" s="176" t="s">
        <v>37</v>
      </c>
      <c r="C1547" s="176" t="s">
        <v>1520</v>
      </c>
      <c r="D1547" s="174" t="s">
        <v>218</v>
      </c>
      <c r="E1547" s="181">
        <v>3460.7212799999993</v>
      </c>
      <c r="F1547" s="181">
        <v>3460.7398000000003</v>
      </c>
      <c r="G1547" s="179" t="str">
        <f t="shared" si="24"/>
        <v>0801600</v>
      </c>
    </row>
    <row r="1548" spans="1:7" x14ac:dyDescent="0.25">
      <c r="A1548" s="177" t="s">
        <v>22</v>
      </c>
      <c r="B1548" s="176" t="s">
        <v>37</v>
      </c>
      <c r="C1548" s="176" t="s">
        <v>1520</v>
      </c>
      <c r="D1548" s="174" t="s">
        <v>218</v>
      </c>
      <c r="E1548" s="181">
        <v>5172.8904102450724</v>
      </c>
      <c r="F1548" s="181">
        <v>5385.4085052299533</v>
      </c>
      <c r="G1548" s="179" t="str">
        <f t="shared" si="24"/>
        <v>0801600</v>
      </c>
    </row>
    <row r="1549" spans="1:7" x14ac:dyDescent="0.25">
      <c r="A1549" s="177" t="s">
        <v>23</v>
      </c>
      <c r="B1549" s="176" t="s">
        <v>37</v>
      </c>
      <c r="C1549" s="176" t="s">
        <v>1520</v>
      </c>
      <c r="D1549" s="174" t="s">
        <v>218</v>
      </c>
      <c r="E1549" s="181">
        <v>199.30183831680142</v>
      </c>
      <c r="F1549" s="181">
        <v>207.48976492011508</v>
      </c>
      <c r="G1549" s="179" t="str">
        <f t="shared" si="24"/>
        <v>0801600</v>
      </c>
    </row>
    <row r="1550" spans="1:7" x14ac:dyDescent="0.25">
      <c r="A1550" s="177" t="s">
        <v>24</v>
      </c>
      <c r="B1550" s="176" t="s">
        <v>37</v>
      </c>
      <c r="C1550" s="176" t="s">
        <v>1520</v>
      </c>
      <c r="D1550" s="174" t="s">
        <v>218</v>
      </c>
      <c r="E1550" s="181">
        <v>31624.276640819804</v>
      </c>
      <c r="F1550" s="181">
        <v>31542.291932379085</v>
      </c>
      <c r="G1550" s="179" t="str">
        <f t="shared" si="24"/>
        <v>0801600</v>
      </c>
    </row>
    <row r="1551" spans="1:7" x14ac:dyDescent="0.25">
      <c r="A1551" s="177" t="s">
        <v>25</v>
      </c>
      <c r="B1551" s="176" t="s">
        <v>37</v>
      </c>
      <c r="C1551" s="176" t="s">
        <v>1520</v>
      </c>
      <c r="D1551" s="174" t="s">
        <v>218</v>
      </c>
      <c r="E1551" s="181">
        <v>6544.4633404903116</v>
      </c>
      <c r="F1551" s="181">
        <v>6812.2681188420838</v>
      </c>
      <c r="G1551" s="179" t="str">
        <f t="shared" si="24"/>
        <v>0801600</v>
      </c>
    </row>
    <row r="1552" spans="1:7" x14ac:dyDescent="0.25">
      <c r="A1552" s="177" t="s">
        <v>26</v>
      </c>
      <c r="B1552" s="176" t="s">
        <v>37</v>
      </c>
      <c r="C1552" s="176" t="s">
        <v>1520</v>
      </c>
      <c r="D1552" s="174" t="s">
        <v>218</v>
      </c>
      <c r="E1552" s="181">
        <v>33244.103760000005</v>
      </c>
      <c r="F1552" s="181">
        <v>33908.985835199994</v>
      </c>
      <c r="G1552" s="179" t="str">
        <f t="shared" si="24"/>
        <v>0801600</v>
      </c>
    </row>
    <row r="1553" spans="1:7" x14ac:dyDescent="0.25">
      <c r="A1553" s="177" t="s">
        <v>27</v>
      </c>
      <c r="B1553" s="176" t="s">
        <v>37</v>
      </c>
      <c r="C1553" s="176" t="s">
        <v>1520</v>
      </c>
      <c r="D1553" s="174" t="s">
        <v>218</v>
      </c>
      <c r="E1553" s="181">
        <v>43129.813550355022</v>
      </c>
      <c r="F1553" s="181">
        <v>44901.717666982207</v>
      </c>
      <c r="G1553" s="179" t="str">
        <f t="shared" si="24"/>
        <v>0801600</v>
      </c>
    </row>
    <row r="1554" spans="1:7" x14ac:dyDescent="0.25">
      <c r="A1554" s="177" t="s">
        <v>36</v>
      </c>
      <c r="B1554" s="176" t="s">
        <v>37</v>
      </c>
      <c r="C1554" s="176" t="s">
        <v>1520</v>
      </c>
      <c r="D1554" s="174" t="s">
        <v>218</v>
      </c>
      <c r="E1554" s="181">
        <v>-1209.1503768583098</v>
      </c>
      <c r="F1554" s="181">
        <v>-1258.8259574836502</v>
      </c>
      <c r="G1554" s="179" t="str">
        <f t="shared" si="24"/>
        <v>0801600</v>
      </c>
    </row>
    <row r="1555" spans="1:7" x14ac:dyDescent="0.25">
      <c r="A1555" s="177" t="s">
        <v>28</v>
      </c>
      <c r="B1555" s="176" t="s">
        <v>37</v>
      </c>
      <c r="C1555" s="176" t="s">
        <v>1520</v>
      </c>
      <c r="D1555" s="174" t="s">
        <v>218</v>
      </c>
      <c r="E1555" s="181">
        <v>63491.631615448197</v>
      </c>
      <c r="F1555" s="181">
        <v>67376.355763119907</v>
      </c>
      <c r="G1555" s="179" t="str">
        <f t="shared" si="24"/>
        <v>0801600</v>
      </c>
    </row>
    <row r="1556" spans="1:7" x14ac:dyDescent="0.25">
      <c r="A1556" s="177" t="s">
        <v>66</v>
      </c>
      <c r="B1556" s="176" t="s">
        <v>37</v>
      </c>
      <c r="C1556" s="176" t="s">
        <v>1520</v>
      </c>
      <c r="D1556" s="174" t="s">
        <v>218</v>
      </c>
      <c r="E1556" s="181">
        <v>0</v>
      </c>
      <c r="F1556" s="181">
        <v>0</v>
      </c>
      <c r="G1556" s="179" t="str">
        <f t="shared" si="24"/>
        <v>0801600</v>
      </c>
    </row>
    <row r="1557" spans="1:7" x14ac:dyDescent="0.25">
      <c r="A1557" s="177" t="s">
        <v>40</v>
      </c>
      <c r="B1557" s="176" t="s">
        <v>37</v>
      </c>
      <c r="C1557" s="176" t="s">
        <v>1520</v>
      </c>
      <c r="D1557" s="174" t="s">
        <v>218</v>
      </c>
      <c r="E1557" s="181">
        <v>3750.5396931334235</v>
      </c>
      <c r="F1557" s="181">
        <v>3825.5504869960928</v>
      </c>
      <c r="G1557" s="179" t="str">
        <f t="shared" si="24"/>
        <v>0801600</v>
      </c>
    </row>
    <row r="1558" spans="1:7" x14ac:dyDescent="0.25">
      <c r="A1558" s="177" t="s">
        <v>89</v>
      </c>
      <c r="B1558" s="176" t="s">
        <v>37</v>
      </c>
      <c r="C1558" s="176" t="s">
        <v>1520</v>
      </c>
      <c r="D1558" s="174" t="s">
        <v>218</v>
      </c>
      <c r="E1558" s="181">
        <v>5100</v>
      </c>
      <c r="F1558" s="181">
        <v>5100</v>
      </c>
      <c r="G1558" s="179" t="str">
        <f t="shared" si="24"/>
        <v>0801600</v>
      </c>
    </row>
    <row r="1559" spans="1:7" x14ac:dyDescent="0.25">
      <c r="A1559" s="177" t="s">
        <v>91</v>
      </c>
      <c r="B1559" s="176" t="s">
        <v>37</v>
      </c>
      <c r="C1559" s="176" t="s">
        <v>1520</v>
      </c>
      <c r="D1559" s="174" t="s">
        <v>218</v>
      </c>
      <c r="E1559" s="181">
        <v>-5100</v>
      </c>
      <c r="F1559" s="181">
        <v>-5100</v>
      </c>
      <c r="G1559" s="179" t="str">
        <f t="shared" si="24"/>
        <v>0801600</v>
      </c>
    </row>
    <row r="1560" spans="1:7" x14ac:dyDescent="0.25">
      <c r="A1560" s="177" t="s">
        <v>51</v>
      </c>
      <c r="B1560" s="176" t="s">
        <v>37</v>
      </c>
      <c r="C1560" s="176" t="s">
        <v>1520</v>
      </c>
      <c r="D1560" s="174" t="s">
        <v>218</v>
      </c>
      <c r="E1560" s="181">
        <v>823.32999999999959</v>
      </c>
      <c r="F1560" s="181">
        <v>823.32999999999993</v>
      </c>
      <c r="G1560" s="179" t="str">
        <f t="shared" si="24"/>
        <v>0801600</v>
      </c>
    </row>
    <row r="1561" spans="1:7" x14ac:dyDescent="0.25">
      <c r="A1561" s="177" t="s">
        <v>35</v>
      </c>
      <c r="B1561" s="176" t="s">
        <v>37</v>
      </c>
      <c r="C1561" s="176" t="s">
        <v>1520</v>
      </c>
      <c r="D1561" s="174" t="s">
        <v>218</v>
      </c>
      <c r="E1561" s="181">
        <v>781.50999999999976</v>
      </c>
      <c r="F1561" s="181">
        <v>781.51</v>
      </c>
      <c r="G1561" s="179" t="str">
        <f t="shared" si="24"/>
        <v>0801600</v>
      </c>
    </row>
    <row r="1562" spans="1:7" x14ac:dyDescent="0.25">
      <c r="A1562" s="177" t="s">
        <v>4</v>
      </c>
      <c r="B1562" s="176" t="s">
        <v>37</v>
      </c>
      <c r="C1562" s="176" t="s">
        <v>1520</v>
      </c>
      <c r="D1562" s="174" t="s">
        <v>342</v>
      </c>
      <c r="E1562" s="181">
        <v>1480153.3811949522</v>
      </c>
      <c r="F1562" s="181">
        <v>1540648.4505681859</v>
      </c>
      <c r="G1562" s="179" t="str">
        <f t="shared" si="24"/>
        <v>1001216</v>
      </c>
    </row>
    <row r="1563" spans="1:7" x14ac:dyDescent="0.25">
      <c r="A1563" s="177" t="s">
        <v>64</v>
      </c>
      <c r="B1563" s="176" t="s">
        <v>37</v>
      </c>
      <c r="C1563" s="176" t="s">
        <v>1520</v>
      </c>
      <c r="D1563" s="174" t="s">
        <v>342</v>
      </c>
      <c r="E1563" s="181">
        <v>0</v>
      </c>
      <c r="F1563" s="181">
        <v>0</v>
      </c>
      <c r="G1563" s="179" t="str">
        <f t="shared" si="24"/>
        <v>1001216</v>
      </c>
    </row>
    <row r="1564" spans="1:7" x14ac:dyDescent="0.25">
      <c r="A1564" s="177" t="s">
        <v>41</v>
      </c>
      <c r="B1564" s="176" t="s">
        <v>37</v>
      </c>
      <c r="C1564" s="176" t="s">
        <v>1520</v>
      </c>
      <c r="D1564" s="174" t="s">
        <v>342</v>
      </c>
      <c r="E1564" s="181">
        <v>0</v>
      </c>
      <c r="F1564" s="181">
        <v>0</v>
      </c>
      <c r="G1564" s="179" t="str">
        <f t="shared" si="24"/>
        <v>1001216</v>
      </c>
    </row>
    <row r="1565" spans="1:7" x14ac:dyDescent="0.25">
      <c r="A1565" s="177" t="s">
        <v>9</v>
      </c>
      <c r="B1565" s="176" t="s">
        <v>37</v>
      </c>
      <c r="C1565" s="176" t="s">
        <v>1520</v>
      </c>
      <c r="D1565" s="174" t="s">
        <v>342</v>
      </c>
      <c r="E1565" s="181">
        <v>136536.37773015269</v>
      </c>
      <c r="F1565" s="181">
        <v>142462.7911080716</v>
      </c>
      <c r="G1565" s="179" t="str">
        <f t="shared" si="24"/>
        <v>1001216</v>
      </c>
    </row>
    <row r="1566" spans="1:7" x14ac:dyDescent="0.25">
      <c r="A1566" s="177" t="s">
        <v>10</v>
      </c>
      <c r="B1566" s="176" t="s">
        <v>37</v>
      </c>
      <c r="C1566" s="176" t="s">
        <v>1520</v>
      </c>
      <c r="D1566" s="174" t="s">
        <v>342</v>
      </c>
      <c r="E1566" s="181">
        <v>94494.254791455125</v>
      </c>
      <c r="F1566" s="181">
        <v>98759.516062063165</v>
      </c>
      <c r="G1566" s="179" t="str">
        <f t="shared" si="24"/>
        <v>1001216</v>
      </c>
    </row>
    <row r="1567" spans="1:7" x14ac:dyDescent="0.25">
      <c r="A1567" s="177" t="s">
        <v>11</v>
      </c>
      <c r="B1567" s="176" t="s">
        <v>37</v>
      </c>
      <c r="C1567" s="176" t="s">
        <v>1520</v>
      </c>
      <c r="D1567" s="174" t="s">
        <v>342</v>
      </c>
      <c r="E1567" s="181">
        <v>64316.188587637807</v>
      </c>
      <c r="F1567" s="181">
        <v>66944.843387784276</v>
      </c>
      <c r="G1567" s="179" t="str">
        <f t="shared" si="24"/>
        <v>1001216</v>
      </c>
    </row>
    <row r="1568" spans="1:7" x14ac:dyDescent="0.25">
      <c r="A1568" s="177" t="s">
        <v>12</v>
      </c>
      <c r="B1568" s="176" t="s">
        <v>37</v>
      </c>
      <c r="C1568" s="176" t="s">
        <v>1520</v>
      </c>
      <c r="D1568" s="174" t="s">
        <v>342</v>
      </c>
      <c r="E1568" s="181">
        <v>5726.7839153376135</v>
      </c>
      <c r="F1568" s="181">
        <v>5960.8422194602435</v>
      </c>
      <c r="G1568" s="179" t="str">
        <f t="shared" si="24"/>
        <v>1001216</v>
      </c>
    </row>
    <row r="1569" spans="1:7" x14ac:dyDescent="0.25">
      <c r="A1569" s="177" t="s">
        <v>13</v>
      </c>
      <c r="B1569" s="176" t="s">
        <v>37</v>
      </c>
      <c r="C1569" s="176" t="s">
        <v>1520</v>
      </c>
      <c r="D1569" s="174" t="s">
        <v>342</v>
      </c>
      <c r="E1569" s="181">
        <v>60537.814776893218</v>
      </c>
      <c r="F1569" s="181">
        <v>63060.23819038755</v>
      </c>
      <c r="G1569" s="179" t="str">
        <f t="shared" si="24"/>
        <v>1001216</v>
      </c>
    </row>
    <row r="1570" spans="1:7" x14ac:dyDescent="0.25">
      <c r="A1570" s="177" t="s">
        <v>14</v>
      </c>
      <c r="B1570" s="176" t="s">
        <v>37</v>
      </c>
      <c r="C1570" s="176" t="s">
        <v>1520</v>
      </c>
      <c r="D1570" s="174" t="s">
        <v>342</v>
      </c>
      <c r="E1570" s="181">
        <v>19668.240000000002</v>
      </c>
      <c r="F1570" s="181">
        <v>19668.239999999998</v>
      </c>
      <c r="G1570" s="179" t="str">
        <f t="shared" si="24"/>
        <v>1001216</v>
      </c>
    </row>
    <row r="1571" spans="1:7" x14ac:dyDescent="0.25">
      <c r="A1571" s="177" t="s">
        <v>15</v>
      </c>
      <c r="B1571" s="176" t="s">
        <v>37</v>
      </c>
      <c r="C1571" s="176" t="s">
        <v>1520</v>
      </c>
      <c r="D1571" s="174" t="s">
        <v>342</v>
      </c>
      <c r="E1571" s="181">
        <v>81122.101985296686</v>
      </c>
      <c r="F1571" s="181">
        <v>80495.549691146967</v>
      </c>
      <c r="G1571" s="179" t="str">
        <f t="shared" si="24"/>
        <v>1001216</v>
      </c>
    </row>
    <row r="1572" spans="1:7" x14ac:dyDescent="0.25">
      <c r="A1572" s="177" t="s">
        <v>16</v>
      </c>
      <c r="B1572" s="176" t="s">
        <v>37</v>
      </c>
      <c r="C1572" s="176" t="s">
        <v>1520</v>
      </c>
      <c r="D1572" s="174" t="s">
        <v>342</v>
      </c>
      <c r="E1572" s="181">
        <v>6366.0425759999989</v>
      </c>
      <c r="F1572" s="181">
        <v>6366.0647999999992</v>
      </c>
      <c r="G1572" s="179" t="str">
        <f t="shared" si="24"/>
        <v>1001216</v>
      </c>
    </row>
    <row r="1573" spans="1:7" x14ac:dyDescent="0.25">
      <c r="A1573" s="177" t="s">
        <v>17</v>
      </c>
      <c r="B1573" s="176" t="s">
        <v>37</v>
      </c>
      <c r="C1573" s="176" t="s">
        <v>1520</v>
      </c>
      <c r="D1573" s="174" t="s">
        <v>342</v>
      </c>
      <c r="E1573" s="181">
        <v>1595.8276560000004</v>
      </c>
      <c r="F1573" s="181">
        <v>1595.8683999999996</v>
      </c>
      <c r="G1573" s="179" t="str">
        <f t="shared" si="24"/>
        <v>1001216</v>
      </c>
    </row>
    <row r="1574" spans="1:7" x14ac:dyDescent="0.25">
      <c r="A1574" s="177" t="s">
        <v>18</v>
      </c>
      <c r="B1574" s="176" t="s">
        <v>37</v>
      </c>
      <c r="C1574" s="176" t="s">
        <v>1520</v>
      </c>
      <c r="D1574" s="174" t="s">
        <v>342</v>
      </c>
      <c r="E1574" s="181">
        <v>908.42576297196308</v>
      </c>
      <c r="F1574" s="181">
        <v>945.93598610623792</v>
      </c>
      <c r="G1574" s="179" t="str">
        <f t="shared" si="24"/>
        <v>1001216</v>
      </c>
    </row>
    <row r="1575" spans="1:7" x14ac:dyDescent="0.25">
      <c r="A1575" s="177" t="s">
        <v>19</v>
      </c>
      <c r="B1575" s="176" t="s">
        <v>37</v>
      </c>
      <c r="C1575" s="176" t="s">
        <v>1520</v>
      </c>
      <c r="D1575" s="174" t="s">
        <v>342</v>
      </c>
      <c r="E1575" s="181">
        <v>8977.3840105464587</v>
      </c>
      <c r="F1575" s="181">
        <v>9348.0732744616471</v>
      </c>
      <c r="G1575" s="179" t="str">
        <f t="shared" si="24"/>
        <v>1001216</v>
      </c>
    </row>
    <row r="1576" spans="1:7" x14ac:dyDescent="0.25">
      <c r="A1576" s="177" t="s">
        <v>20</v>
      </c>
      <c r="B1576" s="176" t="s">
        <v>37</v>
      </c>
      <c r="C1576" s="176" t="s">
        <v>1520</v>
      </c>
      <c r="D1576" s="174" t="s">
        <v>342</v>
      </c>
      <c r="E1576" s="181">
        <v>1829.0352000000012</v>
      </c>
      <c r="F1576" s="181">
        <v>1829.0352</v>
      </c>
      <c r="G1576" s="179" t="str">
        <f t="shared" si="24"/>
        <v>1001216</v>
      </c>
    </row>
    <row r="1577" spans="1:7" x14ac:dyDescent="0.25">
      <c r="A1577" s="177" t="s">
        <v>21</v>
      </c>
      <c r="B1577" s="176" t="s">
        <v>37</v>
      </c>
      <c r="C1577" s="176" t="s">
        <v>1520</v>
      </c>
      <c r="D1577" s="174" t="s">
        <v>342</v>
      </c>
      <c r="E1577" s="181">
        <v>17303.606399999997</v>
      </c>
      <c r="F1577" s="181">
        <v>17303.699000000001</v>
      </c>
      <c r="G1577" s="179" t="str">
        <f t="shared" si="24"/>
        <v>1001216</v>
      </c>
    </row>
    <row r="1578" spans="1:7" x14ac:dyDescent="0.25">
      <c r="A1578" s="177" t="s">
        <v>22</v>
      </c>
      <c r="B1578" s="176" t="s">
        <v>37</v>
      </c>
      <c r="C1578" s="176" t="s">
        <v>1520</v>
      </c>
      <c r="D1578" s="174" t="s">
        <v>342</v>
      </c>
      <c r="E1578" s="181">
        <v>20573.171690835639</v>
      </c>
      <c r="F1578" s="181">
        <v>21422.667920641277</v>
      </c>
      <c r="G1578" s="179" t="str">
        <f t="shared" si="24"/>
        <v>1001216</v>
      </c>
    </row>
    <row r="1579" spans="1:7" x14ac:dyDescent="0.25">
      <c r="A1579" s="177" t="s">
        <v>23</v>
      </c>
      <c r="B1579" s="176" t="s">
        <v>37</v>
      </c>
      <c r="C1579" s="176" t="s">
        <v>1520</v>
      </c>
      <c r="D1579" s="174" t="s">
        <v>342</v>
      </c>
      <c r="E1579" s="181">
        <v>792.64600886769324</v>
      </c>
      <c r="F1579" s="181">
        <v>825.37551728877656</v>
      </c>
      <c r="G1579" s="179" t="str">
        <f t="shared" si="24"/>
        <v>1001216</v>
      </c>
    </row>
    <row r="1580" spans="1:7" x14ac:dyDescent="0.25">
      <c r="A1580" s="177" t="s">
        <v>24</v>
      </c>
      <c r="B1580" s="176" t="s">
        <v>37</v>
      </c>
      <c r="C1580" s="176" t="s">
        <v>1520</v>
      </c>
      <c r="D1580" s="174" t="s">
        <v>342</v>
      </c>
      <c r="E1580" s="181">
        <v>125770.51691712804</v>
      </c>
      <c r="F1580" s="181">
        <v>125472.38428933753</v>
      </c>
      <c r="G1580" s="179" t="str">
        <f t="shared" si="24"/>
        <v>1001216</v>
      </c>
    </row>
    <row r="1581" spans="1:7" x14ac:dyDescent="0.25">
      <c r="A1581" s="177" t="s">
        <v>25</v>
      </c>
      <c r="B1581" s="176" t="s">
        <v>37</v>
      </c>
      <c r="C1581" s="176" t="s">
        <v>1520</v>
      </c>
      <c r="D1581" s="174" t="s">
        <v>342</v>
      </c>
      <c r="E1581" s="181">
        <v>25862.435586099837</v>
      </c>
      <c r="F1581" s="181">
        <v>26929.595600145592</v>
      </c>
      <c r="G1581" s="179" t="str">
        <f t="shared" si="24"/>
        <v>1001216</v>
      </c>
    </row>
    <row r="1582" spans="1:7" x14ac:dyDescent="0.25">
      <c r="A1582" s="177" t="s">
        <v>26</v>
      </c>
      <c r="B1582" s="176" t="s">
        <v>37</v>
      </c>
      <c r="C1582" s="176" t="s">
        <v>1520</v>
      </c>
      <c r="D1582" s="174" t="s">
        <v>342</v>
      </c>
      <c r="E1582" s="181">
        <v>171051.4608</v>
      </c>
      <c r="F1582" s="181">
        <v>174472.49001600003</v>
      </c>
      <c r="G1582" s="179" t="str">
        <f t="shared" si="24"/>
        <v>1001216</v>
      </c>
    </row>
    <row r="1583" spans="1:7" x14ac:dyDescent="0.25">
      <c r="A1583" s="177" t="s">
        <v>45</v>
      </c>
      <c r="B1583" s="176" t="s">
        <v>37</v>
      </c>
      <c r="C1583" s="176" t="s">
        <v>1520</v>
      </c>
      <c r="D1583" s="174" t="s">
        <v>342</v>
      </c>
      <c r="E1583" s="181">
        <v>8400</v>
      </c>
      <c r="F1583" s="181">
        <v>8400</v>
      </c>
      <c r="G1583" s="179" t="str">
        <f t="shared" si="24"/>
        <v>1001216</v>
      </c>
    </row>
    <row r="1584" spans="1:7" x14ac:dyDescent="0.25">
      <c r="A1584" s="177" t="s">
        <v>27</v>
      </c>
      <c r="B1584" s="176" t="s">
        <v>37</v>
      </c>
      <c r="C1584" s="176" t="s">
        <v>1520</v>
      </c>
      <c r="D1584" s="174" t="s">
        <v>342</v>
      </c>
      <c r="E1584" s="181">
        <v>110994.34399604806</v>
      </c>
      <c r="F1584" s="181">
        <v>115554.73330379037</v>
      </c>
      <c r="G1584" s="179" t="str">
        <f t="shared" si="24"/>
        <v>1001216</v>
      </c>
    </row>
    <row r="1585" spans="1:7" x14ac:dyDescent="0.25">
      <c r="A1585" s="177" t="s">
        <v>36</v>
      </c>
      <c r="B1585" s="176" t="s">
        <v>37</v>
      </c>
      <c r="C1585" s="176" t="s">
        <v>1520</v>
      </c>
      <c r="D1585" s="174" t="s">
        <v>342</v>
      </c>
      <c r="E1585" s="181">
        <v>-9773.0842078306323</v>
      </c>
      <c r="F1585" s="181">
        <v>-10178.566012407066</v>
      </c>
      <c r="G1585" s="179" t="str">
        <f t="shared" si="24"/>
        <v>1001216</v>
      </c>
    </row>
    <row r="1586" spans="1:7" x14ac:dyDescent="0.25">
      <c r="A1586" s="177" t="s">
        <v>28</v>
      </c>
      <c r="B1586" s="176" t="s">
        <v>37</v>
      </c>
      <c r="C1586" s="176" t="s">
        <v>1520</v>
      </c>
      <c r="D1586" s="174" t="s">
        <v>342</v>
      </c>
      <c r="E1586" s="181">
        <v>252507.48683282681</v>
      </c>
      <c r="F1586" s="181">
        <v>268017.04899722763</v>
      </c>
      <c r="G1586" s="179" t="str">
        <f t="shared" si="24"/>
        <v>1001216</v>
      </c>
    </row>
    <row r="1587" spans="1:7" x14ac:dyDescent="0.25">
      <c r="A1587" s="177" t="s">
        <v>66</v>
      </c>
      <c r="B1587" s="176" t="s">
        <v>37</v>
      </c>
      <c r="C1587" s="176" t="s">
        <v>1520</v>
      </c>
      <c r="D1587" s="174" t="s">
        <v>342</v>
      </c>
      <c r="E1587" s="181">
        <v>0</v>
      </c>
      <c r="F1587" s="181">
        <v>0</v>
      </c>
      <c r="G1587" s="179" t="str">
        <f t="shared" si="24"/>
        <v>1001216</v>
      </c>
    </row>
    <row r="1588" spans="1:7" x14ac:dyDescent="0.25">
      <c r="A1588" s="177" t="s">
        <v>40</v>
      </c>
      <c r="B1588" s="176" t="s">
        <v>37</v>
      </c>
      <c r="C1588" s="176" t="s">
        <v>1520</v>
      </c>
      <c r="D1588" s="174" t="s">
        <v>342</v>
      </c>
      <c r="E1588" s="181">
        <v>2580.1955698643669</v>
      </c>
      <c r="F1588" s="181">
        <v>2631.7994812616562</v>
      </c>
      <c r="G1588" s="179" t="str">
        <f t="shared" si="24"/>
        <v>1001216</v>
      </c>
    </row>
    <row r="1589" spans="1:7" x14ac:dyDescent="0.25">
      <c r="A1589" s="177" t="s">
        <v>88</v>
      </c>
      <c r="B1589" s="176" t="s">
        <v>37</v>
      </c>
      <c r="C1589" s="176" t="s">
        <v>1520</v>
      </c>
      <c r="D1589" s="174" t="s">
        <v>342</v>
      </c>
      <c r="E1589" s="181">
        <v>-1476494.6403999997</v>
      </c>
      <c r="F1589" s="181">
        <v>-1537319.5343999993</v>
      </c>
      <c r="G1589" s="179" t="str">
        <f t="shared" si="24"/>
        <v>1001216</v>
      </c>
    </row>
    <row r="1590" spans="1:7" x14ac:dyDescent="0.25">
      <c r="A1590" s="177" t="s">
        <v>90</v>
      </c>
      <c r="B1590" s="176" t="s">
        <v>37</v>
      </c>
      <c r="C1590" s="176" t="s">
        <v>1520</v>
      </c>
      <c r="D1590" s="174" t="s">
        <v>342</v>
      </c>
      <c r="E1590" s="181">
        <v>-731096.59220000007</v>
      </c>
      <c r="F1590" s="181">
        <v>-752805.98687440855</v>
      </c>
      <c r="G1590" s="179" t="str">
        <f t="shared" si="24"/>
        <v>1001216</v>
      </c>
    </row>
    <row r="1591" spans="1:7" x14ac:dyDescent="0.25">
      <c r="A1591" s="177" t="s">
        <v>4</v>
      </c>
      <c r="B1591" s="176" t="s">
        <v>37</v>
      </c>
      <c r="C1591" s="176" t="s">
        <v>219</v>
      </c>
      <c r="D1591" s="174" t="s">
        <v>220</v>
      </c>
      <c r="E1591" s="181">
        <v>11966859.616672732</v>
      </c>
      <c r="F1591" s="181">
        <v>12492465.506926911</v>
      </c>
      <c r="G1591" s="179" t="str">
        <f t="shared" si="24"/>
        <v>0802800</v>
      </c>
    </row>
    <row r="1592" spans="1:7" x14ac:dyDescent="0.25">
      <c r="A1592" s="177" t="s">
        <v>87</v>
      </c>
      <c r="B1592" s="176" t="s">
        <v>37</v>
      </c>
      <c r="C1592" s="176" t="s">
        <v>219</v>
      </c>
      <c r="D1592" s="174" t="s">
        <v>220</v>
      </c>
      <c r="E1592" s="181">
        <v>-255000</v>
      </c>
      <c r="F1592" s="181">
        <v>-255000</v>
      </c>
      <c r="G1592" s="179" t="str">
        <f t="shared" si="24"/>
        <v>0802800</v>
      </c>
    </row>
    <row r="1593" spans="1:7" x14ac:dyDescent="0.25">
      <c r="A1593" s="177" t="s">
        <v>64</v>
      </c>
      <c r="B1593" s="176" t="s">
        <v>37</v>
      </c>
      <c r="C1593" s="176" t="s">
        <v>219</v>
      </c>
      <c r="D1593" s="174" t="s">
        <v>220</v>
      </c>
      <c r="E1593" s="181">
        <v>165598.80802893659</v>
      </c>
      <c r="F1593" s="181">
        <v>168910.78418951531</v>
      </c>
      <c r="G1593" s="179" t="str">
        <f t="shared" si="24"/>
        <v>0802800</v>
      </c>
    </row>
    <row r="1594" spans="1:7" x14ac:dyDescent="0.25">
      <c r="A1594" s="177" t="s">
        <v>41</v>
      </c>
      <c r="B1594" s="176" t="s">
        <v>37</v>
      </c>
      <c r="C1594" s="176" t="s">
        <v>219</v>
      </c>
      <c r="D1594" s="174" t="s">
        <v>220</v>
      </c>
      <c r="E1594" s="181">
        <v>337109.69561824156</v>
      </c>
      <c r="F1594" s="181">
        <v>343851.88953060628</v>
      </c>
      <c r="G1594" s="179" t="str">
        <f t="shared" si="24"/>
        <v>0802800</v>
      </c>
    </row>
    <row r="1595" spans="1:7" x14ac:dyDescent="0.25">
      <c r="A1595" s="177" t="s">
        <v>210</v>
      </c>
      <c r="B1595" s="176" t="s">
        <v>37</v>
      </c>
      <c r="C1595" s="176" t="s">
        <v>219</v>
      </c>
      <c r="D1595" s="174" t="s">
        <v>220</v>
      </c>
      <c r="E1595" s="181">
        <v>63387.000000000007</v>
      </c>
      <c r="F1595" s="181">
        <v>64654.83</v>
      </c>
      <c r="G1595" s="179" t="str">
        <f t="shared" si="24"/>
        <v>0802800</v>
      </c>
    </row>
    <row r="1596" spans="1:7" x14ac:dyDescent="0.25">
      <c r="A1596" s="177" t="s">
        <v>70</v>
      </c>
      <c r="B1596" s="176" t="s">
        <v>37</v>
      </c>
      <c r="C1596" s="176" t="s">
        <v>219</v>
      </c>
      <c r="D1596" s="174" t="s">
        <v>220</v>
      </c>
      <c r="E1596" s="181">
        <v>74336</v>
      </c>
      <c r="F1596" s="181">
        <v>74336</v>
      </c>
      <c r="G1596" s="179" t="str">
        <f t="shared" si="24"/>
        <v>0802800</v>
      </c>
    </row>
    <row r="1597" spans="1:7" x14ac:dyDescent="0.25">
      <c r="A1597" s="177" t="s">
        <v>9</v>
      </c>
      <c r="B1597" s="176" t="s">
        <v>37</v>
      </c>
      <c r="C1597" s="176" t="s">
        <v>219</v>
      </c>
      <c r="D1597" s="174" t="s">
        <v>220</v>
      </c>
      <c r="E1597" s="181">
        <v>1020302.4830796394</v>
      </c>
      <c r="F1597" s="181">
        <v>1104123.9122644614</v>
      </c>
      <c r="G1597" s="179" t="str">
        <f t="shared" si="24"/>
        <v>0802800</v>
      </c>
    </row>
    <row r="1598" spans="1:7" x14ac:dyDescent="0.25">
      <c r="A1598" s="177" t="s">
        <v>10</v>
      </c>
      <c r="B1598" s="176" t="s">
        <v>37</v>
      </c>
      <c r="C1598" s="176" t="s">
        <v>219</v>
      </c>
      <c r="D1598" s="174" t="s">
        <v>220</v>
      </c>
      <c r="E1598" s="181">
        <v>712333.38193855074</v>
      </c>
      <c r="F1598" s="181">
        <v>747305.51222058781</v>
      </c>
      <c r="G1598" s="179" t="str">
        <f t="shared" si="24"/>
        <v>0802800</v>
      </c>
    </row>
    <row r="1599" spans="1:7" x14ac:dyDescent="0.25">
      <c r="A1599" s="177" t="s">
        <v>11</v>
      </c>
      <c r="B1599" s="176" t="s">
        <v>37</v>
      </c>
      <c r="C1599" s="176" t="s">
        <v>219</v>
      </c>
      <c r="D1599" s="174" t="s">
        <v>220</v>
      </c>
      <c r="E1599" s="181">
        <v>519988.54286732723</v>
      </c>
      <c r="F1599" s="181">
        <v>542827.37024146691</v>
      </c>
      <c r="G1599" s="179" t="str">
        <f t="shared" si="24"/>
        <v>0802800</v>
      </c>
    </row>
    <row r="1600" spans="1:7" x14ac:dyDescent="0.25">
      <c r="A1600" s="177" t="s">
        <v>12</v>
      </c>
      <c r="B1600" s="176" t="s">
        <v>37</v>
      </c>
      <c r="C1600" s="176" t="s">
        <v>219</v>
      </c>
      <c r="D1600" s="174" t="s">
        <v>220</v>
      </c>
      <c r="E1600" s="181">
        <v>15056.493803245105</v>
      </c>
      <c r="F1600" s="181">
        <v>15714.093294266131</v>
      </c>
      <c r="G1600" s="179" t="str">
        <f t="shared" si="24"/>
        <v>0802800</v>
      </c>
    </row>
    <row r="1601" spans="1:7" x14ac:dyDescent="0.25">
      <c r="A1601" s="177" t="s">
        <v>13</v>
      </c>
      <c r="B1601" s="176" t="s">
        <v>37</v>
      </c>
      <c r="C1601" s="176" t="s">
        <v>219</v>
      </c>
      <c r="D1601" s="174" t="s">
        <v>220</v>
      </c>
      <c r="E1601" s="181">
        <v>303280.74093973759</v>
      </c>
      <c r="F1601" s="181">
        <v>316729.43836499599</v>
      </c>
      <c r="G1601" s="179" t="str">
        <f t="shared" si="24"/>
        <v>0802800</v>
      </c>
    </row>
    <row r="1602" spans="1:7" x14ac:dyDescent="0.25">
      <c r="A1602" s="177" t="s">
        <v>14</v>
      </c>
      <c r="B1602" s="176" t="s">
        <v>37</v>
      </c>
      <c r="C1602" s="176" t="s">
        <v>219</v>
      </c>
      <c r="D1602" s="174" t="s">
        <v>220</v>
      </c>
      <c r="E1602" s="181">
        <v>261587.59199999992</v>
      </c>
      <c r="F1602" s="181">
        <v>261587.59199999998</v>
      </c>
      <c r="G1602" s="179" t="str">
        <f t="shared" si="24"/>
        <v>0802800</v>
      </c>
    </row>
    <row r="1603" spans="1:7" x14ac:dyDescent="0.25">
      <c r="A1603" s="177" t="s">
        <v>15</v>
      </c>
      <c r="B1603" s="176" t="s">
        <v>37</v>
      </c>
      <c r="C1603" s="176" t="s">
        <v>219</v>
      </c>
      <c r="D1603" s="174" t="s">
        <v>220</v>
      </c>
      <c r="E1603" s="181">
        <v>648611.33527296013</v>
      </c>
      <c r="F1603" s="181">
        <v>646751.69541452674</v>
      </c>
      <c r="G1603" s="179" t="str">
        <f t="shared" si="24"/>
        <v>0802800</v>
      </c>
    </row>
    <row r="1604" spans="1:7" x14ac:dyDescent="0.25">
      <c r="A1604" s="177" t="s">
        <v>16</v>
      </c>
      <c r="B1604" s="176" t="s">
        <v>37</v>
      </c>
      <c r="C1604" s="176" t="s">
        <v>219</v>
      </c>
      <c r="D1604" s="174" t="s">
        <v>220</v>
      </c>
      <c r="E1604" s="181">
        <v>84668.366260799768</v>
      </c>
      <c r="F1604" s="181">
        <v>84668.661840000044</v>
      </c>
      <c r="G1604" s="179" t="str">
        <f t="shared" si="24"/>
        <v>0802800</v>
      </c>
    </row>
    <row r="1605" spans="1:7" x14ac:dyDescent="0.25">
      <c r="A1605" s="177" t="s">
        <v>17</v>
      </c>
      <c r="B1605" s="176" t="s">
        <v>37</v>
      </c>
      <c r="C1605" s="176" t="s">
        <v>219</v>
      </c>
      <c r="D1605" s="174" t="s">
        <v>220</v>
      </c>
      <c r="E1605" s="181">
        <v>21224.507824800035</v>
      </c>
      <c r="F1605" s="181">
        <v>21225.04972000001</v>
      </c>
      <c r="G1605" s="179" t="str">
        <f t="shared" si="24"/>
        <v>0802800</v>
      </c>
    </row>
    <row r="1606" spans="1:7" x14ac:dyDescent="0.25">
      <c r="A1606" s="177" t="s">
        <v>18</v>
      </c>
      <c r="B1606" s="176" t="s">
        <v>37</v>
      </c>
      <c r="C1606" s="176" t="s">
        <v>219</v>
      </c>
      <c r="D1606" s="174" t="s">
        <v>220</v>
      </c>
      <c r="E1606" s="181">
        <v>7497.0247822967785</v>
      </c>
      <c r="F1606" s="181">
        <v>7842.3998617143907</v>
      </c>
      <c r="G1606" s="179" t="str">
        <f t="shared" ref="G1606:G1669" si="25">LEFT(D1606,7)</f>
        <v>0802800</v>
      </c>
    </row>
    <row r="1607" spans="1:7" x14ac:dyDescent="0.25">
      <c r="A1607" s="177" t="s">
        <v>19</v>
      </c>
      <c r="B1607" s="176" t="s">
        <v>37</v>
      </c>
      <c r="C1607" s="176" t="s">
        <v>219</v>
      </c>
      <c r="D1607" s="174" t="s">
        <v>220</v>
      </c>
      <c r="E1607" s="181">
        <v>74088.244907403481</v>
      </c>
      <c r="F1607" s="181">
        <v>77501.363339295189</v>
      </c>
      <c r="G1607" s="179" t="str">
        <f t="shared" si="25"/>
        <v>0802800</v>
      </c>
    </row>
    <row r="1608" spans="1:7" x14ac:dyDescent="0.25">
      <c r="A1608" s="177" t="s">
        <v>20</v>
      </c>
      <c r="B1608" s="176" t="s">
        <v>37</v>
      </c>
      <c r="C1608" s="176" t="s">
        <v>219</v>
      </c>
      <c r="D1608" s="174" t="s">
        <v>220</v>
      </c>
      <c r="E1608" s="181">
        <v>24326.16816000003</v>
      </c>
      <c r="F1608" s="181">
        <v>24326.168160000037</v>
      </c>
      <c r="G1608" s="179" t="str">
        <f t="shared" si="25"/>
        <v>0802800</v>
      </c>
    </row>
    <row r="1609" spans="1:7" x14ac:dyDescent="0.25">
      <c r="A1609" s="177" t="s">
        <v>21</v>
      </c>
      <c r="B1609" s="176" t="s">
        <v>37</v>
      </c>
      <c r="C1609" s="176" t="s">
        <v>219</v>
      </c>
      <c r="D1609" s="174" t="s">
        <v>220</v>
      </c>
      <c r="E1609" s="181">
        <v>230137.96511999986</v>
      </c>
      <c r="F1609" s="181">
        <v>230139.19669999962</v>
      </c>
      <c r="G1609" s="179" t="str">
        <f t="shared" si="25"/>
        <v>0802800</v>
      </c>
    </row>
    <row r="1610" spans="1:7" x14ac:dyDescent="0.25">
      <c r="A1610" s="177" t="s">
        <v>22</v>
      </c>
      <c r="B1610" s="176" t="s">
        <v>37</v>
      </c>
      <c r="C1610" s="176" t="s">
        <v>219</v>
      </c>
      <c r="D1610" s="174" t="s">
        <v>220</v>
      </c>
      <c r="E1610" s="181">
        <v>169785.56124613291</v>
      </c>
      <c r="F1610" s="181">
        <v>177607.2909858849</v>
      </c>
      <c r="G1610" s="179" t="str">
        <f t="shared" si="25"/>
        <v>0802800</v>
      </c>
    </row>
    <row r="1611" spans="1:7" x14ac:dyDescent="0.25">
      <c r="A1611" s="177" t="s">
        <v>23</v>
      </c>
      <c r="B1611" s="176" t="s">
        <v>37</v>
      </c>
      <c r="C1611" s="176" t="s">
        <v>219</v>
      </c>
      <c r="D1611" s="174" t="s">
        <v>220</v>
      </c>
      <c r="E1611" s="181">
        <v>6541.5216237687582</v>
      </c>
      <c r="F1611" s="181">
        <v>6842.8783107115769</v>
      </c>
      <c r="G1611" s="179" t="str">
        <f t="shared" si="25"/>
        <v>0802800</v>
      </c>
    </row>
    <row r="1612" spans="1:7" x14ac:dyDescent="0.25">
      <c r="A1612" s="177" t="s">
        <v>71</v>
      </c>
      <c r="B1612" s="176" t="s">
        <v>37</v>
      </c>
      <c r="C1612" s="176" t="s">
        <v>219</v>
      </c>
      <c r="D1612" s="174" t="s">
        <v>220</v>
      </c>
      <c r="E1612" s="181">
        <v>15612.93705</v>
      </c>
      <c r="F1612" s="181">
        <v>15612.93705</v>
      </c>
      <c r="G1612" s="179" t="str">
        <f t="shared" si="25"/>
        <v>0802800</v>
      </c>
    </row>
    <row r="1613" spans="1:7" x14ac:dyDescent="0.25">
      <c r="A1613" s="177" t="s">
        <v>24</v>
      </c>
      <c r="B1613" s="176" t="s">
        <v>37</v>
      </c>
      <c r="C1613" s="176" t="s">
        <v>219</v>
      </c>
      <c r="D1613" s="174" t="s">
        <v>220</v>
      </c>
      <c r="E1613" s="181">
        <v>1005597.4995615184</v>
      </c>
      <c r="F1613" s="181">
        <v>1008123.7730308593</v>
      </c>
      <c r="G1613" s="179" t="str">
        <f t="shared" si="25"/>
        <v>0802800</v>
      </c>
    </row>
    <row r="1614" spans="1:7" x14ac:dyDescent="0.25">
      <c r="A1614" s="177" t="s">
        <v>67</v>
      </c>
      <c r="B1614" s="176" t="s">
        <v>37</v>
      </c>
      <c r="C1614" s="176" t="s">
        <v>219</v>
      </c>
      <c r="D1614" s="174" t="s">
        <v>220</v>
      </c>
      <c r="E1614" s="181">
        <v>18079.486119999998</v>
      </c>
      <c r="F1614" s="181">
        <v>18079.486119999998</v>
      </c>
      <c r="G1614" s="179" t="str">
        <f t="shared" si="25"/>
        <v>0802800</v>
      </c>
    </row>
    <row r="1615" spans="1:7" x14ac:dyDescent="0.25">
      <c r="A1615" s="177" t="s">
        <v>25</v>
      </c>
      <c r="B1615" s="176" t="s">
        <v>37</v>
      </c>
      <c r="C1615" s="176" t="s">
        <v>219</v>
      </c>
      <c r="D1615" s="174" t="s">
        <v>220</v>
      </c>
      <c r="E1615" s="181">
        <v>245088.99925215935</v>
      </c>
      <c r="F1615" s="181">
        <v>255547.25269737776</v>
      </c>
      <c r="G1615" s="179" t="str">
        <f t="shared" si="25"/>
        <v>0802800</v>
      </c>
    </row>
    <row r="1616" spans="1:7" x14ac:dyDescent="0.25">
      <c r="A1616" s="177" t="s">
        <v>26</v>
      </c>
      <c r="B1616" s="176" t="s">
        <v>37</v>
      </c>
      <c r="C1616" s="176" t="s">
        <v>219</v>
      </c>
      <c r="D1616" s="174" t="s">
        <v>220</v>
      </c>
      <c r="E1616" s="181">
        <v>2853304.4127599988</v>
      </c>
      <c r="F1616" s="181">
        <v>2910370.5010151961</v>
      </c>
      <c r="G1616" s="179" t="str">
        <f t="shared" si="25"/>
        <v>0802800</v>
      </c>
    </row>
    <row r="1617" spans="1:7" x14ac:dyDescent="0.25">
      <c r="A1617" s="177" t="s">
        <v>45</v>
      </c>
      <c r="B1617" s="176" t="s">
        <v>37</v>
      </c>
      <c r="C1617" s="176" t="s">
        <v>219</v>
      </c>
      <c r="D1617" s="174" t="s">
        <v>220</v>
      </c>
      <c r="E1617" s="181">
        <v>42000</v>
      </c>
      <c r="F1617" s="181">
        <v>42000</v>
      </c>
      <c r="G1617" s="179" t="str">
        <f t="shared" si="25"/>
        <v>0802800</v>
      </c>
    </row>
    <row r="1618" spans="1:7" x14ac:dyDescent="0.25">
      <c r="A1618" s="177" t="s">
        <v>27</v>
      </c>
      <c r="B1618" s="176" t="s">
        <v>37</v>
      </c>
      <c r="C1618" s="176" t="s">
        <v>219</v>
      </c>
      <c r="D1618" s="174" t="s">
        <v>220</v>
      </c>
      <c r="E1618" s="181">
        <v>1112333.9385410075</v>
      </c>
      <c r="F1618" s="181">
        <v>1164100.1825822508</v>
      </c>
      <c r="G1618" s="179" t="str">
        <f t="shared" si="25"/>
        <v>0802800</v>
      </c>
    </row>
    <row r="1619" spans="1:7" x14ac:dyDescent="0.25">
      <c r="A1619" s="177" t="s">
        <v>36</v>
      </c>
      <c r="B1619" s="176" t="s">
        <v>37</v>
      </c>
      <c r="C1619" s="176" t="s">
        <v>219</v>
      </c>
      <c r="D1619" s="174" t="s">
        <v>220</v>
      </c>
      <c r="E1619" s="181">
        <v>-64202.550946703566</v>
      </c>
      <c r="F1619" s="181">
        <v>-67162.805868586904</v>
      </c>
      <c r="G1619" s="179" t="str">
        <f t="shared" si="25"/>
        <v>0802800</v>
      </c>
    </row>
    <row r="1620" spans="1:7" x14ac:dyDescent="0.25">
      <c r="A1620" s="177" t="s">
        <v>28</v>
      </c>
      <c r="B1620" s="176" t="s">
        <v>37</v>
      </c>
      <c r="C1620" s="176" t="s">
        <v>219</v>
      </c>
      <c r="D1620" s="174" t="s">
        <v>220</v>
      </c>
      <c r="E1620" s="181">
        <v>2018965.6789794893</v>
      </c>
      <c r="F1620" s="181">
        <v>2153416.9467013329</v>
      </c>
      <c r="G1620" s="179" t="str">
        <f t="shared" si="25"/>
        <v>0802800</v>
      </c>
    </row>
    <row r="1621" spans="1:7" x14ac:dyDescent="0.25">
      <c r="A1621" s="177" t="s">
        <v>66</v>
      </c>
      <c r="B1621" s="176" t="s">
        <v>37</v>
      </c>
      <c r="C1621" s="176" t="s">
        <v>219</v>
      </c>
      <c r="D1621" s="174" t="s">
        <v>220</v>
      </c>
      <c r="E1621" s="181">
        <v>2005200.4590701538</v>
      </c>
      <c r="F1621" s="181">
        <v>2045304.4682515571</v>
      </c>
      <c r="G1621" s="179" t="str">
        <f t="shared" si="25"/>
        <v>0802800</v>
      </c>
    </row>
    <row r="1622" spans="1:7" x14ac:dyDescent="0.25">
      <c r="A1622" s="177" t="s">
        <v>40</v>
      </c>
      <c r="B1622" s="176" t="s">
        <v>37</v>
      </c>
      <c r="C1622" s="176" t="s">
        <v>219</v>
      </c>
      <c r="D1622" s="174" t="s">
        <v>220</v>
      </c>
      <c r="E1622" s="181">
        <v>373461.5396970294</v>
      </c>
      <c r="F1622" s="181">
        <v>380930.77049096982</v>
      </c>
      <c r="G1622" s="179" t="str">
        <f t="shared" si="25"/>
        <v>0802800</v>
      </c>
    </row>
    <row r="1623" spans="1:7" x14ac:dyDescent="0.25">
      <c r="A1623" s="177" t="s">
        <v>29</v>
      </c>
      <c r="B1623" s="176" t="s">
        <v>37</v>
      </c>
      <c r="C1623" s="176" t="s">
        <v>219</v>
      </c>
      <c r="D1623" s="174" t="s">
        <v>220</v>
      </c>
      <c r="E1623" s="181">
        <v>5975.6699999999992</v>
      </c>
      <c r="F1623" s="181">
        <v>5975.6699999999992</v>
      </c>
      <c r="G1623" s="179" t="str">
        <f t="shared" si="25"/>
        <v>0802800</v>
      </c>
    </row>
    <row r="1624" spans="1:7" x14ac:dyDescent="0.25">
      <c r="A1624" s="177" t="s">
        <v>88</v>
      </c>
      <c r="B1624" s="176" t="s">
        <v>37</v>
      </c>
      <c r="C1624" s="176" t="s">
        <v>219</v>
      </c>
      <c r="D1624" s="174" t="s">
        <v>220</v>
      </c>
      <c r="E1624" s="181">
        <v>-2929236.5785999992</v>
      </c>
      <c r="F1624" s="181">
        <v>-3075671.7522</v>
      </c>
      <c r="G1624" s="179" t="str">
        <f t="shared" si="25"/>
        <v>0802800</v>
      </c>
    </row>
    <row r="1625" spans="1:7" x14ac:dyDescent="0.25">
      <c r="A1625" s="177" t="s">
        <v>89</v>
      </c>
      <c r="B1625" s="176" t="s">
        <v>37</v>
      </c>
      <c r="C1625" s="176" t="s">
        <v>219</v>
      </c>
      <c r="D1625" s="174" t="s">
        <v>220</v>
      </c>
      <c r="E1625" s="181">
        <v>255000</v>
      </c>
      <c r="F1625" s="181">
        <v>255000</v>
      </c>
      <c r="G1625" s="179" t="str">
        <f t="shared" si="25"/>
        <v>0802800</v>
      </c>
    </row>
    <row r="1626" spans="1:7" x14ac:dyDescent="0.25">
      <c r="A1626" s="177" t="s">
        <v>90</v>
      </c>
      <c r="B1626" s="176" t="s">
        <v>37</v>
      </c>
      <c r="C1626" s="176" t="s">
        <v>219</v>
      </c>
      <c r="D1626" s="174" t="s">
        <v>220</v>
      </c>
      <c r="E1626" s="181">
        <v>-1847758.1028000009</v>
      </c>
      <c r="F1626" s="181">
        <v>-1906550.7062519875</v>
      </c>
      <c r="G1626" s="179" t="str">
        <f t="shared" si="25"/>
        <v>0802800</v>
      </c>
    </row>
    <row r="1627" spans="1:7" x14ac:dyDescent="0.25">
      <c r="A1627" s="177" t="s">
        <v>91</v>
      </c>
      <c r="B1627" s="176" t="s">
        <v>37</v>
      </c>
      <c r="C1627" s="176" t="s">
        <v>219</v>
      </c>
      <c r="D1627" s="174" t="s">
        <v>220</v>
      </c>
      <c r="E1627" s="181">
        <v>-1419189.4542066238</v>
      </c>
      <c r="F1627" s="181">
        <v>-1419189.4542066234</v>
      </c>
      <c r="G1627" s="179" t="str">
        <f t="shared" si="25"/>
        <v>0802800</v>
      </c>
    </row>
    <row r="1628" spans="1:7" x14ac:dyDescent="0.25">
      <c r="A1628" s="177" t="s">
        <v>140</v>
      </c>
      <c r="B1628" s="176" t="s">
        <v>37</v>
      </c>
      <c r="C1628" s="176" t="s">
        <v>219</v>
      </c>
      <c r="D1628" s="174" t="s">
        <v>220</v>
      </c>
      <c r="E1628" s="181">
        <v>-163917.14548836826</v>
      </c>
      <c r="F1628" s="181">
        <v>-180976.58154125736</v>
      </c>
      <c r="G1628" s="179" t="str">
        <f t="shared" si="25"/>
        <v>0802800</v>
      </c>
    </row>
    <row r="1629" spans="1:7" x14ac:dyDescent="0.25">
      <c r="A1629" s="177" t="s">
        <v>51</v>
      </c>
      <c r="B1629" s="176" t="s">
        <v>37</v>
      </c>
      <c r="C1629" s="176" t="s">
        <v>219</v>
      </c>
      <c r="D1629" s="174" t="s">
        <v>220</v>
      </c>
      <c r="E1629" s="181">
        <v>250000.22000000009</v>
      </c>
      <c r="F1629" s="181">
        <v>250000.22000000003</v>
      </c>
      <c r="G1629" s="179" t="str">
        <f t="shared" si="25"/>
        <v>0802800</v>
      </c>
    </row>
    <row r="1630" spans="1:7" x14ac:dyDescent="0.25">
      <c r="A1630" s="177" t="s">
        <v>52</v>
      </c>
      <c r="B1630" s="176" t="s">
        <v>37</v>
      </c>
      <c r="C1630" s="176" t="s">
        <v>219</v>
      </c>
      <c r="D1630" s="174" t="s">
        <v>220</v>
      </c>
      <c r="E1630" s="181">
        <v>1050000.3899999997</v>
      </c>
      <c r="F1630" s="181">
        <v>1050000.3899999997</v>
      </c>
      <c r="G1630" s="179" t="str">
        <f t="shared" si="25"/>
        <v>0802800</v>
      </c>
    </row>
    <row r="1631" spans="1:7" x14ac:dyDescent="0.25">
      <c r="A1631" s="177" t="s">
        <v>32</v>
      </c>
      <c r="B1631" s="176" t="s">
        <v>37</v>
      </c>
      <c r="C1631" s="176" t="s">
        <v>219</v>
      </c>
      <c r="D1631" s="174" t="s">
        <v>220</v>
      </c>
      <c r="E1631" s="181">
        <v>105590.85599999999</v>
      </c>
      <c r="F1631" s="181">
        <v>105590.85599999999</v>
      </c>
      <c r="G1631" s="179" t="str">
        <f t="shared" si="25"/>
        <v>0802800</v>
      </c>
    </row>
    <row r="1632" spans="1:7" x14ac:dyDescent="0.25">
      <c r="A1632" s="177" t="s">
        <v>146</v>
      </c>
      <c r="B1632" s="176" t="s">
        <v>37</v>
      </c>
      <c r="C1632" s="176" t="s">
        <v>219</v>
      </c>
      <c r="D1632" s="174" t="s">
        <v>220</v>
      </c>
      <c r="E1632" s="181">
        <v>26892.830000000005</v>
      </c>
      <c r="F1632" s="181">
        <v>24500.829999999998</v>
      </c>
      <c r="G1632" s="179" t="str">
        <f t="shared" si="25"/>
        <v>0802800</v>
      </c>
    </row>
    <row r="1633" spans="1:7" x14ac:dyDescent="0.25">
      <c r="A1633" s="177" t="s">
        <v>222</v>
      </c>
      <c r="B1633" s="176" t="s">
        <v>37</v>
      </c>
      <c r="C1633" s="176" t="s">
        <v>219</v>
      </c>
      <c r="D1633" s="174" t="s">
        <v>220</v>
      </c>
      <c r="E1633" s="181">
        <v>9999.8399999999983</v>
      </c>
      <c r="F1633" s="181">
        <v>9999.84</v>
      </c>
      <c r="G1633" s="179" t="str">
        <f t="shared" si="25"/>
        <v>0802800</v>
      </c>
    </row>
    <row r="1634" spans="1:7" x14ac:dyDescent="0.25">
      <c r="A1634" s="177" t="s">
        <v>33</v>
      </c>
      <c r="B1634" s="176" t="s">
        <v>37</v>
      </c>
      <c r="C1634" s="176" t="s">
        <v>219</v>
      </c>
      <c r="D1634" s="174" t="s">
        <v>220</v>
      </c>
      <c r="E1634" s="181">
        <v>50000.30999999999</v>
      </c>
      <c r="F1634" s="181">
        <v>50000.31</v>
      </c>
      <c r="G1634" s="179" t="str">
        <f t="shared" si="25"/>
        <v>0802800</v>
      </c>
    </row>
    <row r="1635" spans="1:7" x14ac:dyDescent="0.25">
      <c r="A1635" s="177" t="s">
        <v>83</v>
      </c>
      <c r="B1635" s="176" t="s">
        <v>37</v>
      </c>
      <c r="C1635" s="176" t="s">
        <v>219</v>
      </c>
      <c r="D1635" s="174" t="s">
        <v>220</v>
      </c>
      <c r="E1635" s="181">
        <v>0</v>
      </c>
      <c r="F1635" s="181">
        <v>0</v>
      </c>
      <c r="G1635" s="179" t="str">
        <f t="shared" si="25"/>
        <v>0802800</v>
      </c>
    </row>
    <row r="1636" spans="1:7" x14ac:dyDescent="0.25">
      <c r="A1636" s="177" t="s">
        <v>97</v>
      </c>
      <c r="B1636" s="176" t="s">
        <v>37</v>
      </c>
      <c r="C1636" s="176" t="s">
        <v>219</v>
      </c>
      <c r="D1636" s="174" t="s">
        <v>220</v>
      </c>
      <c r="E1636" s="181">
        <v>1805.0000000000002</v>
      </c>
      <c r="F1636" s="181">
        <v>1805</v>
      </c>
      <c r="G1636" s="179" t="str">
        <f t="shared" si="25"/>
        <v>0802800</v>
      </c>
    </row>
    <row r="1637" spans="1:7" x14ac:dyDescent="0.25">
      <c r="A1637" s="177" t="s">
        <v>55</v>
      </c>
      <c r="B1637" s="176" t="s">
        <v>37</v>
      </c>
      <c r="C1637" s="176" t="s">
        <v>219</v>
      </c>
      <c r="D1637" s="174" t="s">
        <v>220</v>
      </c>
      <c r="E1637" s="181">
        <v>99999.999999999956</v>
      </c>
      <c r="F1637" s="181">
        <v>100000</v>
      </c>
      <c r="G1637" s="179" t="str">
        <f t="shared" si="25"/>
        <v>0802800</v>
      </c>
    </row>
    <row r="1638" spans="1:7" x14ac:dyDescent="0.25">
      <c r="A1638" s="177" t="s">
        <v>223</v>
      </c>
      <c r="B1638" s="176" t="s">
        <v>37</v>
      </c>
      <c r="C1638" s="176" t="s">
        <v>219</v>
      </c>
      <c r="D1638" s="174" t="s">
        <v>220</v>
      </c>
      <c r="E1638" s="181">
        <v>5000.2699999999986</v>
      </c>
      <c r="F1638" s="181">
        <v>5000.2699999999932</v>
      </c>
      <c r="G1638" s="179" t="str">
        <f t="shared" si="25"/>
        <v>0802800</v>
      </c>
    </row>
    <row r="1639" spans="1:7" x14ac:dyDescent="0.25">
      <c r="A1639" s="177" t="s">
        <v>95</v>
      </c>
      <c r="B1639" s="176" t="s">
        <v>37</v>
      </c>
      <c r="C1639" s="176" t="s">
        <v>219</v>
      </c>
      <c r="D1639" s="174" t="s">
        <v>220</v>
      </c>
      <c r="E1639" s="181">
        <v>122903.13999999997</v>
      </c>
      <c r="F1639" s="181">
        <v>122903.14</v>
      </c>
      <c r="G1639" s="179" t="str">
        <f t="shared" si="25"/>
        <v>0802800</v>
      </c>
    </row>
    <row r="1640" spans="1:7" x14ac:dyDescent="0.25">
      <c r="A1640" s="177" t="s">
        <v>116</v>
      </c>
      <c r="B1640" s="176" t="s">
        <v>37</v>
      </c>
      <c r="C1640" s="176" t="s">
        <v>219</v>
      </c>
      <c r="D1640" s="174" t="s">
        <v>220</v>
      </c>
      <c r="E1640" s="181">
        <v>20000.400000000005</v>
      </c>
      <c r="F1640" s="181">
        <v>20000.399999999994</v>
      </c>
      <c r="G1640" s="179" t="str">
        <f t="shared" si="25"/>
        <v>0802800</v>
      </c>
    </row>
    <row r="1641" spans="1:7" x14ac:dyDescent="0.25">
      <c r="A1641" s="177" t="s">
        <v>73</v>
      </c>
      <c r="B1641" s="176" t="s">
        <v>37</v>
      </c>
      <c r="C1641" s="176" t="s">
        <v>219</v>
      </c>
      <c r="D1641" s="174" t="s">
        <v>220</v>
      </c>
      <c r="E1641" s="181">
        <v>-2.7284841053187847E-12</v>
      </c>
      <c r="F1641" s="181">
        <v>-1.8189894035458565E-12</v>
      </c>
      <c r="G1641" s="179" t="str">
        <f t="shared" si="25"/>
        <v>0802800</v>
      </c>
    </row>
    <row r="1642" spans="1:7" x14ac:dyDescent="0.25">
      <c r="A1642" s="177" t="s">
        <v>166</v>
      </c>
      <c r="B1642" s="176" t="s">
        <v>37</v>
      </c>
      <c r="C1642" s="176" t="s">
        <v>219</v>
      </c>
      <c r="D1642" s="174" t="s">
        <v>220</v>
      </c>
      <c r="E1642" s="181">
        <v>0</v>
      </c>
      <c r="F1642" s="181">
        <v>0</v>
      </c>
      <c r="G1642" s="179" t="str">
        <f t="shared" si="25"/>
        <v>0802800</v>
      </c>
    </row>
    <row r="1643" spans="1:7" x14ac:dyDescent="0.25">
      <c r="A1643" s="177" t="s">
        <v>204</v>
      </c>
      <c r="B1643" s="176" t="s">
        <v>37</v>
      </c>
      <c r="C1643" s="176" t="s">
        <v>219</v>
      </c>
      <c r="D1643" s="174" t="s">
        <v>220</v>
      </c>
      <c r="E1643" s="181">
        <v>0</v>
      </c>
      <c r="F1643" s="181">
        <v>0</v>
      </c>
      <c r="G1643" s="179" t="str">
        <f t="shared" si="25"/>
        <v>0802800</v>
      </c>
    </row>
    <row r="1644" spans="1:7" x14ac:dyDescent="0.25">
      <c r="A1644" s="177" t="s">
        <v>74</v>
      </c>
      <c r="B1644" s="176" t="s">
        <v>37</v>
      </c>
      <c r="C1644" s="176" t="s">
        <v>219</v>
      </c>
      <c r="D1644" s="174" t="s">
        <v>220</v>
      </c>
      <c r="E1644" s="181">
        <v>120000.19999999997</v>
      </c>
      <c r="F1644" s="181">
        <v>120000.20000000001</v>
      </c>
      <c r="G1644" s="179" t="str">
        <f t="shared" si="25"/>
        <v>0802800</v>
      </c>
    </row>
    <row r="1645" spans="1:7" x14ac:dyDescent="0.25">
      <c r="A1645" s="177" t="s">
        <v>47</v>
      </c>
      <c r="B1645" s="176" t="s">
        <v>37</v>
      </c>
      <c r="C1645" s="176" t="s">
        <v>219</v>
      </c>
      <c r="D1645" s="174" t="s">
        <v>220</v>
      </c>
      <c r="E1645" s="181">
        <v>435.75</v>
      </c>
      <c r="F1645" s="181">
        <v>435.75</v>
      </c>
      <c r="G1645" s="179" t="str">
        <f t="shared" si="25"/>
        <v>0802800</v>
      </c>
    </row>
    <row r="1646" spans="1:7" x14ac:dyDescent="0.25">
      <c r="A1646" s="177" t="s">
        <v>133</v>
      </c>
      <c r="B1646" s="176" t="s">
        <v>37</v>
      </c>
      <c r="C1646" s="176" t="s">
        <v>219</v>
      </c>
      <c r="D1646" s="174" t="s">
        <v>220</v>
      </c>
      <c r="E1646" s="181">
        <v>656.37</v>
      </c>
      <c r="F1646" s="181">
        <v>656.37</v>
      </c>
      <c r="G1646" s="179" t="str">
        <f t="shared" si="25"/>
        <v>0802800</v>
      </c>
    </row>
    <row r="1647" spans="1:7" x14ac:dyDescent="0.25">
      <c r="A1647" s="177" t="s">
        <v>50</v>
      </c>
      <c r="B1647" s="176" t="s">
        <v>37</v>
      </c>
      <c r="C1647" s="176" t="s">
        <v>219</v>
      </c>
      <c r="D1647" s="174" t="s">
        <v>220</v>
      </c>
      <c r="E1647" s="181">
        <v>0</v>
      </c>
      <c r="F1647" s="181">
        <v>0</v>
      </c>
      <c r="G1647" s="179" t="str">
        <f t="shared" si="25"/>
        <v>0802800</v>
      </c>
    </row>
    <row r="1648" spans="1:7" x14ac:dyDescent="0.25">
      <c r="A1648" s="177" t="s">
        <v>221</v>
      </c>
      <c r="B1648" s="176" t="s">
        <v>37</v>
      </c>
      <c r="C1648" s="176" t="s">
        <v>219</v>
      </c>
      <c r="D1648" s="174" t="s">
        <v>220</v>
      </c>
      <c r="E1648" s="181">
        <v>349.49</v>
      </c>
      <c r="F1648" s="181">
        <v>349.49</v>
      </c>
      <c r="G1648" s="179" t="str">
        <f t="shared" si="25"/>
        <v>0802800</v>
      </c>
    </row>
    <row r="1649" spans="1:7" x14ac:dyDescent="0.25">
      <c r="A1649" s="177" t="s">
        <v>35</v>
      </c>
      <c r="B1649" s="176" t="s">
        <v>37</v>
      </c>
      <c r="C1649" s="176" t="s">
        <v>219</v>
      </c>
      <c r="D1649" s="174" t="s">
        <v>220</v>
      </c>
      <c r="E1649" s="181">
        <v>110000.02</v>
      </c>
      <c r="F1649" s="181">
        <v>110000.02</v>
      </c>
      <c r="G1649" s="179" t="str">
        <f t="shared" si="25"/>
        <v>0802800</v>
      </c>
    </row>
    <row r="1650" spans="1:7" x14ac:dyDescent="0.25">
      <c r="A1650" s="177" t="s">
        <v>4</v>
      </c>
      <c r="B1650" s="176" t="s">
        <v>37</v>
      </c>
      <c r="C1650" s="176" t="s">
        <v>219</v>
      </c>
      <c r="D1650" s="174" t="s">
        <v>232</v>
      </c>
      <c r="E1650" s="181">
        <v>11692360.091424767</v>
      </c>
      <c r="F1650" s="181">
        <v>12286149.056454347</v>
      </c>
      <c r="G1650" s="179" t="str">
        <f t="shared" si="25"/>
        <v>0802831</v>
      </c>
    </row>
    <row r="1651" spans="1:7" x14ac:dyDescent="0.25">
      <c r="A1651" s="177" t="s">
        <v>87</v>
      </c>
      <c r="B1651" s="176" t="s">
        <v>37</v>
      </c>
      <c r="C1651" s="176" t="s">
        <v>219</v>
      </c>
      <c r="D1651" s="174" t="s">
        <v>232</v>
      </c>
      <c r="E1651" s="181">
        <v>-2142000</v>
      </c>
      <c r="F1651" s="181">
        <v>-2142000</v>
      </c>
      <c r="G1651" s="179" t="str">
        <f t="shared" si="25"/>
        <v>0802831</v>
      </c>
    </row>
    <row r="1652" spans="1:7" x14ac:dyDescent="0.25">
      <c r="A1652" s="177" t="s">
        <v>64</v>
      </c>
      <c r="B1652" s="176" t="s">
        <v>37</v>
      </c>
      <c r="C1652" s="176" t="s">
        <v>219</v>
      </c>
      <c r="D1652" s="174" t="s">
        <v>232</v>
      </c>
      <c r="E1652" s="181">
        <v>68604.10219807348</v>
      </c>
      <c r="F1652" s="181">
        <v>69976.184242034957</v>
      </c>
      <c r="G1652" s="179" t="str">
        <f t="shared" si="25"/>
        <v>0802831</v>
      </c>
    </row>
    <row r="1653" spans="1:7" x14ac:dyDescent="0.25">
      <c r="A1653" s="177" t="s">
        <v>41</v>
      </c>
      <c r="B1653" s="176" t="s">
        <v>37</v>
      </c>
      <c r="C1653" s="176" t="s">
        <v>219</v>
      </c>
      <c r="D1653" s="174" t="s">
        <v>232</v>
      </c>
      <c r="E1653" s="181">
        <v>1028487.2083883061</v>
      </c>
      <c r="F1653" s="181">
        <v>1049056.952556072</v>
      </c>
      <c r="G1653" s="179" t="str">
        <f t="shared" si="25"/>
        <v>0802831</v>
      </c>
    </row>
    <row r="1654" spans="1:7" x14ac:dyDescent="0.25">
      <c r="A1654" s="177" t="s">
        <v>210</v>
      </c>
      <c r="B1654" s="176" t="s">
        <v>37</v>
      </c>
      <c r="C1654" s="176" t="s">
        <v>219</v>
      </c>
      <c r="D1654" s="174" t="s">
        <v>232</v>
      </c>
      <c r="E1654" s="181">
        <v>64008</v>
      </c>
      <c r="F1654" s="181">
        <v>65287.74</v>
      </c>
      <c r="G1654" s="179" t="str">
        <f t="shared" si="25"/>
        <v>0802831</v>
      </c>
    </row>
    <row r="1655" spans="1:7" x14ac:dyDescent="0.25">
      <c r="A1655" s="177" t="s">
        <v>9</v>
      </c>
      <c r="B1655" s="176" t="s">
        <v>37</v>
      </c>
      <c r="C1655" s="176" t="s">
        <v>219</v>
      </c>
      <c r="D1655" s="174" t="s">
        <v>232</v>
      </c>
      <c r="E1655" s="181">
        <v>1068287.4392349988</v>
      </c>
      <c r="F1655" s="181">
        <v>1154390.2968636348</v>
      </c>
      <c r="G1655" s="179" t="str">
        <f t="shared" si="25"/>
        <v>0802831</v>
      </c>
    </row>
    <row r="1656" spans="1:7" x14ac:dyDescent="0.25">
      <c r="A1656" s="177" t="s">
        <v>10</v>
      </c>
      <c r="B1656" s="176" t="s">
        <v>37</v>
      </c>
      <c r="C1656" s="176" t="s">
        <v>219</v>
      </c>
      <c r="D1656" s="174" t="s">
        <v>232</v>
      </c>
      <c r="E1656" s="181">
        <v>695607.19893430453</v>
      </c>
      <c r="F1656" s="181">
        <v>734236.28950601676</v>
      </c>
      <c r="G1656" s="179" t="str">
        <f t="shared" si="25"/>
        <v>0802831</v>
      </c>
    </row>
    <row r="1657" spans="1:7" x14ac:dyDescent="0.25">
      <c r="A1657" s="177" t="s">
        <v>11</v>
      </c>
      <c r="B1657" s="176" t="s">
        <v>37</v>
      </c>
      <c r="C1657" s="176" t="s">
        <v>219</v>
      </c>
      <c r="D1657" s="174" t="s">
        <v>232</v>
      </c>
      <c r="E1657" s="181">
        <v>508060.88492500514</v>
      </c>
      <c r="F1657" s="181">
        <v>533862.42923878902</v>
      </c>
      <c r="G1657" s="179" t="str">
        <f t="shared" si="25"/>
        <v>0802831</v>
      </c>
    </row>
    <row r="1658" spans="1:7" x14ac:dyDescent="0.25">
      <c r="A1658" s="177" t="s">
        <v>12</v>
      </c>
      <c r="B1658" s="176" t="s">
        <v>37</v>
      </c>
      <c r="C1658" s="176" t="s">
        <v>219</v>
      </c>
      <c r="D1658" s="174" t="s">
        <v>232</v>
      </c>
      <c r="E1658" s="181">
        <v>14665.542838239231</v>
      </c>
      <c r="F1658" s="181">
        <v>15375.32854044916</v>
      </c>
      <c r="G1658" s="179" t="str">
        <f t="shared" si="25"/>
        <v>0802831</v>
      </c>
    </row>
    <row r="1659" spans="1:7" x14ac:dyDescent="0.25">
      <c r="A1659" s="177" t="s">
        <v>13</v>
      </c>
      <c r="B1659" s="176" t="s">
        <v>37</v>
      </c>
      <c r="C1659" s="176" t="s">
        <v>219</v>
      </c>
      <c r="D1659" s="174" t="s">
        <v>232</v>
      </c>
      <c r="E1659" s="181">
        <v>519529.23379789817</v>
      </c>
      <c r="F1659" s="181">
        <v>542225.06602534163</v>
      </c>
      <c r="G1659" s="179" t="str">
        <f t="shared" si="25"/>
        <v>0802831</v>
      </c>
    </row>
    <row r="1660" spans="1:7" x14ac:dyDescent="0.25">
      <c r="A1660" s="177" t="s">
        <v>14</v>
      </c>
      <c r="B1660" s="176" t="s">
        <v>37</v>
      </c>
      <c r="C1660" s="176" t="s">
        <v>219</v>
      </c>
      <c r="D1660" s="174" t="s">
        <v>232</v>
      </c>
      <c r="E1660" s="181">
        <v>249786.64800000002</v>
      </c>
      <c r="F1660" s="181">
        <v>249786.64800000002</v>
      </c>
      <c r="G1660" s="179" t="str">
        <f t="shared" si="25"/>
        <v>0802831</v>
      </c>
    </row>
    <row r="1661" spans="1:7" x14ac:dyDescent="0.25">
      <c r="A1661" s="177" t="s">
        <v>15</v>
      </c>
      <c r="B1661" s="176" t="s">
        <v>37</v>
      </c>
      <c r="C1661" s="176" t="s">
        <v>219</v>
      </c>
      <c r="D1661" s="174" t="s">
        <v>232</v>
      </c>
      <c r="E1661" s="181">
        <v>636968.50600060949</v>
      </c>
      <c r="F1661" s="181">
        <v>639008.30560664588</v>
      </c>
      <c r="G1661" s="179" t="str">
        <f t="shared" si="25"/>
        <v>0802831</v>
      </c>
    </row>
    <row r="1662" spans="1:7" x14ac:dyDescent="0.25">
      <c r="A1662" s="177" t="s">
        <v>16</v>
      </c>
      <c r="B1662" s="176" t="s">
        <v>37</v>
      </c>
      <c r="C1662" s="176" t="s">
        <v>219</v>
      </c>
      <c r="D1662" s="174" t="s">
        <v>232</v>
      </c>
      <c r="E1662" s="181">
        <v>80848.74071519979</v>
      </c>
      <c r="F1662" s="181">
        <v>80849.022960000046</v>
      </c>
      <c r="G1662" s="179" t="str">
        <f t="shared" si="25"/>
        <v>0802831</v>
      </c>
    </row>
    <row r="1663" spans="1:7" x14ac:dyDescent="0.25">
      <c r="A1663" s="177" t="s">
        <v>17</v>
      </c>
      <c r="B1663" s="176" t="s">
        <v>37</v>
      </c>
      <c r="C1663" s="176" t="s">
        <v>219</v>
      </c>
      <c r="D1663" s="174" t="s">
        <v>232</v>
      </c>
      <c r="E1663" s="181">
        <v>20267.011231200027</v>
      </c>
      <c r="F1663" s="181">
        <v>20267.52868000001</v>
      </c>
      <c r="G1663" s="179" t="str">
        <f t="shared" si="25"/>
        <v>0802831</v>
      </c>
    </row>
    <row r="1664" spans="1:7" x14ac:dyDescent="0.25">
      <c r="A1664" s="177" t="s">
        <v>18</v>
      </c>
      <c r="B1664" s="176" t="s">
        <v>37</v>
      </c>
      <c r="C1664" s="176" t="s">
        <v>219</v>
      </c>
      <c r="D1664" s="174" t="s">
        <v>232</v>
      </c>
      <c r="E1664" s="181">
        <v>7647.3927325897566</v>
      </c>
      <c r="F1664" s="181">
        <v>8037.7214234919184</v>
      </c>
      <c r="G1664" s="179" t="str">
        <f t="shared" si="25"/>
        <v>0802831</v>
      </c>
    </row>
    <row r="1665" spans="1:7" x14ac:dyDescent="0.25">
      <c r="A1665" s="177" t="s">
        <v>19</v>
      </c>
      <c r="B1665" s="176" t="s">
        <v>37</v>
      </c>
      <c r="C1665" s="176" t="s">
        <v>219</v>
      </c>
      <c r="D1665" s="174" t="s">
        <v>232</v>
      </c>
      <c r="E1665" s="181">
        <v>75574.234063239972</v>
      </c>
      <c r="F1665" s="181">
        <v>79431.599949802534</v>
      </c>
      <c r="G1665" s="179" t="str">
        <f t="shared" si="25"/>
        <v>0802831</v>
      </c>
    </row>
    <row r="1666" spans="1:7" x14ac:dyDescent="0.25">
      <c r="A1666" s="177" t="s">
        <v>20</v>
      </c>
      <c r="B1666" s="176" t="s">
        <v>37</v>
      </c>
      <c r="C1666" s="176" t="s">
        <v>219</v>
      </c>
      <c r="D1666" s="174" t="s">
        <v>232</v>
      </c>
      <c r="E1666" s="181">
        <v>23228.747040000027</v>
      </c>
      <c r="F1666" s="181">
        <v>23228.747040000031</v>
      </c>
      <c r="G1666" s="179" t="str">
        <f t="shared" si="25"/>
        <v>0802831</v>
      </c>
    </row>
    <row r="1667" spans="1:7" x14ac:dyDescent="0.25">
      <c r="A1667" s="177" t="s">
        <v>21</v>
      </c>
      <c r="B1667" s="176" t="s">
        <v>37</v>
      </c>
      <c r="C1667" s="176" t="s">
        <v>219</v>
      </c>
      <c r="D1667" s="174" t="s">
        <v>232</v>
      </c>
      <c r="E1667" s="181">
        <v>219755.80127999975</v>
      </c>
      <c r="F1667" s="181">
        <v>219756.97729999965</v>
      </c>
      <c r="G1667" s="179" t="str">
        <f t="shared" si="25"/>
        <v>0802831</v>
      </c>
    </row>
    <row r="1668" spans="1:7" x14ac:dyDescent="0.25">
      <c r="A1668" s="177" t="s">
        <v>22</v>
      </c>
      <c r="B1668" s="176" t="s">
        <v>37</v>
      </c>
      <c r="C1668" s="176" t="s">
        <v>219</v>
      </c>
      <c r="D1668" s="174" t="s">
        <v>232</v>
      </c>
      <c r="E1668" s="181">
        <v>173190.95306159154</v>
      </c>
      <c r="F1668" s="181">
        <v>182030.74988496417</v>
      </c>
      <c r="G1668" s="179" t="str">
        <f t="shared" si="25"/>
        <v>0802831</v>
      </c>
    </row>
    <row r="1669" spans="1:7" x14ac:dyDescent="0.25">
      <c r="A1669" s="177" t="s">
        <v>23</v>
      </c>
      <c r="B1669" s="176" t="s">
        <v>37</v>
      </c>
      <c r="C1669" s="176" t="s">
        <v>219</v>
      </c>
      <c r="D1669" s="174" t="s">
        <v>232</v>
      </c>
      <c r="E1669" s="181">
        <v>6672.7250313773384</v>
      </c>
      <c r="F1669" s="181">
        <v>7013.3059479488275</v>
      </c>
      <c r="G1669" s="179" t="str">
        <f t="shared" si="25"/>
        <v>0802831</v>
      </c>
    </row>
    <row r="1670" spans="1:7" x14ac:dyDescent="0.25">
      <c r="A1670" s="177" t="s">
        <v>71</v>
      </c>
      <c r="B1670" s="176" t="s">
        <v>37</v>
      </c>
      <c r="C1670" s="176" t="s">
        <v>219</v>
      </c>
      <c r="D1670" s="174" t="s">
        <v>232</v>
      </c>
      <c r="E1670" s="181">
        <v>28804.292830000009</v>
      </c>
      <c r="F1670" s="181">
        <v>28804.292830000006</v>
      </c>
      <c r="G1670" s="179" t="str">
        <f t="shared" ref="G1670:G1733" si="26">LEFT(D1670,7)</f>
        <v>0802831</v>
      </c>
    </row>
    <row r="1671" spans="1:7" x14ac:dyDescent="0.25">
      <c r="A1671" s="177" t="s">
        <v>24</v>
      </c>
      <c r="B1671" s="176" t="s">
        <v>37</v>
      </c>
      <c r="C1671" s="176" t="s">
        <v>219</v>
      </c>
      <c r="D1671" s="174" t="s">
        <v>232</v>
      </c>
      <c r="E1671" s="181">
        <v>987546.62784930854</v>
      </c>
      <c r="F1671" s="181">
        <v>996053.76934240211</v>
      </c>
      <c r="G1671" s="179" t="str">
        <f t="shared" si="26"/>
        <v>0802831</v>
      </c>
    </row>
    <row r="1672" spans="1:7" x14ac:dyDescent="0.25">
      <c r="A1672" s="177" t="s">
        <v>67</v>
      </c>
      <c r="B1672" s="176" t="s">
        <v>37</v>
      </c>
      <c r="C1672" s="176" t="s">
        <v>219</v>
      </c>
      <c r="D1672" s="174" t="s">
        <v>232</v>
      </c>
      <c r="E1672" s="181">
        <v>26413.430959999987</v>
      </c>
      <c r="F1672" s="181">
        <v>26413.430959999994</v>
      </c>
      <c r="G1672" s="179" t="str">
        <f t="shared" si="26"/>
        <v>0802831</v>
      </c>
    </row>
    <row r="1673" spans="1:7" x14ac:dyDescent="0.25">
      <c r="A1673" s="177" t="s">
        <v>25</v>
      </c>
      <c r="B1673" s="176" t="s">
        <v>37</v>
      </c>
      <c r="C1673" s="176" t="s">
        <v>219</v>
      </c>
      <c r="D1673" s="174" t="s">
        <v>232</v>
      </c>
      <c r="E1673" s="181">
        <v>276854.75556327536</v>
      </c>
      <c r="F1673" s="181">
        <v>289140.91366597288</v>
      </c>
      <c r="G1673" s="179" t="str">
        <f t="shared" si="26"/>
        <v>0802831</v>
      </c>
    </row>
    <row r="1674" spans="1:7" x14ac:dyDescent="0.25">
      <c r="A1674" s="177" t="s">
        <v>26</v>
      </c>
      <c r="B1674" s="176" t="s">
        <v>37</v>
      </c>
      <c r="C1674" s="176" t="s">
        <v>219</v>
      </c>
      <c r="D1674" s="174" t="s">
        <v>232</v>
      </c>
      <c r="E1674" s="181">
        <v>2864963.123159999</v>
      </c>
      <c r="F1674" s="181">
        <v>2922262.3856231975</v>
      </c>
      <c r="G1674" s="179" t="str">
        <f t="shared" si="26"/>
        <v>0802831</v>
      </c>
    </row>
    <row r="1675" spans="1:7" x14ac:dyDescent="0.25">
      <c r="A1675" s="177" t="s">
        <v>45</v>
      </c>
      <c r="B1675" s="176" t="s">
        <v>37</v>
      </c>
      <c r="C1675" s="176" t="s">
        <v>219</v>
      </c>
      <c r="D1675" s="174" t="s">
        <v>232</v>
      </c>
      <c r="E1675" s="181">
        <v>16800</v>
      </c>
      <c r="F1675" s="181">
        <v>16800</v>
      </c>
      <c r="G1675" s="179" t="str">
        <f t="shared" si="26"/>
        <v>0802831</v>
      </c>
    </row>
    <row r="1676" spans="1:7" x14ac:dyDescent="0.25">
      <c r="A1676" s="177" t="s">
        <v>27</v>
      </c>
      <c r="B1676" s="176" t="s">
        <v>37</v>
      </c>
      <c r="C1676" s="176" t="s">
        <v>219</v>
      </c>
      <c r="D1676" s="174" t="s">
        <v>232</v>
      </c>
      <c r="E1676" s="181">
        <v>924478.45276757982</v>
      </c>
      <c r="F1676" s="181">
        <v>975485.86158695526</v>
      </c>
      <c r="G1676" s="179" t="str">
        <f t="shared" si="26"/>
        <v>0802831</v>
      </c>
    </row>
    <row r="1677" spans="1:7" x14ac:dyDescent="0.25">
      <c r="A1677" s="177" t="s">
        <v>36</v>
      </c>
      <c r="B1677" s="176" t="s">
        <v>37</v>
      </c>
      <c r="C1677" s="176" t="s">
        <v>219</v>
      </c>
      <c r="D1677" s="174" t="s">
        <v>232</v>
      </c>
      <c r="E1677" s="181">
        <v>-83213.004250169877</v>
      </c>
      <c r="F1677" s="181">
        <v>-87142.43399481698</v>
      </c>
      <c r="G1677" s="179" t="str">
        <f t="shared" si="26"/>
        <v>0802831</v>
      </c>
    </row>
    <row r="1678" spans="1:7" x14ac:dyDescent="0.25">
      <c r="A1678" s="177" t="s">
        <v>28</v>
      </c>
      <c r="B1678" s="176" t="s">
        <v>37</v>
      </c>
      <c r="C1678" s="176" t="s">
        <v>219</v>
      </c>
      <c r="D1678" s="174" t="s">
        <v>232</v>
      </c>
      <c r="E1678" s="181">
        <v>1982724.7478259155</v>
      </c>
      <c r="F1678" s="181">
        <v>2127634.645772818</v>
      </c>
      <c r="G1678" s="179" t="str">
        <f t="shared" si="26"/>
        <v>0802831</v>
      </c>
    </row>
    <row r="1679" spans="1:7" x14ac:dyDescent="0.25">
      <c r="A1679" s="177" t="s">
        <v>66</v>
      </c>
      <c r="B1679" s="176" t="s">
        <v>37</v>
      </c>
      <c r="C1679" s="176" t="s">
        <v>219</v>
      </c>
      <c r="D1679" s="174" t="s">
        <v>232</v>
      </c>
      <c r="E1679" s="181">
        <v>3557744.337145749</v>
      </c>
      <c r="F1679" s="181">
        <v>3628899.223888665</v>
      </c>
      <c r="G1679" s="179" t="str">
        <f t="shared" si="26"/>
        <v>0802831</v>
      </c>
    </row>
    <row r="1680" spans="1:7" x14ac:dyDescent="0.25">
      <c r="A1680" s="177" t="s">
        <v>40</v>
      </c>
      <c r="B1680" s="176" t="s">
        <v>37</v>
      </c>
      <c r="C1680" s="176" t="s">
        <v>219</v>
      </c>
      <c r="D1680" s="174" t="s">
        <v>232</v>
      </c>
      <c r="E1680" s="181">
        <v>868328.7807771581</v>
      </c>
      <c r="F1680" s="181">
        <v>885695.35639270139</v>
      </c>
      <c r="G1680" s="179" t="str">
        <f t="shared" si="26"/>
        <v>0802831</v>
      </c>
    </row>
    <row r="1681" spans="1:7" x14ac:dyDescent="0.25">
      <c r="A1681" s="177" t="s">
        <v>29</v>
      </c>
      <c r="B1681" s="176" t="s">
        <v>37</v>
      </c>
      <c r="C1681" s="176" t="s">
        <v>219</v>
      </c>
      <c r="D1681" s="174" t="s">
        <v>232</v>
      </c>
      <c r="E1681" s="181">
        <v>5111.01</v>
      </c>
      <c r="F1681" s="181">
        <v>5111.01</v>
      </c>
      <c r="G1681" s="179" t="str">
        <f t="shared" si="26"/>
        <v>0802831</v>
      </c>
    </row>
    <row r="1682" spans="1:7" x14ac:dyDescent="0.25">
      <c r="A1682" s="177" t="s">
        <v>88</v>
      </c>
      <c r="B1682" s="176" t="s">
        <v>37</v>
      </c>
      <c r="C1682" s="176" t="s">
        <v>219</v>
      </c>
      <c r="D1682" s="174" t="s">
        <v>232</v>
      </c>
      <c r="E1682" s="181">
        <v>-3227376.8608000008</v>
      </c>
      <c r="F1682" s="181">
        <v>-3407461.078799997</v>
      </c>
      <c r="G1682" s="179" t="str">
        <f t="shared" si="26"/>
        <v>0802831</v>
      </c>
    </row>
    <row r="1683" spans="1:7" x14ac:dyDescent="0.25">
      <c r="A1683" s="177" t="s">
        <v>89</v>
      </c>
      <c r="B1683" s="176" t="s">
        <v>37</v>
      </c>
      <c r="C1683" s="176" t="s">
        <v>219</v>
      </c>
      <c r="D1683" s="174" t="s">
        <v>232</v>
      </c>
      <c r="E1683" s="181">
        <v>2142000</v>
      </c>
      <c r="F1683" s="181">
        <v>2142000</v>
      </c>
      <c r="G1683" s="179" t="str">
        <f t="shared" si="26"/>
        <v>0802831</v>
      </c>
    </row>
    <row r="1684" spans="1:7" x14ac:dyDescent="0.25">
      <c r="A1684" s="177" t="s">
        <v>90</v>
      </c>
      <c r="B1684" s="176" t="s">
        <v>37</v>
      </c>
      <c r="C1684" s="176" t="s">
        <v>219</v>
      </c>
      <c r="D1684" s="174" t="s">
        <v>232</v>
      </c>
      <c r="E1684" s="181">
        <v>-2030313.4482000011</v>
      </c>
      <c r="F1684" s="181">
        <v>-2101975.972621412</v>
      </c>
      <c r="G1684" s="179" t="str">
        <f t="shared" si="26"/>
        <v>0802831</v>
      </c>
    </row>
    <row r="1685" spans="1:7" x14ac:dyDescent="0.25">
      <c r="A1685" s="177" t="s">
        <v>91</v>
      </c>
      <c r="B1685" s="176" t="s">
        <v>37</v>
      </c>
      <c r="C1685" s="176" t="s">
        <v>219</v>
      </c>
      <c r="D1685" s="174" t="s">
        <v>232</v>
      </c>
      <c r="E1685" s="181">
        <v>-3108716.7767868112</v>
      </c>
      <c r="F1685" s="181">
        <v>-3108716.7767868112</v>
      </c>
      <c r="G1685" s="179" t="str">
        <f t="shared" si="26"/>
        <v>0802831</v>
      </c>
    </row>
    <row r="1686" spans="1:7" x14ac:dyDescent="0.25">
      <c r="A1686" s="177" t="s">
        <v>140</v>
      </c>
      <c r="B1686" s="176" t="s">
        <v>37</v>
      </c>
      <c r="C1686" s="176" t="s">
        <v>219</v>
      </c>
      <c r="D1686" s="174" t="s">
        <v>232</v>
      </c>
      <c r="E1686" s="181">
        <v>-180527.84139568626</v>
      </c>
      <c r="F1686" s="181">
        <v>-188800.44074293377</v>
      </c>
      <c r="G1686" s="179" t="str">
        <f t="shared" si="26"/>
        <v>0802831</v>
      </c>
    </row>
    <row r="1687" spans="1:7" x14ac:dyDescent="0.25">
      <c r="A1687" s="177" t="s">
        <v>51</v>
      </c>
      <c r="B1687" s="176" t="s">
        <v>37</v>
      </c>
      <c r="C1687" s="176" t="s">
        <v>219</v>
      </c>
      <c r="D1687" s="174" t="s">
        <v>232</v>
      </c>
      <c r="E1687" s="181">
        <v>225643.34999999995</v>
      </c>
      <c r="F1687" s="181">
        <v>225643.34999999998</v>
      </c>
      <c r="G1687" s="179" t="str">
        <f t="shared" si="26"/>
        <v>0802831</v>
      </c>
    </row>
    <row r="1688" spans="1:7" x14ac:dyDescent="0.25">
      <c r="A1688" s="177" t="s">
        <v>52</v>
      </c>
      <c r="B1688" s="176" t="s">
        <v>37</v>
      </c>
      <c r="C1688" s="176" t="s">
        <v>219</v>
      </c>
      <c r="D1688" s="174" t="s">
        <v>232</v>
      </c>
      <c r="E1688" s="181">
        <v>312839.29000000004</v>
      </c>
      <c r="F1688" s="181">
        <v>312839.29000000004</v>
      </c>
      <c r="G1688" s="179" t="str">
        <f t="shared" si="26"/>
        <v>0802831</v>
      </c>
    </row>
    <row r="1689" spans="1:7" x14ac:dyDescent="0.25">
      <c r="A1689" s="177" t="s">
        <v>32</v>
      </c>
      <c r="B1689" s="176" t="s">
        <v>37</v>
      </c>
      <c r="C1689" s="176" t="s">
        <v>219</v>
      </c>
      <c r="D1689" s="174" t="s">
        <v>232</v>
      </c>
      <c r="E1689" s="181">
        <v>27204.630000000008</v>
      </c>
      <c r="F1689" s="181">
        <v>27204.63</v>
      </c>
      <c r="G1689" s="179" t="str">
        <f t="shared" si="26"/>
        <v>0802831</v>
      </c>
    </row>
    <row r="1690" spans="1:7" x14ac:dyDescent="0.25">
      <c r="A1690" s="177" t="s">
        <v>146</v>
      </c>
      <c r="B1690" s="176" t="s">
        <v>37</v>
      </c>
      <c r="C1690" s="176" t="s">
        <v>219</v>
      </c>
      <c r="D1690" s="174" t="s">
        <v>232</v>
      </c>
      <c r="E1690" s="181">
        <v>3212.9500000000007</v>
      </c>
      <c r="F1690" s="181">
        <v>3212.950000000008</v>
      </c>
      <c r="G1690" s="179" t="str">
        <f t="shared" si="26"/>
        <v>0802831</v>
      </c>
    </row>
    <row r="1691" spans="1:7" x14ac:dyDescent="0.25">
      <c r="A1691" s="177" t="s">
        <v>33</v>
      </c>
      <c r="B1691" s="176" t="s">
        <v>37</v>
      </c>
      <c r="C1691" s="176" t="s">
        <v>219</v>
      </c>
      <c r="D1691" s="174" t="s">
        <v>232</v>
      </c>
      <c r="E1691" s="181">
        <v>73575.75</v>
      </c>
      <c r="F1691" s="181">
        <v>73575.75</v>
      </c>
      <c r="G1691" s="179" t="str">
        <f t="shared" si="26"/>
        <v>0802831</v>
      </c>
    </row>
    <row r="1692" spans="1:7" x14ac:dyDescent="0.25">
      <c r="A1692" s="177" t="s">
        <v>129</v>
      </c>
      <c r="B1692" s="176" t="s">
        <v>37</v>
      </c>
      <c r="C1692" s="176" t="s">
        <v>219</v>
      </c>
      <c r="D1692" s="174" t="s">
        <v>232</v>
      </c>
      <c r="E1692" s="181">
        <v>238243.33</v>
      </c>
      <c r="F1692" s="181">
        <v>238243.32999999996</v>
      </c>
      <c r="G1692" s="179" t="str">
        <f t="shared" si="26"/>
        <v>0802831</v>
      </c>
    </row>
    <row r="1693" spans="1:7" x14ac:dyDescent="0.25">
      <c r="A1693" s="177" t="s">
        <v>83</v>
      </c>
      <c r="B1693" s="176" t="s">
        <v>37</v>
      </c>
      <c r="C1693" s="176" t="s">
        <v>219</v>
      </c>
      <c r="D1693" s="174" t="s">
        <v>232</v>
      </c>
      <c r="E1693" s="181">
        <v>333.56000000000012</v>
      </c>
      <c r="F1693" s="181">
        <v>333.56</v>
      </c>
      <c r="G1693" s="179" t="str">
        <f t="shared" si="26"/>
        <v>0802831</v>
      </c>
    </row>
    <row r="1694" spans="1:7" x14ac:dyDescent="0.25">
      <c r="A1694" s="177" t="s">
        <v>97</v>
      </c>
      <c r="B1694" s="176" t="s">
        <v>37</v>
      </c>
      <c r="C1694" s="176" t="s">
        <v>219</v>
      </c>
      <c r="D1694" s="174" t="s">
        <v>232</v>
      </c>
      <c r="E1694" s="181">
        <v>29187.650000000009</v>
      </c>
      <c r="F1694" s="181">
        <v>29187.65</v>
      </c>
      <c r="G1694" s="179" t="str">
        <f t="shared" si="26"/>
        <v>0802831</v>
      </c>
    </row>
    <row r="1695" spans="1:7" x14ac:dyDescent="0.25">
      <c r="A1695" s="177" t="s">
        <v>55</v>
      </c>
      <c r="B1695" s="176" t="s">
        <v>37</v>
      </c>
      <c r="C1695" s="176" t="s">
        <v>219</v>
      </c>
      <c r="D1695" s="174" t="s">
        <v>232</v>
      </c>
      <c r="E1695" s="181">
        <v>6088.9599999999982</v>
      </c>
      <c r="F1695" s="181">
        <v>6088.9599999999991</v>
      </c>
      <c r="G1695" s="179" t="str">
        <f t="shared" si="26"/>
        <v>0802831</v>
      </c>
    </row>
    <row r="1696" spans="1:7" x14ac:dyDescent="0.25">
      <c r="A1696" s="177" t="s">
        <v>235</v>
      </c>
      <c r="B1696" s="176" t="s">
        <v>37</v>
      </c>
      <c r="C1696" s="176" t="s">
        <v>219</v>
      </c>
      <c r="D1696" s="174" t="s">
        <v>232</v>
      </c>
      <c r="E1696" s="181">
        <v>-74817.099999999991</v>
      </c>
      <c r="F1696" s="181">
        <v>-74817.100000000006</v>
      </c>
      <c r="G1696" s="179" t="str">
        <f t="shared" si="26"/>
        <v>0802831</v>
      </c>
    </row>
    <row r="1697" spans="1:7" x14ac:dyDescent="0.25">
      <c r="A1697" s="177" t="s">
        <v>234</v>
      </c>
      <c r="B1697" s="176" t="s">
        <v>37</v>
      </c>
      <c r="C1697" s="176" t="s">
        <v>219</v>
      </c>
      <c r="D1697" s="174" t="s">
        <v>232</v>
      </c>
      <c r="E1697" s="181">
        <v>951.18</v>
      </c>
      <c r="F1697" s="181">
        <v>951.18</v>
      </c>
      <c r="G1697" s="179" t="str">
        <f t="shared" si="26"/>
        <v>0802831</v>
      </c>
    </row>
    <row r="1698" spans="1:7" x14ac:dyDescent="0.25">
      <c r="A1698" s="177" t="s">
        <v>212</v>
      </c>
      <c r="B1698" s="176" t="s">
        <v>37</v>
      </c>
      <c r="C1698" s="176" t="s">
        <v>219</v>
      </c>
      <c r="D1698" s="174" t="s">
        <v>232</v>
      </c>
      <c r="E1698" s="181">
        <v>9805.57</v>
      </c>
      <c r="F1698" s="181">
        <v>9805.57</v>
      </c>
      <c r="G1698" s="179" t="str">
        <f t="shared" si="26"/>
        <v>0802831</v>
      </c>
    </row>
    <row r="1699" spans="1:7" x14ac:dyDescent="0.25">
      <c r="A1699" s="177" t="s">
        <v>73</v>
      </c>
      <c r="B1699" s="176" t="s">
        <v>37</v>
      </c>
      <c r="C1699" s="176" t="s">
        <v>219</v>
      </c>
      <c r="D1699" s="174" t="s">
        <v>232</v>
      </c>
      <c r="E1699" s="181">
        <v>0</v>
      </c>
      <c r="F1699" s="181">
        <v>0</v>
      </c>
      <c r="G1699" s="179" t="str">
        <f t="shared" si="26"/>
        <v>0802831</v>
      </c>
    </row>
    <row r="1700" spans="1:7" x14ac:dyDescent="0.25">
      <c r="A1700" s="177" t="s">
        <v>204</v>
      </c>
      <c r="B1700" s="176" t="s">
        <v>37</v>
      </c>
      <c r="C1700" s="176" t="s">
        <v>219</v>
      </c>
      <c r="D1700" s="174" t="s">
        <v>232</v>
      </c>
      <c r="E1700" s="181">
        <v>0</v>
      </c>
      <c r="F1700" s="181">
        <v>0</v>
      </c>
      <c r="G1700" s="179" t="str">
        <f t="shared" si="26"/>
        <v>0802831</v>
      </c>
    </row>
    <row r="1701" spans="1:7" x14ac:dyDescent="0.25">
      <c r="A1701" s="177" t="s">
        <v>53</v>
      </c>
      <c r="B1701" s="176" t="s">
        <v>37</v>
      </c>
      <c r="C1701" s="176" t="s">
        <v>219</v>
      </c>
      <c r="D1701" s="174" t="s">
        <v>232</v>
      </c>
      <c r="E1701" s="181">
        <v>5066.25</v>
      </c>
      <c r="F1701" s="181">
        <v>5066.25</v>
      </c>
      <c r="G1701" s="179" t="str">
        <f t="shared" si="26"/>
        <v>0802831</v>
      </c>
    </row>
    <row r="1702" spans="1:7" x14ac:dyDescent="0.25">
      <c r="A1702" s="177" t="s">
        <v>74</v>
      </c>
      <c r="B1702" s="176" t="s">
        <v>37</v>
      </c>
      <c r="C1702" s="176" t="s">
        <v>219</v>
      </c>
      <c r="D1702" s="174" t="s">
        <v>232</v>
      </c>
      <c r="E1702" s="181">
        <v>811477.99999999965</v>
      </c>
      <c r="F1702" s="181">
        <v>811477.99999999965</v>
      </c>
      <c r="G1702" s="179" t="str">
        <f t="shared" si="26"/>
        <v>0802831</v>
      </c>
    </row>
    <row r="1703" spans="1:7" x14ac:dyDescent="0.25">
      <c r="A1703" s="177" t="s">
        <v>233</v>
      </c>
      <c r="B1703" s="176" t="s">
        <v>37</v>
      </c>
      <c r="C1703" s="176" t="s">
        <v>219</v>
      </c>
      <c r="D1703" s="174" t="s">
        <v>232</v>
      </c>
      <c r="E1703" s="181">
        <v>757.28000000000111</v>
      </c>
      <c r="F1703" s="181">
        <v>757.28000000000065</v>
      </c>
      <c r="G1703" s="179" t="str">
        <f t="shared" si="26"/>
        <v>0802831</v>
      </c>
    </row>
    <row r="1704" spans="1:7" x14ac:dyDescent="0.25">
      <c r="A1704" s="177" t="s">
        <v>47</v>
      </c>
      <c r="B1704" s="176" t="s">
        <v>37</v>
      </c>
      <c r="C1704" s="176" t="s">
        <v>219</v>
      </c>
      <c r="D1704" s="174" t="s">
        <v>232</v>
      </c>
      <c r="E1704" s="181">
        <v>2221.6299999999997</v>
      </c>
      <c r="F1704" s="181">
        <v>2221.63</v>
      </c>
      <c r="G1704" s="179" t="str">
        <f t="shared" si="26"/>
        <v>0802831</v>
      </c>
    </row>
    <row r="1705" spans="1:7" x14ac:dyDescent="0.25">
      <c r="A1705" s="177" t="s">
        <v>48</v>
      </c>
      <c r="B1705" s="176" t="s">
        <v>37</v>
      </c>
      <c r="C1705" s="176" t="s">
        <v>219</v>
      </c>
      <c r="D1705" s="174" t="s">
        <v>232</v>
      </c>
      <c r="E1705" s="181">
        <v>2075.3200000000002</v>
      </c>
      <c r="F1705" s="181">
        <v>2075.3200000000002</v>
      </c>
      <c r="G1705" s="179" t="str">
        <f t="shared" si="26"/>
        <v>0802831</v>
      </c>
    </row>
    <row r="1706" spans="1:7" x14ac:dyDescent="0.25">
      <c r="A1706" s="177" t="s">
        <v>133</v>
      </c>
      <c r="B1706" s="176" t="s">
        <v>37</v>
      </c>
      <c r="C1706" s="176" t="s">
        <v>219</v>
      </c>
      <c r="D1706" s="174" t="s">
        <v>232</v>
      </c>
      <c r="E1706" s="181">
        <v>2302.17</v>
      </c>
      <c r="F1706" s="181">
        <v>2302.17</v>
      </c>
      <c r="G1706" s="179" t="str">
        <f t="shared" si="26"/>
        <v>0802831</v>
      </c>
    </row>
    <row r="1707" spans="1:7" x14ac:dyDescent="0.25">
      <c r="A1707" s="177" t="s">
        <v>134</v>
      </c>
      <c r="B1707" s="176" t="s">
        <v>37</v>
      </c>
      <c r="C1707" s="176" t="s">
        <v>219</v>
      </c>
      <c r="D1707" s="174" t="s">
        <v>232</v>
      </c>
      <c r="E1707" s="181">
        <v>105.84999999999997</v>
      </c>
      <c r="F1707" s="181">
        <v>105.85</v>
      </c>
      <c r="G1707" s="179" t="str">
        <f t="shared" si="26"/>
        <v>0802831</v>
      </c>
    </row>
    <row r="1708" spans="1:7" x14ac:dyDescent="0.25">
      <c r="A1708" s="177" t="s">
        <v>31</v>
      </c>
      <c r="B1708" s="176" t="s">
        <v>37</v>
      </c>
      <c r="C1708" s="176" t="s">
        <v>219</v>
      </c>
      <c r="D1708" s="174" t="s">
        <v>232</v>
      </c>
      <c r="E1708" s="181">
        <v>575.25</v>
      </c>
      <c r="F1708" s="181">
        <v>575.25</v>
      </c>
      <c r="G1708" s="179" t="str">
        <f t="shared" si="26"/>
        <v>0802831</v>
      </c>
    </row>
    <row r="1709" spans="1:7" x14ac:dyDescent="0.25">
      <c r="A1709" s="177" t="s">
        <v>35</v>
      </c>
      <c r="B1709" s="176" t="s">
        <v>37</v>
      </c>
      <c r="C1709" s="176" t="s">
        <v>219</v>
      </c>
      <c r="D1709" s="174" t="s">
        <v>232</v>
      </c>
      <c r="E1709" s="181">
        <v>146290.51000000004</v>
      </c>
      <c r="F1709" s="181">
        <v>146290.51</v>
      </c>
      <c r="G1709" s="179" t="str">
        <f t="shared" si="26"/>
        <v>0802831</v>
      </c>
    </row>
    <row r="1710" spans="1:7" x14ac:dyDescent="0.25">
      <c r="A1710" s="177" t="s">
        <v>4</v>
      </c>
      <c r="B1710" s="176" t="s">
        <v>37</v>
      </c>
      <c r="C1710" s="176" t="s">
        <v>219</v>
      </c>
      <c r="D1710" s="174" t="s">
        <v>236</v>
      </c>
      <c r="E1710" s="181">
        <v>4587049.9879098292</v>
      </c>
      <c r="F1710" s="181">
        <v>4852430.1037320299</v>
      </c>
      <c r="G1710" s="179" t="str">
        <f t="shared" si="26"/>
        <v>0802836</v>
      </c>
    </row>
    <row r="1711" spans="1:7" x14ac:dyDescent="0.25">
      <c r="A1711" s="177" t="s">
        <v>87</v>
      </c>
      <c r="B1711" s="176" t="s">
        <v>37</v>
      </c>
      <c r="C1711" s="176" t="s">
        <v>219</v>
      </c>
      <c r="D1711" s="174" t="s">
        <v>236</v>
      </c>
      <c r="E1711" s="181">
        <v>-1459620</v>
      </c>
      <c r="F1711" s="181">
        <v>-1459620</v>
      </c>
      <c r="G1711" s="179" t="str">
        <f t="shared" si="26"/>
        <v>0802836</v>
      </c>
    </row>
    <row r="1712" spans="1:7" x14ac:dyDescent="0.25">
      <c r="A1712" s="177" t="s">
        <v>64</v>
      </c>
      <c r="B1712" s="176" t="s">
        <v>37</v>
      </c>
      <c r="C1712" s="176" t="s">
        <v>219</v>
      </c>
      <c r="D1712" s="174" t="s">
        <v>236</v>
      </c>
      <c r="E1712" s="181">
        <v>6537.7556330921734</v>
      </c>
      <c r="F1712" s="181">
        <v>6668.5107457540162</v>
      </c>
      <c r="G1712" s="179" t="str">
        <f t="shared" si="26"/>
        <v>0802836</v>
      </c>
    </row>
    <row r="1713" spans="1:7" x14ac:dyDescent="0.25">
      <c r="A1713" s="177" t="s">
        <v>41</v>
      </c>
      <c r="B1713" s="176" t="s">
        <v>37</v>
      </c>
      <c r="C1713" s="176" t="s">
        <v>219</v>
      </c>
      <c r="D1713" s="174" t="s">
        <v>236</v>
      </c>
      <c r="E1713" s="181">
        <v>35440.935602952515</v>
      </c>
      <c r="F1713" s="181">
        <v>36149.754315011553</v>
      </c>
      <c r="G1713" s="179" t="str">
        <f t="shared" si="26"/>
        <v>0802836</v>
      </c>
    </row>
    <row r="1714" spans="1:7" x14ac:dyDescent="0.25">
      <c r="A1714" s="177" t="s">
        <v>9</v>
      </c>
      <c r="B1714" s="176" t="s">
        <v>37</v>
      </c>
      <c r="C1714" s="176" t="s">
        <v>219</v>
      </c>
      <c r="D1714" s="174" t="s">
        <v>236</v>
      </c>
      <c r="E1714" s="181">
        <v>401591.42781523173</v>
      </c>
      <c r="F1714" s="181">
        <v>438356.41628970444</v>
      </c>
      <c r="G1714" s="179" t="str">
        <f t="shared" si="26"/>
        <v>0802836</v>
      </c>
    </row>
    <row r="1715" spans="1:7" x14ac:dyDescent="0.25">
      <c r="A1715" s="177" t="s">
        <v>10</v>
      </c>
      <c r="B1715" s="176" t="s">
        <v>37</v>
      </c>
      <c r="C1715" s="176" t="s">
        <v>219</v>
      </c>
      <c r="D1715" s="174" t="s">
        <v>236</v>
      </c>
      <c r="E1715" s="181">
        <v>273040.8393859982</v>
      </c>
      <c r="F1715" s="181">
        <v>290454.90671435784</v>
      </c>
      <c r="G1715" s="179" t="str">
        <f t="shared" si="26"/>
        <v>0802836</v>
      </c>
    </row>
    <row r="1716" spans="1:7" x14ac:dyDescent="0.25">
      <c r="A1716" s="177" t="s">
        <v>11</v>
      </c>
      <c r="B1716" s="176" t="s">
        <v>37</v>
      </c>
      <c r="C1716" s="176" t="s">
        <v>219</v>
      </c>
      <c r="D1716" s="174" t="s">
        <v>236</v>
      </c>
      <c r="E1716" s="181">
        <v>199318.24352227227</v>
      </c>
      <c r="F1716" s="181">
        <v>210849.6414121656</v>
      </c>
      <c r="G1716" s="179" t="str">
        <f t="shared" si="26"/>
        <v>0802836</v>
      </c>
    </row>
    <row r="1717" spans="1:7" x14ac:dyDescent="0.25">
      <c r="A1717" s="177" t="s">
        <v>12</v>
      </c>
      <c r="B1717" s="176" t="s">
        <v>37</v>
      </c>
      <c r="C1717" s="176" t="s">
        <v>219</v>
      </c>
      <c r="D1717" s="174" t="s">
        <v>236</v>
      </c>
      <c r="E1717" s="181">
        <v>5625.4832566823416</v>
      </c>
      <c r="F1717" s="181">
        <v>5929.5952843812074</v>
      </c>
      <c r="G1717" s="179" t="str">
        <f t="shared" si="26"/>
        <v>0802836</v>
      </c>
    </row>
    <row r="1718" spans="1:7" x14ac:dyDescent="0.25">
      <c r="A1718" s="177" t="s">
        <v>13</v>
      </c>
      <c r="B1718" s="176" t="s">
        <v>37</v>
      </c>
      <c r="C1718" s="176" t="s">
        <v>219</v>
      </c>
      <c r="D1718" s="174" t="s">
        <v>236</v>
      </c>
      <c r="E1718" s="181">
        <v>153500.61198292632</v>
      </c>
      <c r="F1718" s="181">
        <v>160519.69113587876</v>
      </c>
      <c r="G1718" s="179" t="str">
        <f t="shared" si="26"/>
        <v>0802836</v>
      </c>
    </row>
    <row r="1719" spans="1:7" x14ac:dyDescent="0.25">
      <c r="A1719" s="177" t="s">
        <v>14</v>
      </c>
      <c r="B1719" s="176" t="s">
        <v>37</v>
      </c>
      <c r="C1719" s="176" t="s">
        <v>219</v>
      </c>
      <c r="D1719" s="174" t="s">
        <v>236</v>
      </c>
      <c r="E1719" s="181">
        <v>98341.200000000026</v>
      </c>
      <c r="F1719" s="181">
        <v>98341.2</v>
      </c>
      <c r="G1719" s="179" t="str">
        <f t="shared" si="26"/>
        <v>0802836</v>
      </c>
    </row>
    <row r="1720" spans="1:7" x14ac:dyDescent="0.25">
      <c r="A1720" s="177" t="s">
        <v>15</v>
      </c>
      <c r="B1720" s="176" t="s">
        <v>37</v>
      </c>
      <c r="C1720" s="176" t="s">
        <v>219</v>
      </c>
      <c r="D1720" s="174" t="s">
        <v>236</v>
      </c>
      <c r="E1720" s="181">
        <v>249099.72238834182</v>
      </c>
      <c r="F1720" s="181">
        <v>251628.63271101238</v>
      </c>
      <c r="G1720" s="179" t="str">
        <f t="shared" si="26"/>
        <v>0802836</v>
      </c>
    </row>
    <row r="1721" spans="1:7" x14ac:dyDescent="0.25">
      <c r="A1721" s="177" t="s">
        <v>16</v>
      </c>
      <c r="B1721" s="176" t="s">
        <v>37</v>
      </c>
      <c r="C1721" s="176" t="s">
        <v>219</v>
      </c>
      <c r="D1721" s="174" t="s">
        <v>236</v>
      </c>
      <c r="E1721" s="181">
        <v>31830.212879999995</v>
      </c>
      <c r="F1721" s="181">
        <v>31830.323999999986</v>
      </c>
      <c r="G1721" s="179" t="str">
        <f t="shared" si="26"/>
        <v>0802836</v>
      </c>
    </row>
    <row r="1722" spans="1:7" x14ac:dyDescent="0.25">
      <c r="A1722" s="177" t="s">
        <v>17</v>
      </c>
      <c r="B1722" s="176" t="s">
        <v>37</v>
      </c>
      <c r="C1722" s="176" t="s">
        <v>219</v>
      </c>
      <c r="D1722" s="174" t="s">
        <v>236</v>
      </c>
      <c r="E1722" s="181">
        <v>7979.1382800000074</v>
      </c>
      <c r="F1722" s="181">
        <v>7979.3420000000033</v>
      </c>
      <c r="G1722" s="179" t="str">
        <f t="shared" si="26"/>
        <v>0802836</v>
      </c>
    </row>
    <row r="1723" spans="1:7" x14ac:dyDescent="0.25">
      <c r="A1723" s="177" t="s">
        <v>18</v>
      </c>
      <c r="B1723" s="176" t="s">
        <v>37</v>
      </c>
      <c r="C1723" s="176" t="s">
        <v>219</v>
      </c>
      <c r="D1723" s="174" t="s">
        <v>236</v>
      </c>
      <c r="E1723" s="181">
        <v>2807.8041074870421</v>
      </c>
      <c r="F1723" s="181">
        <v>2977.2118922082445</v>
      </c>
      <c r="G1723" s="179" t="str">
        <f t="shared" si="26"/>
        <v>0802836</v>
      </c>
    </row>
    <row r="1724" spans="1:7" x14ac:dyDescent="0.25">
      <c r="A1724" s="177" t="s">
        <v>19</v>
      </c>
      <c r="B1724" s="176" t="s">
        <v>37</v>
      </c>
      <c r="C1724" s="176" t="s">
        <v>219</v>
      </c>
      <c r="D1724" s="174" t="s">
        <v>236</v>
      </c>
      <c r="E1724" s="181">
        <v>27747.711179871934</v>
      </c>
      <c r="F1724" s="181">
        <v>29421.858699469711</v>
      </c>
      <c r="G1724" s="179" t="str">
        <f t="shared" si="26"/>
        <v>0802836</v>
      </c>
    </row>
    <row r="1725" spans="1:7" x14ac:dyDescent="0.25">
      <c r="A1725" s="177" t="s">
        <v>20</v>
      </c>
      <c r="B1725" s="176" t="s">
        <v>37</v>
      </c>
      <c r="C1725" s="176" t="s">
        <v>219</v>
      </c>
      <c r="D1725" s="174" t="s">
        <v>236</v>
      </c>
      <c r="E1725" s="181">
        <v>9145.1760000000013</v>
      </c>
      <c r="F1725" s="181">
        <v>9145.1760000000104</v>
      </c>
      <c r="G1725" s="179" t="str">
        <f t="shared" si="26"/>
        <v>0802836</v>
      </c>
    </row>
    <row r="1726" spans="1:7" x14ac:dyDescent="0.25">
      <c r="A1726" s="177" t="s">
        <v>21</v>
      </c>
      <c r="B1726" s="176" t="s">
        <v>37</v>
      </c>
      <c r="C1726" s="176" t="s">
        <v>219</v>
      </c>
      <c r="D1726" s="174" t="s">
        <v>236</v>
      </c>
      <c r="E1726" s="181">
        <v>86518.032000000007</v>
      </c>
      <c r="F1726" s="181">
        <v>86518.494999999966</v>
      </c>
      <c r="G1726" s="179" t="str">
        <f t="shared" si="26"/>
        <v>0802836</v>
      </c>
    </row>
    <row r="1727" spans="1:7" x14ac:dyDescent="0.25">
      <c r="A1727" s="177" t="s">
        <v>22</v>
      </c>
      <c r="B1727" s="176" t="s">
        <v>37</v>
      </c>
      <c r="C1727" s="176" t="s">
        <v>219</v>
      </c>
      <c r="D1727" s="174" t="s">
        <v>236</v>
      </c>
      <c r="E1727" s="181">
        <v>63588.504787206526</v>
      </c>
      <c r="F1727" s="181">
        <v>67425.092852951435</v>
      </c>
      <c r="G1727" s="179" t="str">
        <f t="shared" si="26"/>
        <v>0802836</v>
      </c>
    </row>
    <row r="1728" spans="1:7" x14ac:dyDescent="0.25">
      <c r="A1728" s="177" t="s">
        <v>23</v>
      </c>
      <c r="B1728" s="176" t="s">
        <v>37</v>
      </c>
      <c r="C1728" s="176" t="s">
        <v>219</v>
      </c>
      <c r="D1728" s="174" t="s">
        <v>236</v>
      </c>
      <c r="E1728" s="181">
        <v>2449.946721238693</v>
      </c>
      <c r="F1728" s="181">
        <v>2597.7633177111143</v>
      </c>
      <c r="G1728" s="179" t="str">
        <f t="shared" si="26"/>
        <v>0802836</v>
      </c>
    </row>
    <row r="1729" spans="1:7" x14ac:dyDescent="0.25">
      <c r="A1729" s="177" t="s">
        <v>71</v>
      </c>
      <c r="B1729" s="176" t="s">
        <v>37</v>
      </c>
      <c r="C1729" s="176" t="s">
        <v>219</v>
      </c>
      <c r="D1729" s="174" t="s">
        <v>236</v>
      </c>
      <c r="E1729" s="181">
        <v>677.10011070000019</v>
      </c>
      <c r="F1729" s="181">
        <v>677.10011070000019</v>
      </c>
      <c r="G1729" s="179" t="str">
        <f t="shared" si="26"/>
        <v>0802836</v>
      </c>
    </row>
    <row r="1730" spans="1:7" x14ac:dyDescent="0.25">
      <c r="A1730" s="177" t="s">
        <v>24</v>
      </c>
      <c r="B1730" s="176" t="s">
        <v>37</v>
      </c>
      <c r="C1730" s="176" t="s">
        <v>219</v>
      </c>
      <c r="D1730" s="174" t="s">
        <v>236</v>
      </c>
      <c r="E1730" s="181">
        <v>386200.55548330426</v>
      </c>
      <c r="F1730" s="181">
        <v>392225.96308562288</v>
      </c>
      <c r="G1730" s="179" t="str">
        <f t="shared" si="26"/>
        <v>0802836</v>
      </c>
    </row>
    <row r="1731" spans="1:7" x14ac:dyDescent="0.25">
      <c r="A1731" s="177" t="s">
        <v>67</v>
      </c>
      <c r="B1731" s="176" t="s">
        <v>37</v>
      </c>
      <c r="C1731" s="176" t="s">
        <v>219</v>
      </c>
      <c r="D1731" s="174" t="s">
        <v>236</v>
      </c>
      <c r="E1731" s="181">
        <v>6219.0619120000038</v>
      </c>
      <c r="F1731" s="181">
        <v>6219.0619120000038</v>
      </c>
      <c r="G1731" s="179" t="str">
        <f t="shared" si="26"/>
        <v>0802836</v>
      </c>
    </row>
    <row r="1732" spans="1:7" x14ac:dyDescent="0.25">
      <c r="A1732" s="177" t="s">
        <v>25</v>
      </c>
      <c r="B1732" s="176" t="s">
        <v>37</v>
      </c>
      <c r="C1732" s="176" t="s">
        <v>219</v>
      </c>
      <c r="D1732" s="174" t="s">
        <v>236</v>
      </c>
      <c r="E1732" s="181">
        <v>102902.21869725289</v>
      </c>
      <c r="F1732" s="181">
        <v>108180.16441881789</v>
      </c>
      <c r="G1732" s="179" t="str">
        <f t="shared" si="26"/>
        <v>0802836</v>
      </c>
    </row>
    <row r="1733" spans="1:7" x14ac:dyDescent="0.25">
      <c r="A1733" s="177" t="s">
        <v>26</v>
      </c>
      <c r="B1733" s="176" t="s">
        <v>37</v>
      </c>
      <c r="C1733" s="176" t="s">
        <v>219</v>
      </c>
      <c r="D1733" s="174" t="s">
        <v>236</v>
      </c>
      <c r="E1733" s="181">
        <v>1218784.4393999993</v>
      </c>
      <c r="F1733" s="181">
        <v>1243160.1281880001</v>
      </c>
      <c r="G1733" s="179" t="str">
        <f t="shared" si="26"/>
        <v>0802836</v>
      </c>
    </row>
    <row r="1734" spans="1:7" x14ac:dyDescent="0.25">
      <c r="A1734" s="177" t="s">
        <v>45</v>
      </c>
      <c r="B1734" s="176" t="s">
        <v>37</v>
      </c>
      <c r="C1734" s="176" t="s">
        <v>219</v>
      </c>
      <c r="D1734" s="174" t="s">
        <v>236</v>
      </c>
      <c r="E1734" s="181">
        <v>12600</v>
      </c>
      <c r="F1734" s="181">
        <v>12600</v>
      </c>
      <c r="G1734" s="179" t="str">
        <f t="shared" ref="G1734:G1797" si="27">LEFT(D1734,7)</f>
        <v>0802836</v>
      </c>
    </row>
    <row r="1735" spans="1:7" x14ac:dyDescent="0.25">
      <c r="A1735" s="177" t="s">
        <v>27</v>
      </c>
      <c r="B1735" s="176" t="s">
        <v>37</v>
      </c>
      <c r="C1735" s="176" t="s">
        <v>219</v>
      </c>
      <c r="D1735" s="174" t="s">
        <v>236</v>
      </c>
      <c r="E1735" s="181">
        <v>376678.86948962696</v>
      </c>
      <c r="F1735" s="181">
        <v>401647.96615756035</v>
      </c>
      <c r="G1735" s="179" t="str">
        <f t="shared" si="27"/>
        <v>0802836</v>
      </c>
    </row>
    <row r="1736" spans="1:7" x14ac:dyDescent="0.25">
      <c r="A1736" s="177" t="s">
        <v>36</v>
      </c>
      <c r="B1736" s="176" t="s">
        <v>37</v>
      </c>
      <c r="C1736" s="176" t="s">
        <v>219</v>
      </c>
      <c r="D1736" s="174" t="s">
        <v>236</v>
      </c>
      <c r="E1736" s="181">
        <v>-27721.417992739418</v>
      </c>
      <c r="F1736" s="181">
        <v>-29205.606221707465</v>
      </c>
      <c r="G1736" s="179" t="str">
        <f t="shared" si="27"/>
        <v>0802836</v>
      </c>
    </row>
    <row r="1737" spans="1:7" x14ac:dyDescent="0.25">
      <c r="A1737" s="177" t="s">
        <v>28</v>
      </c>
      <c r="B1737" s="176" t="s">
        <v>37</v>
      </c>
      <c r="C1737" s="176" t="s">
        <v>219</v>
      </c>
      <c r="D1737" s="174" t="s">
        <v>236</v>
      </c>
      <c r="E1737" s="181">
        <v>775386.3424820014</v>
      </c>
      <c r="F1737" s="181">
        <v>837819.77812656737</v>
      </c>
      <c r="G1737" s="179" t="str">
        <f t="shared" si="27"/>
        <v>0802836</v>
      </c>
    </row>
    <row r="1738" spans="1:7" x14ac:dyDescent="0.25">
      <c r="A1738" s="177" t="s">
        <v>66</v>
      </c>
      <c r="B1738" s="176" t="s">
        <v>37</v>
      </c>
      <c r="C1738" s="176" t="s">
        <v>219</v>
      </c>
      <c r="D1738" s="174" t="s">
        <v>236</v>
      </c>
      <c r="E1738" s="181">
        <v>1560883.9783345021</v>
      </c>
      <c r="F1738" s="181">
        <v>1592101.6579011921</v>
      </c>
      <c r="G1738" s="179" t="str">
        <f t="shared" si="27"/>
        <v>0802836</v>
      </c>
    </row>
    <row r="1739" spans="1:7" x14ac:dyDescent="0.25">
      <c r="A1739" s="177" t="s">
        <v>40</v>
      </c>
      <c r="B1739" s="176" t="s">
        <v>37</v>
      </c>
      <c r="C1739" s="176" t="s">
        <v>219</v>
      </c>
      <c r="D1739" s="174" t="s">
        <v>236</v>
      </c>
      <c r="E1739" s="181">
        <v>157481.55921084018</v>
      </c>
      <c r="F1739" s="181">
        <v>160631.19039505711</v>
      </c>
      <c r="G1739" s="179" t="str">
        <f t="shared" si="27"/>
        <v>0802836</v>
      </c>
    </row>
    <row r="1740" spans="1:7" x14ac:dyDescent="0.25">
      <c r="A1740" s="177" t="s">
        <v>29</v>
      </c>
      <c r="B1740" s="176" t="s">
        <v>37</v>
      </c>
      <c r="C1740" s="176" t="s">
        <v>219</v>
      </c>
      <c r="D1740" s="174" t="s">
        <v>236</v>
      </c>
      <c r="E1740" s="181">
        <v>9870.409999999998</v>
      </c>
      <c r="F1740" s="181">
        <v>9870.409999999998</v>
      </c>
      <c r="G1740" s="179" t="str">
        <f t="shared" si="27"/>
        <v>0802836</v>
      </c>
    </row>
    <row r="1741" spans="1:7" x14ac:dyDescent="0.25">
      <c r="A1741" s="177" t="s">
        <v>88</v>
      </c>
      <c r="B1741" s="176" t="s">
        <v>37</v>
      </c>
      <c r="C1741" s="176" t="s">
        <v>219</v>
      </c>
      <c r="D1741" s="174" t="s">
        <v>236</v>
      </c>
      <c r="E1741" s="181">
        <v>-1536222.0628000004</v>
      </c>
      <c r="F1741" s="181">
        <v>-1636269.4756000007</v>
      </c>
      <c r="G1741" s="179" t="str">
        <f t="shared" si="27"/>
        <v>0802836</v>
      </c>
    </row>
    <row r="1742" spans="1:7" x14ac:dyDescent="0.25">
      <c r="A1742" s="177" t="s">
        <v>89</v>
      </c>
      <c r="B1742" s="176" t="s">
        <v>37</v>
      </c>
      <c r="C1742" s="176" t="s">
        <v>219</v>
      </c>
      <c r="D1742" s="174" t="s">
        <v>236</v>
      </c>
      <c r="E1742" s="181">
        <v>1459620</v>
      </c>
      <c r="F1742" s="181">
        <v>1459620</v>
      </c>
      <c r="G1742" s="179" t="str">
        <f t="shared" si="27"/>
        <v>0802836</v>
      </c>
    </row>
    <row r="1743" spans="1:7" x14ac:dyDescent="0.25">
      <c r="A1743" s="177" t="s">
        <v>90</v>
      </c>
      <c r="B1743" s="176" t="s">
        <v>37</v>
      </c>
      <c r="C1743" s="176" t="s">
        <v>219</v>
      </c>
      <c r="D1743" s="174" t="s">
        <v>236</v>
      </c>
      <c r="E1743" s="181">
        <v>-986100.77440000011</v>
      </c>
      <c r="F1743" s="181">
        <v>-1025757.5120180745</v>
      </c>
      <c r="G1743" s="179" t="str">
        <f t="shared" si="27"/>
        <v>0802836</v>
      </c>
    </row>
    <row r="1744" spans="1:7" x14ac:dyDescent="0.25">
      <c r="A1744" s="177" t="s">
        <v>91</v>
      </c>
      <c r="B1744" s="176" t="s">
        <v>37</v>
      </c>
      <c r="C1744" s="176" t="s">
        <v>219</v>
      </c>
      <c r="D1744" s="174" t="s">
        <v>236</v>
      </c>
      <c r="E1744" s="181">
        <v>-1548412.0003185787</v>
      </c>
      <c r="F1744" s="181">
        <v>-1548412.0003185789</v>
      </c>
      <c r="G1744" s="179" t="str">
        <f t="shared" si="27"/>
        <v>0802836</v>
      </c>
    </row>
    <row r="1745" spans="1:7" x14ac:dyDescent="0.25">
      <c r="A1745" s="177" t="s">
        <v>140</v>
      </c>
      <c r="B1745" s="176" t="s">
        <v>37</v>
      </c>
      <c r="C1745" s="176" t="s">
        <v>219</v>
      </c>
      <c r="D1745" s="174" t="s">
        <v>236</v>
      </c>
      <c r="E1745" s="181">
        <v>-141766.18208960505</v>
      </c>
      <c r="F1745" s="181">
        <v>-153811.07397663011</v>
      </c>
      <c r="G1745" s="179" t="str">
        <f t="shared" si="27"/>
        <v>0802836</v>
      </c>
    </row>
    <row r="1746" spans="1:7" x14ac:dyDescent="0.25">
      <c r="A1746" s="177" t="s">
        <v>51</v>
      </c>
      <c r="B1746" s="176" t="s">
        <v>37</v>
      </c>
      <c r="C1746" s="176" t="s">
        <v>219</v>
      </c>
      <c r="D1746" s="174" t="s">
        <v>236</v>
      </c>
      <c r="E1746" s="181">
        <v>99999.999999999985</v>
      </c>
      <c r="F1746" s="181">
        <v>100000.00000000001</v>
      </c>
      <c r="G1746" s="179" t="str">
        <f t="shared" si="27"/>
        <v>0802836</v>
      </c>
    </row>
    <row r="1747" spans="1:7" x14ac:dyDescent="0.25">
      <c r="A1747" s="177" t="s">
        <v>52</v>
      </c>
      <c r="B1747" s="176" t="s">
        <v>37</v>
      </c>
      <c r="C1747" s="176" t="s">
        <v>219</v>
      </c>
      <c r="D1747" s="174" t="s">
        <v>236</v>
      </c>
      <c r="E1747" s="181">
        <v>628619.40999999992</v>
      </c>
      <c r="F1747" s="181">
        <v>628619.41</v>
      </c>
      <c r="G1747" s="179" t="str">
        <f t="shared" si="27"/>
        <v>0802836</v>
      </c>
    </row>
    <row r="1748" spans="1:7" x14ac:dyDescent="0.25">
      <c r="A1748" s="177" t="s">
        <v>32</v>
      </c>
      <c r="B1748" s="176" t="s">
        <v>37</v>
      </c>
      <c r="C1748" s="176" t="s">
        <v>219</v>
      </c>
      <c r="D1748" s="174" t="s">
        <v>236</v>
      </c>
      <c r="E1748" s="181">
        <v>2108.5299999999997</v>
      </c>
      <c r="F1748" s="181">
        <v>2108.5299999999997</v>
      </c>
      <c r="G1748" s="179" t="str">
        <f t="shared" si="27"/>
        <v>0802836</v>
      </c>
    </row>
    <row r="1749" spans="1:7" x14ac:dyDescent="0.25">
      <c r="A1749" s="177" t="s">
        <v>213</v>
      </c>
      <c r="B1749" s="176" t="s">
        <v>37</v>
      </c>
      <c r="C1749" s="176" t="s">
        <v>219</v>
      </c>
      <c r="D1749" s="174" t="s">
        <v>236</v>
      </c>
      <c r="E1749" s="181">
        <v>-4623.3499999999995</v>
      </c>
      <c r="F1749" s="181">
        <v>-4623.3499999999995</v>
      </c>
      <c r="G1749" s="179" t="str">
        <f t="shared" si="27"/>
        <v>0802836</v>
      </c>
    </row>
    <row r="1750" spans="1:7" x14ac:dyDescent="0.25">
      <c r="A1750" s="177" t="s">
        <v>33</v>
      </c>
      <c r="B1750" s="176" t="s">
        <v>37</v>
      </c>
      <c r="C1750" s="176" t="s">
        <v>219</v>
      </c>
      <c r="D1750" s="174" t="s">
        <v>236</v>
      </c>
      <c r="E1750" s="181">
        <v>0</v>
      </c>
      <c r="F1750" s="181">
        <v>0</v>
      </c>
      <c r="G1750" s="179" t="str">
        <f t="shared" si="27"/>
        <v>0802836</v>
      </c>
    </row>
    <row r="1751" spans="1:7" x14ac:dyDescent="0.25">
      <c r="A1751" s="177" t="s">
        <v>83</v>
      </c>
      <c r="B1751" s="176" t="s">
        <v>37</v>
      </c>
      <c r="C1751" s="176" t="s">
        <v>219</v>
      </c>
      <c r="D1751" s="174" t="s">
        <v>236</v>
      </c>
      <c r="E1751" s="181">
        <v>0</v>
      </c>
      <c r="F1751" s="181">
        <v>0</v>
      </c>
      <c r="G1751" s="179" t="str">
        <f t="shared" si="27"/>
        <v>0802836</v>
      </c>
    </row>
    <row r="1752" spans="1:7" x14ac:dyDescent="0.25">
      <c r="A1752" s="177" t="s">
        <v>97</v>
      </c>
      <c r="B1752" s="176" t="s">
        <v>37</v>
      </c>
      <c r="C1752" s="176" t="s">
        <v>219</v>
      </c>
      <c r="D1752" s="174" t="s">
        <v>236</v>
      </c>
      <c r="E1752" s="181">
        <v>1050</v>
      </c>
      <c r="F1752" s="181">
        <v>1050</v>
      </c>
      <c r="G1752" s="179" t="str">
        <f t="shared" si="27"/>
        <v>0802836</v>
      </c>
    </row>
    <row r="1753" spans="1:7" x14ac:dyDescent="0.25">
      <c r="A1753" s="177" t="s">
        <v>55</v>
      </c>
      <c r="B1753" s="176" t="s">
        <v>37</v>
      </c>
      <c r="C1753" s="176" t="s">
        <v>219</v>
      </c>
      <c r="D1753" s="174" t="s">
        <v>236</v>
      </c>
      <c r="E1753" s="181">
        <v>0</v>
      </c>
      <c r="F1753" s="181">
        <v>0</v>
      </c>
      <c r="G1753" s="179" t="str">
        <f t="shared" si="27"/>
        <v>0802836</v>
      </c>
    </row>
    <row r="1754" spans="1:7" x14ac:dyDescent="0.25">
      <c r="A1754" s="177" t="s">
        <v>234</v>
      </c>
      <c r="B1754" s="176" t="s">
        <v>37</v>
      </c>
      <c r="C1754" s="176" t="s">
        <v>219</v>
      </c>
      <c r="D1754" s="174" t="s">
        <v>236</v>
      </c>
      <c r="E1754" s="181">
        <v>24999.999999999989</v>
      </c>
      <c r="F1754" s="181">
        <v>25000</v>
      </c>
      <c r="G1754" s="179" t="str">
        <f t="shared" si="27"/>
        <v>0802836</v>
      </c>
    </row>
    <row r="1755" spans="1:7" x14ac:dyDescent="0.25">
      <c r="A1755" s="177" t="s">
        <v>95</v>
      </c>
      <c r="B1755" s="176" t="s">
        <v>37</v>
      </c>
      <c r="C1755" s="176" t="s">
        <v>219</v>
      </c>
      <c r="D1755" s="174" t="s">
        <v>236</v>
      </c>
      <c r="E1755" s="181">
        <v>5983.02</v>
      </c>
      <c r="F1755" s="181">
        <v>5983.02</v>
      </c>
      <c r="G1755" s="179" t="str">
        <f t="shared" si="27"/>
        <v>0802836</v>
      </c>
    </row>
    <row r="1756" spans="1:7" x14ac:dyDescent="0.25">
      <c r="A1756" s="177" t="s">
        <v>73</v>
      </c>
      <c r="B1756" s="176" t="s">
        <v>37</v>
      </c>
      <c r="C1756" s="176" t="s">
        <v>219</v>
      </c>
      <c r="D1756" s="174" t="s">
        <v>236</v>
      </c>
      <c r="E1756" s="181">
        <v>0</v>
      </c>
      <c r="F1756" s="181">
        <v>0</v>
      </c>
      <c r="G1756" s="179" t="str">
        <f t="shared" si="27"/>
        <v>0802836</v>
      </c>
    </row>
    <row r="1757" spans="1:7" x14ac:dyDescent="0.25">
      <c r="A1757" s="177" t="s">
        <v>204</v>
      </c>
      <c r="B1757" s="176" t="s">
        <v>37</v>
      </c>
      <c r="C1757" s="176" t="s">
        <v>219</v>
      </c>
      <c r="D1757" s="174" t="s">
        <v>236</v>
      </c>
      <c r="E1757" s="181">
        <v>0</v>
      </c>
      <c r="F1757" s="181">
        <v>0</v>
      </c>
      <c r="G1757" s="179" t="str">
        <f t="shared" si="27"/>
        <v>0802836</v>
      </c>
    </row>
    <row r="1758" spans="1:7" x14ac:dyDescent="0.25">
      <c r="A1758" s="177" t="s">
        <v>53</v>
      </c>
      <c r="B1758" s="176" t="s">
        <v>37</v>
      </c>
      <c r="C1758" s="176" t="s">
        <v>219</v>
      </c>
      <c r="D1758" s="174" t="s">
        <v>236</v>
      </c>
      <c r="E1758" s="181">
        <v>2410069.3700000006</v>
      </c>
      <c r="F1758" s="181">
        <v>2410069.37</v>
      </c>
      <c r="G1758" s="179" t="str">
        <f t="shared" si="27"/>
        <v>0802836</v>
      </c>
    </row>
    <row r="1759" spans="1:7" x14ac:dyDescent="0.25">
      <c r="A1759" s="177" t="s">
        <v>74</v>
      </c>
      <c r="B1759" s="176" t="s">
        <v>37</v>
      </c>
      <c r="C1759" s="176" t="s">
        <v>219</v>
      </c>
      <c r="D1759" s="174" t="s">
        <v>236</v>
      </c>
      <c r="E1759" s="181">
        <v>11910.279999999999</v>
      </c>
      <c r="F1759" s="181">
        <v>11910.28</v>
      </c>
      <c r="G1759" s="179" t="str">
        <f t="shared" si="27"/>
        <v>0802836</v>
      </c>
    </row>
    <row r="1760" spans="1:7" x14ac:dyDescent="0.25">
      <c r="A1760" s="177" t="s">
        <v>237</v>
      </c>
      <c r="B1760" s="176" t="s">
        <v>37</v>
      </c>
      <c r="C1760" s="176" t="s">
        <v>219</v>
      </c>
      <c r="D1760" s="174" t="s">
        <v>236</v>
      </c>
      <c r="E1760" s="181">
        <v>-25657.819999999992</v>
      </c>
      <c r="F1760" s="181">
        <v>-25657.82</v>
      </c>
      <c r="G1760" s="179" t="str">
        <f t="shared" si="27"/>
        <v>0802836</v>
      </c>
    </row>
    <row r="1761" spans="1:7" x14ac:dyDescent="0.25">
      <c r="A1761" s="177" t="s">
        <v>50</v>
      </c>
      <c r="B1761" s="176" t="s">
        <v>37</v>
      </c>
      <c r="C1761" s="176" t="s">
        <v>219</v>
      </c>
      <c r="D1761" s="174" t="s">
        <v>236</v>
      </c>
      <c r="E1761" s="181">
        <v>0</v>
      </c>
      <c r="F1761" s="181">
        <v>0</v>
      </c>
      <c r="G1761" s="179" t="str">
        <f t="shared" si="27"/>
        <v>0802836</v>
      </c>
    </row>
    <row r="1762" spans="1:7" x14ac:dyDescent="0.25">
      <c r="A1762" s="177" t="s">
        <v>35</v>
      </c>
      <c r="B1762" s="176" t="s">
        <v>37</v>
      </c>
      <c r="C1762" s="176" t="s">
        <v>219</v>
      </c>
      <c r="D1762" s="174" t="s">
        <v>236</v>
      </c>
      <c r="E1762" s="181">
        <v>29999.91</v>
      </c>
      <c r="F1762" s="181">
        <v>29999.909999999996</v>
      </c>
      <c r="G1762" s="179" t="str">
        <f t="shared" si="27"/>
        <v>0802836</v>
      </c>
    </row>
    <row r="1763" spans="1:7" x14ac:dyDescent="0.25">
      <c r="A1763" s="177" t="s">
        <v>4</v>
      </c>
      <c r="B1763" s="176" t="s">
        <v>37</v>
      </c>
      <c r="C1763" s="176" t="s">
        <v>219</v>
      </c>
      <c r="D1763" s="174" t="s">
        <v>238</v>
      </c>
      <c r="E1763" s="181">
        <v>2536612.9458155385</v>
      </c>
      <c r="F1763" s="181">
        <v>2662568.5166257946</v>
      </c>
      <c r="G1763" s="179" t="str">
        <f t="shared" si="27"/>
        <v>0802841</v>
      </c>
    </row>
    <row r="1764" spans="1:7" x14ac:dyDescent="0.25">
      <c r="A1764" s="177" t="s">
        <v>64</v>
      </c>
      <c r="B1764" s="176" t="s">
        <v>37</v>
      </c>
      <c r="C1764" s="176" t="s">
        <v>219</v>
      </c>
      <c r="D1764" s="174" t="s">
        <v>238</v>
      </c>
      <c r="E1764" s="181">
        <v>5303.5506933170627</v>
      </c>
      <c r="F1764" s="181">
        <v>5409.6217071834044</v>
      </c>
      <c r="G1764" s="179" t="str">
        <f t="shared" si="27"/>
        <v>0802841</v>
      </c>
    </row>
    <row r="1765" spans="1:7" x14ac:dyDescent="0.25">
      <c r="A1765" s="177" t="s">
        <v>41</v>
      </c>
      <c r="B1765" s="176" t="s">
        <v>37</v>
      </c>
      <c r="C1765" s="176" t="s">
        <v>219</v>
      </c>
      <c r="D1765" s="174" t="s">
        <v>238</v>
      </c>
      <c r="E1765" s="181">
        <v>84967.355391821984</v>
      </c>
      <c r="F1765" s="181">
        <v>86666.702499658408</v>
      </c>
      <c r="G1765" s="179" t="str">
        <f t="shared" si="27"/>
        <v>0802841</v>
      </c>
    </row>
    <row r="1766" spans="1:7" x14ac:dyDescent="0.25">
      <c r="A1766" s="177" t="s">
        <v>9</v>
      </c>
      <c r="B1766" s="176" t="s">
        <v>37</v>
      </c>
      <c r="C1766" s="176" t="s">
        <v>219</v>
      </c>
      <c r="D1766" s="174" t="s">
        <v>238</v>
      </c>
      <c r="E1766" s="181">
        <v>208158.81794402568</v>
      </c>
      <c r="F1766" s="181">
        <v>227070.72832280697</v>
      </c>
      <c r="G1766" s="179" t="str">
        <f t="shared" si="27"/>
        <v>0802841</v>
      </c>
    </row>
    <row r="1767" spans="1:7" x14ac:dyDescent="0.25">
      <c r="A1767" s="177" t="s">
        <v>10</v>
      </c>
      <c r="B1767" s="176" t="s">
        <v>37</v>
      </c>
      <c r="C1767" s="176" t="s">
        <v>219</v>
      </c>
      <c r="D1767" s="174" t="s">
        <v>238</v>
      </c>
      <c r="E1767" s="181">
        <v>150394.14285602293</v>
      </c>
      <c r="F1767" s="181">
        <v>158486.22122772579</v>
      </c>
      <c r="G1767" s="179" t="str">
        <f t="shared" si="27"/>
        <v>0802841</v>
      </c>
    </row>
    <row r="1768" spans="1:7" x14ac:dyDescent="0.25">
      <c r="A1768" s="177" t="s">
        <v>11</v>
      </c>
      <c r="B1768" s="176" t="s">
        <v>37</v>
      </c>
      <c r="C1768" s="176" t="s">
        <v>219</v>
      </c>
      <c r="D1768" s="174" t="s">
        <v>238</v>
      </c>
      <c r="E1768" s="181">
        <v>110221.87205031801</v>
      </c>
      <c r="F1768" s="181">
        <v>115694.94149623983</v>
      </c>
      <c r="G1768" s="179" t="str">
        <f t="shared" si="27"/>
        <v>0802841</v>
      </c>
    </row>
    <row r="1769" spans="1:7" x14ac:dyDescent="0.25">
      <c r="A1769" s="177" t="s">
        <v>12</v>
      </c>
      <c r="B1769" s="176" t="s">
        <v>37</v>
      </c>
      <c r="C1769" s="176" t="s">
        <v>219</v>
      </c>
      <c r="D1769" s="174" t="s">
        <v>238</v>
      </c>
      <c r="E1769" s="181">
        <v>2731.5044216482102</v>
      </c>
      <c r="F1769" s="181">
        <v>2864.364310786531</v>
      </c>
      <c r="G1769" s="179" t="str">
        <f t="shared" si="27"/>
        <v>0802841</v>
      </c>
    </row>
    <row r="1770" spans="1:7" x14ac:dyDescent="0.25">
      <c r="A1770" s="177" t="s">
        <v>13</v>
      </c>
      <c r="B1770" s="176" t="s">
        <v>37</v>
      </c>
      <c r="C1770" s="176" t="s">
        <v>219</v>
      </c>
      <c r="D1770" s="174" t="s">
        <v>238</v>
      </c>
      <c r="E1770" s="181">
        <v>38981.345640636617</v>
      </c>
      <c r="F1770" s="181">
        <v>40783.188631314326</v>
      </c>
      <c r="G1770" s="179" t="str">
        <f t="shared" si="27"/>
        <v>0802841</v>
      </c>
    </row>
    <row r="1771" spans="1:7" x14ac:dyDescent="0.25">
      <c r="A1771" s="177" t="s">
        <v>14</v>
      </c>
      <c r="B1771" s="176" t="s">
        <v>37</v>
      </c>
      <c r="C1771" s="176" t="s">
        <v>219</v>
      </c>
      <c r="D1771" s="174" t="s">
        <v>238</v>
      </c>
      <c r="E1771" s="181">
        <v>55071.072000000007</v>
      </c>
      <c r="F1771" s="181">
        <v>55071.072</v>
      </c>
      <c r="G1771" s="179" t="str">
        <f t="shared" si="27"/>
        <v>0802841</v>
      </c>
    </row>
    <row r="1772" spans="1:7" x14ac:dyDescent="0.25">
      <c r="A1772" s="177" t="s">
        <v>15</v>
      </c>
      <c r="B1772" s="176" t="s">
        <v>37</v>
      </c>
      <c r="C1772" s="176" t="s">
        <v>219</v>
      </c>
      <c r="D1772" s="174" t="s">
        <v>238</v>
      </c>
      <c r="E1772" s="181">
        <v>137064.91189430913</v>
      </c>
      <c r="F1772" s="181">
        <v>137431.13480544294</v>
      </c>
      <c r="G1772" s="179" t="str">
        <f t="shared" si="27"/>
        <v>0802841</v>
      </c>
    </row>
    <row r="1773" spans="1:7" x14ac:dyDescent="0.25">
      <c r="A1773" s="177" t="s">
        <v>16</v>
      </c>
      <c r="B1773" s="176" t="s">
        <v>37</v>
      </c>
      <c r="C1773" s="176" t="s">
        <v>219</v>
      </c>
      <c r="D1773" s="174" t="s">
        <v>238</v>
      </c>
      <c r="E1773" s="181">
        <v>17824.919212800003</v>
      </c>
      <c r="F1773" s="181">
        <v>17824.981439999992</v>
      </c>
      <c r="G1773" s="179" t="str">
        <f t="shared" si="27"/>
        <v>0802841</v>
      </c>
    </row>
    <row r="1774" spans="1:7" x14ac:dyDescent="0.25">
      <c r="A1774" s="177" t="s">
        <v>17</v>
      </c>
      <c r="B1774" s="176" t="s">
        <v>37</v>
      </c>
      <c r="C1774" s="176" t="s">
        <v>219</v>
      </c>
      <c r="D1774" s="174" t="s">
        <v>238</v>
      </c>
      <c r="E1774" s="181">
        <v>4468.3174368000027</v>
      </c>
      <c r="F1774" s="181">
        <v>4468.431520000001</v>
      </c>
      <c r="G1774" s="179" t="str">
        <f t="shared" si="27"/>
        <v>0802841</v>
      </c>
    </row>
    <row r="1775" spans="1:7" x14ac:dyDescent="0.25">
      <c r="A1775" s="177" t="s">
        <v>18</v>
      </c>
      <c r="B1775" s="176" t="s">
        <v>37</v>
      </c>
      <c r="C1775" s="176" t="s">
        <v>219</v>
      </c>
      <c r="D1775" s="174" t="s">
        <v>238</v>
      </c>
      <c r="E1775" s="181">
        <v>1576.7721724824198</v>
      </c>
      <c r="F1775" s="181">
        <v>1658.4931985814333</v>
      </c>
      <c r="G1775" s="179" t="str">
        <f t="shared" si="27"/>
        <v>0802841</v>
      </c>
    </row>
    <row r="1776" spans="1:7" x14ac:dyDescent="0.25">
      <c r="A1776" s="177" t="s">
        <v>19</v>
      </c>
      <c r="B1776" s="176" t="s">
        <v>37</v>
      </c>
      <c r="C1776" s="176" t="s">
        <v>219</v>
      </c>
      <c r="D1776" s="174" t="s">
        <v>238</v>
      </c>
      <c r="E1776" s="181">
        <v>15582.219116296856</v>
      </c>
      <c r="F1776" s="181">
        <v>16389.815138922397</v>
      </c>
      <c r="G1776" s="179" t="str">
        <f t="shared" si="27"/>
        <v>0802841</v>
      </c>
    </row>
    <row r="1777" spans="1:7" x14ac:dyDescent="0.25">
      <c r="A1777" s="177" t="s">
        <v>20</v>
      </c>
      <c r="B1777" s="176" t="s">
        <v>37</v>
      </c>
      <c r="C1777" s="176" t="s">
        <v>219</v>
      </c>
      <c r="D1777" s="174" t="s">
        <v>238</v>
      </c>
      <c r="E1777" s="181">
        <v>5121.2985599999984</v>
      </c>
      <c r="F1777" s="181">
        <v>5121.298560000002</v>
      </c>
      <c r="G1777" s="179" t="str">
        <f t="shared" si="27"/>
        <v>0802841</v>
      </c>
    </row>
    <row r="1778" spans="1:7" x14ac:dyDescent="0.25">
      <c r="A1778" s="177" t="s">
        <v>21</v>
      </c>
      <c r="B1778" s="176" t="s">
        <v>37</v>
      </c>
      <c r="C1778" s="176" t="s">
        <v>219</v>
      </c>
      <c r="D1778" s="174" t="s">
        <v>238</v>
      </c>
      <c r="E1778" s="181">
        <v>48450.097919999971</v>
      </c>
      <c r="F1778" s="181">
        <v>48450.35720000002</v>
      </c>
      <c r="G1778" s="179" t="str">
        <f t="shared" si="27"/>
        <v>0802841</v>
      </c>
    </row>
    <row r="1779" spans="1:7" x14ac:dyDescent="0.25">
      <c r="A1779" s="177" t="s">
        <v>22</v>
      </c>
      <c r="B1779" s="176" t="s">
        <v>37</v>
      </c>
      <c r="C1779" s="176" t="s">
        <v>219</v>
      </c>
      <c r="D1779" s="174" t="s">
        <v>238</v>
      </c>
      <c r="E1779" s="181">
        <v>35709.252141513629</v>
      </c>
      <c r="F1779" s="181">
        <v>37559.99302669715</v>
      </c>
      <c r="G1779" s="179" t="str">
        <f t="shared" si="27"/>
        <v>0802841</v>
      </c>
    </row>
    <row r="1780" spans="1:7" x14ac:dyDescent="0.25">
      <c r="A1780" s="177" t="s">
        <v>23</v>
      </c>
      <c r="B1780" s="176" t="s">
        <v>37</v>
      </c>
      <c r="C1780" s="176" t="s">
        <v>219</v>
      </c>
      <c r="D1780" s="174" t="s">
        <v>238</v>
      </c>
      <c r="E1780" s="181">
        <v>1375.8110132444642</v>
      </c>
      <c r="F1780" s="181">
        <v>1447.1166144485051</v>
      </c>
      <c r="G1780" s="179" t="str">
        <f t="shared" si="27"/>
        <v>0802841</v>
      </c>
    </row>
    <row r="1781" spans="1:7" x14ac:dyDescent="0.25">
      <c r="A1781" s="177" t="s">
        <v>71</v>
      </c>
      <c r="B1781" s="176" t="s">
        <v>37</v>
      </c>
      <c r="C1781" s="176" t="s">
        <v>219</v>
      </c>
      <c r="D1781" s="174" t="s">
        <v>238</v>
      </c>
      <c r="E1781" s="181">
        <v>9397.9978800000044</v>
      </c>
      <c r="F1781" s="181">
        <v>9397.9978800000044</v>
      </c>
      <c r="G1781" s="179" t="str">
        <f t="shared" si="27"/>
        <v>0802841</v>
      </c>
    </row>
    <row r="1782" spans="1:7" x14ac:dyDescent="0.25">
      <c r="A1782" s="177" t="s">
        <v>24</v>
      </c>
      <c r="B1782" s="176" t="s">
        <v>37</v>
      </c>
      <c r="C1782" s="176" t="s">
        <v>219</v>
      </c>
      <c r="D1782" s="174" t="s">
        <v>238</v>
      </c>
      <c r="E1782" s="181">
        <v>212503.42876066474</v>
      </c>
      <c r="F1782" s="181">
        <v>214220.68953862667</v>
      </c>
      <c r="G1782" s="179" t="str">
        <f t="shared" si="27"/>
        <v>0802841</v>
      </c>
    </row>
    <row r="1783" spans="1:7" x14ac:dyDescent="0.25">
      <c r="A1783" s="177" t="s">
        <v>67</v>
      </c>
      <c r="B1783" s="176" t="s">
        <v>37</v>
      </c>
      <c r="C1783" s="176" t="s">
        <v>219</v>
      </c>
      <c r="D1783" s="174" t="s">
        <v>238</v>
      </c>
      <c r="E1783" s="181">
        <v>4601.5029979999972</v>
      </c>
      <c r="F1783" s="181">
        <v>4601.5029979999981</v>
      </c>
      <c r="G1783" s="179" t="str">
        <f t="shared" si="27"/>
        <v>0802841</v>
      </c>
    </row>
    <row r="1784" spans="1:7" x14ac:dyDescent="0.25">
      <c r="A1784" s="177" t="s">
        <v>25</v>
      </c>
      <c r="B1784" s="176" t="s">
        <v>37</v>
      </c>
      <c r="C1784" s="176" t="s">
        <v>219</v>
      </c>
      <c r="D1784" s="174" t="s">
        <v>238</v>
      </c>
      <c r="E1784" s="181">
        <v>55745.613983344068</v>
      </c>
      <c r="F1784" s="181">
        <v>58287.37125990467</v>
      </c>
      <c r="G1784" s="179" t="str">
        <f t="shared" si="27"/>
        <v>0802841</v>
      </c>
    </row>
    <row r="1785" spans="1:7" x14ac:dyDescent="0.25">
      <c r="A1785" s="177" t="s">
        <v>26</v>
      </c>
      <c r="B1785" s="176" t="s">
        <v>37</v>
      </c>
      <c r="C1785" s="176" t="s">
        <v>219</v>
      </c>
      <c r="D1785" s="174" t="s">
        <v>238</v>
      </c>
      <c r="E1785" s="181">
        <v>582424.31244000013</v>
      </c>
      <c r="F1785" s="181">
        <v>594072.79868879996</v>
      </c>
      <c r="G1785" s="179" t="str">
        <f t="shared" si="27"/>
        <v>0802841</v>
      </c>
    </row>
    <row r="1786" spans="1:7" x14ac:dyDescent="0.25">
      <c r="A1786" s="177" t="s">
        <v>45</v>
      </c>
      <c r="B1786" s="176" t="s">
        <v>37</v>
      </c>
      <c r="C1786" s="176" t="s">
        <v>219</v>
      </c>
      <c r="D1786" s="174" t="s">
        <v>238</v>
      </c>
      <c r="E1786" s="181">
        <v>4200</v>
      </c>
      <c r="F1786" s="181">
        <v>4200</v>
      </c>
      <c r="G1786" s="179" t="str">
        <f t="shared" si="27"/>
        <v>0802841</v>
      </c>
    </row>
    <row r="1787" spans="1:7" x14ac:dyDescent="0.25">
      <c r="A1787" s="177" t="s">
        <v>27</v>
      </c>
      <c r="B1787" s="176" t="s">
        <v>37</v>
      </c>
      <c r="C1787" s="176" t="s">
        <v>219</v>
      </c>
      <c r="D1787" s="174" t="s">
        <v>238</v>
      </c>
      <c r="E1787" s="181">
        <v>258750.34104574969</v>
      </c>
      <c r="F1787" s="181">
        <v>272379.35063023865</v>
      </c>
      <c r="G1787" s="179" t="str">
        <f t="shared" si="27"/>
        <v>0802841</v>
      </c>
    </row>
    <row r="1788" spans="1:7" x14ac:dyDescent="0.25">
      <c r="A1788" s="177" t="s">
        <v>36</v>
      </c>
      <c r="B1788" s="176" t="s">
        <v>37</v>
      </c>
      <c r="C1788" s="176" t="s">
        <v>219</v>
      </c>
      <c r="D1788" s="174" t="s">
        <v>238</v>
      </c>
      <c r="E1788" s="181">
        <v>-11397.290881393967</v>
      </c>
      <c r="F1788" s="181">
        <v>-11966.835017318008</v>
      </c>
      <c r="G1788" s="179" t="str">
        <f t="shared" si="27"/>
        <v>0802841</v>
      </c>
    </row>
    <row r="1789" spans="1:7" x14ac:dyDescent="0.25">
      <c r="A1789" s="177" t="s">
        <v>28</v>
      </c>
      <c r="B1789" s="176" t="s">
        <v>37</v>
      </c>
      <c r="C1789" s="176" t="s">
        <v>219</v>
      </c>
      <c r="D1789" s="174" t="s">
        <v>238</v>
      </c>
      <c r="E1789" s="181">
        <v>426648.91467699839</v>
      </c>
      <c r="F1789" s="181">
        <v>457589.11309038568</v>
      </c>
      <c r="G1789" s="179" t="str">
        <f t="shared" si="27"/>
        <v>0802841</v>
      </c>
    </row>
    <row r="1790" spans="1:7" x14ac:dyDescent="0.25">
      <c r="A1790" s="177" t="s">
        <v>66</v>
      </c>
      <c r="B1790" s="176" t="s">
        <v>37</v>
      </c>
      <c r="C1790" s="176" t="s">
        <v>219</v>
      </c>
      <c r="D1790" s="174" t="s">
        <v>238</v>
      </c>
      <c r="E1790" s="181">
        <v>793498.49105172313</v>
      </c>
      <c r="F1790" s="181">
        <v>809368.46087275736</v>
      </c>
      <c r="G1790" s="179" t="str">
        <f t="shared" si="27"/>
        <v>0802841</v>
      </c>
    </row>
    <row r="1791" spans="1:7" x14ac:dyDescent="0.25">
      <c r="A1791" s="177" t="s">
        <v>40</v>
      </c>
      <c r="B1791" s="176" t="s">
        <v>37</v>
      </c>
      <c r="C1791" s="176" t="s">
        <v>219</v>
      </c>
      <c r="D1791" s="174" t="s">
        <v>238</v>
      </c>
      <c r="E1791" s="181">
        <v>19476.627930134087</v>
      </c>
      <c r="F1791" s="181">
        <v>19866.160488736768</v>
      </c>
      <c r="G1791" s="179" t="str">
        <f t="shared" si="27"/>
        <v>0802841</v>
      </c>
    </row>
    <row r="1792" spans="1:7" x14ac:dyDescent="0.25">
      <c r="A1792" s="177" t="s">
        <v>91</v>
      </c>
      <c r="B1792" s="176" t="s">
        <v>37</v>
      </c>
      <c r="C1792" s="176" t="s">
        <v>219</v>
      </c>
      <c r="D1792" s="174" t="s">
        <v>238</v>
      </c>
      <c r="E1792" s="181">
        <v>-326998.98242888669</v>
      </c>
      <c r="F1792" s="181">
        <v>-326998.98242888669</v>
      </c>
      <c r="G1792" s="179" t="str">
        <f t="shared" si="27"/>
        <v>0802841</v>
      </c>
    </row>
    <row r="1793" spans="1:7" x14ac:dyDescent="0.25">
      <c r="A1793" s="177" t="s">
        <v>140</v>
      </c>
      <c r="B1793" s="176" t="s">
        <v>37</v>
      </c>
      <c r="C1793" s="176" t="s">
        <v>219</v>
      </c>
      <c r="D1793" s="174" t="s">
        <v>238</v>
      </c>
      <c r="E1793" s="181">
        <v>-177590.57089779957</v>
      </c>
      <c r="F1793" s="181">
        <v>-183918.85639595633</v>
      </c>
      <c r="G1793" s="179" t="str">
        <f t="shared" si="27"/>
        <v>0802841</v>
      </c>
    </row>
    <row r="1794" spans="1:7" x14ac:dyDescent="0.25">
      <c r="A1794" s="177" t="s">
        <v>51</v>
      </c>
      <c r="B1794" s="176" t="s">
        <v>37</v>
      </c>
      <c r="C1794" s="176" t="s">
        <v>219</v>
      </c>
      <c r="D1794" s="174" t="s">
        <v>238</v>
      </c>
      <c r="E1794" s="181">
        <v>53036.6</v>
      </c>
      <c r="F1794" s="181">
        <v>53036.6</v>
      </c>
      <c r="G1794" s="179" t="str">
        <f t="shared" si="27"/>
        <v>0802841</v>
      </c>
    </row>
    <row r="1795" spans="1:7" x14ac:dyDescent="0.25">
      <c r="A1795" s="177" t="s">
        <v>52</v>
      </c>
      <c r="B1795" s="176" t="s">
        <v>37</v>
      </c>
      <c r="C1795" s="176" t="s">
        <v>219</v>
      </c>
      <c r="D1795" s="174" t="s">
        <v>238</v>
      </c>
      <c r="E1795" s="181">
        <v>355560.51999999996</v>
      </c>
      <c r="F1795" s="181">
        <v>355560.5199999999</v>
      </c>
      <c r="G1795" s="179" t="str">
        <f t="shared" si="27"/>
        <v>0802841</v>
      </c>
    </row>
    <row r="1796" spans="1:7" x14ac:dyDescent="0.25">
      <c r="A1796" s="177" t="s">
        <v>32</v>
      </c>
      <c r="B1796" s="176" t="s">
        <v>37</v>
      </c>
      <c r="C1796" s="176" t="s">
        <v>219</v>
      </c>
      <c r="D1796" s="174" t="s">
        <v>238</v>
      </c>
      <c r="E1796" s="181">
        <v>961.28000000000009</v>
      </c>
      <c r="F1796" s="181">
        <v>961.28</v>
      </c>
      <c r="G1796" s="179" t="str">
        <f t="shared" si="27"/>
        <v>0802841</v>
      </c>
    </row>
    <row r="1797" spans="1:7" x14ac:dyDescent="0.25">
      <c r="A1797" s="177" t="s">
        <v>213</v>
      </c>
      <c r="B1797" s="176" t="s">
        <v>37</v>
      </c>
      <c r="C1797" s="176" t="s">
        <v>219</v>
      </c>
      <c r="D1797" s="174" t="s">
        <v>238</v>
      </c>
      <c r="E1797" s="181">
        <v>-568.95000000000016</v>
      </c>
      <c r="F1797" s="181">
        <v>-568.95000000000005</v>
      </c>
      <c r="G1797" s="179" t="str">
        <f t="shared" si="27"/>
        <v>0802841</v>
      </c>
    </row>
    <row r="1798" spans="1:7" x14ac:dyDescent="0.25">
      <c r="A1798" s="177" t="s">
        <v>146</v>
      </c>
      <c r="B1798" s="176" t="s">
        <v>37</v>
      </c>
      <c r="C1798" s="176" t="s">
        <v>219</v>
      </c>
      <c r="D1798" s="174" t="s">
        <v>238</v>
      </c>
      <c r="E1798" s="181">
        <v>0.2900000000000027</v>
      </c>
      <c r="F1798" s="181">
        <v>0.28999999999999204</v>
      </c>
      <c r="G1798" s="179" t="str">
        <f t="shared" ref="G1798:G1861" si="28">LEFT(D1798,7)</f>
        <v>0802841</v>
      </c>
    </row>
    <row r="1799" spans="1:7" x14ac:dyDescent="0.25">
      <c r="A1799" s="177" t="s">
        <v>230</v>
      </c>
      <c r="B1799" s="176" t="s">
        <v>37</v>
      </c>
      <c r="C1799" s="176" t="s">
        <v>219</v>
      </c>
      <c r="D1799" s="174" t="s">
        <v>238</v>
      </c>
      <c r="E1799" s="181">
        <v>4199.8000000000011</v>
      </c>
      <c r="F1799" s="181">
        <v>4199.8</v>
      </c>
      <c r="G1799" s="179" t="str">
        <f t="shared" si="28"/>
        <v>0802841</v>
      </c>
    </row>
    <row r="1800" spans="1:7" x14ac:dyDescent="0.25">
      <c r="A1800" s="177" t="s">
        <v>55</v>
      </c>
      <c r="B1800" s="176" t="s">
        <v>37</v>
      </c>
      <c r="C1800" s="176" t="s">
        <v>219</v>
      </c>
      <c r="D1800" s="174" t="s">
        <v>238</v>
      </c>
      <c r="E1800" s="181">
        <v>5287.1900000000014</v>
      </c>
      <c r="F1800" s="181">
        <v>5287.1900000000005</v>
      </c>
      <c r="G1800" s="179" t="str">
        <f t="shared" si="28"/>
        <v>0802841</v>
      </c>
    </row>
    <row r="1801" spans="1:7" x14ac:dyDescent="0.25">
      <c r="A1801" s="177" t="s">
        <v>95</v>
      </c>
      <c r="B1801" s="176" t="s">
        <v>37</v>
      </c>
      <c r="C1801" s="176" t="s">
        <v>219</v>
      </c>
      <c r="D1801" s="174" t="s">
        <v>238</v>
      </c>
      <c r="E1801" s="181">
        <v>40000.1</v>
      </c>
      <c r="F1801" s="181">
        <v>40000.099999999991</v>
      </c>
      <c r="G1801" s="179" t="str">
        <f t="shared" si="28"/>
        <v>0802841</v>
      </c>
    </row>
    <row r="1802" spans="1:7" x14ac:dyDescent="0.25">
      <c r="A1802" s="177" t="s">
        <v>73</v>
      </c>
      <c r="B1802" s="176" t="s">
        <v>37</v>
      </c>
      <c r="C1802" s="176" t="s">
        <v>219</v>
      </c>
      <c r="D1802" s="174" t="s">
        <v>238</v>
      </c>
      <c r="E1802" s="181">
        <v>0</v>
      </c>
      <c r="F1802" s="181">
        <v>0</v>
      </c>
      <c r="G1802" s="179" t="str">
        <f t="shared" si="28"/>
        <v>0802841</v>
      </c>
    </row>
    <row r="1803" spans="1:7" x14ac:dyDescent="0.25">
      <c r="A1803" s="177" t="s">
        <v>53</v>
      </c>
      <c r="B1803" s="176" t="s">
        <v>37</v>
      </c>
      <c r="C1803" s="176" t="s">
        <v>219</v>
      </c>
      <c r="D1803" s="174" t="s">
        <v>238</v>
      </c>
      <c r="E1803" s="181">
        <v>121635.99999999999</v>
      </c>
      <c r="F1803" s="181">
        <v>121636</v>
      </c>
      <c r="G1803" s="179" t="str">
        <f t="shared" si="28"/>
        <v>0802841</v>
      </c>
    </row>
    <row r="1804" spans="1:7" x14ac:dyDescent="0.25">
      <c r="A1804" s="177" t="s">
        <v>74</v>
      </c>
      <c r="B1804" s="176" t="s">
        <v>37</v>
      </c>
      <c r="C1804" s="176" t="s">
        <v>219</v>
      </c>
      <c r="D1804" s="174" t="s">
        <v>238</v>
      </c>
      <c r="E1804" s="181">
        <v>471776.58999999991</v>
      </c>
      <c r="F1804" s="181">
        <v>471776.59</v>
      </c>
      <c r="G1804" s="179" t="str">
        <f t="shared" si="28"/>
        <v>0802841</v>
      </c>
    </row>
    <row r="1805" spans="1:7" x14ac:dyDescent="0.25">
      <c r="A1805" s="177" t="s">
        <v>47</v>
      </c>
      <c r="B1805" s="176" t="s">
        <v>37</v>
      </c>
      <c r="C1805" s="176" t="s">
        <v>219</v>
      </c>
      <c r="D1805" s="174" t="s">
        <v>238</v>
      </c>
      <c r="E1805" s="181">
        <v>360</v>
      </c>
      <c r="F1805" s="181">
        <v>360</v>
      </c>
      <c r="G1805" s="179" t="str">
        <f t="shared" si="28"/>
        <v>0802841</v>
      </c>
    </row>
    <row r="1806" spans="1:7" x14ac:dyDescent="0.25">
      <c r="A1806" s="177" t="s">
        <v>35</v>
      </c>
      <c r="B1806" s="176" t="s">
        <v>37</v>
      </c>
      <c r="C1806" s="176" t="s">
        <v>219</v>
      </c>
      <c r="D1806" s="174" t="s">
        <v>238</v>
      </c>
      <c r="E1806" s="181">
        <v>40450.089999999997</v>
      </c>
      <c r="F1806" s="181">
        <v>40450.089999999997</v>
      </c>
      <c r="G1806" s="179" t="str">
        <f t="shared" si="28"/>
        <v>0802841</v>
      </c>
    </row>
    <row r="1807" spans="1:7" x14ac:dyDescent="0.25">
      <c r="A1807" s="177" t="s">
        <v>4</v>
      </c>
      <c r="B1807" s="176" t="s">
        <v>37</v>
      </c>
      <c r="C1807" s="176" t="s">
        <v>219</v>
      </c>
      <c r="D1807" s="174" t="s">
        <v>242</v>
      </c>
      <c r="E1807" s="181">
        <v>404338.62216848828</v>
      </c>
      <c r="F1807" s="181">
        <v>420864.26965146256</v>
      </c>
      <c r="G1807" s="179" t="str">
        <f t="shared" si="28"/>
        <v>0802843</v>
      </c>
    </row>
    <row r="1808" spans="1:7" x14ac:dyDescent="0.25">
      <c r="A1808" s="177" t="s">
        <v>64</v>
      </c>
      <c r="B1808" s="176" t="s">
        <v>37</v>
      </c>
      <c r="C1808" s="176" t="s">
        <v>219</v>
      </c>
      <c r="D1808" s="174" t="s">
        <v>242</v>
      </c>
      <c r="E1808" s="181">
        <v>0</v>
      </c>
      <c r="F1808" s="181">
        <v>0</v>
      </c>
      <c r="G1808" s="179" t="str">
        <f t="shared" si="28"/>
        <v>0802843</v>
      </c>
    </row>
    <row r="1809" spans="1:7" x14ac:dyDescent="0.25">
      <c r="A1809" s="177" t="s">
        <v>41</v>
      </c>
      <c r="B1809" s="176" t="s">
        <v>37</v>
      </c>
      <c r="C1809" s="176" t="s">
        <v>219</v>
      </c>
      <c r="D1809" s="174" t="s">
        <v>242</v>
      </c>
      <c r="E1809" s="181">
        <v>0</v>
      </c>
      <c r="F1809" s="181">
        <v>0</v>
      </c>
      <c r="G1809" s="179" t="str">
        <f t="shared" si="28"/>
        <v>0802843</v>
      </c>
    </row>
    <row r="1810" spans="1:7" x14ac:dyDescent="0.25">
      <c r="A1810" s="177" t="s">
        <v>9</v>
      </c>
      <c r="B1810" s="176" t="s">
        <v>37</v>
      </c>
      <c r="C1810" s="176" t="s">
        <v>219</v>
      </c>
      <c r="D1810" s="174" t="s">
        <v>242</v>
      </c>
      <c r="E1810" s="181">
        <v>26617.69730660351</v>
      </c>
      <c r="F1810" s="181">
        <v>27701.116649449512</v>
      </c>
      <c r="G1810" s="179" t="str">
        <f t="shared" si="28"/>
        <v>0802843</v>
      </c>
    </row>
    <row r="1811" spans="1:7" x14ac:dyDescent="0.25">
      <c r="A1811" s="177" t="s">
        <v>10</v>
      </c>
      <c r="B1811" s="176" t="s">
        <v>37</v>
      </c>
      <c r="C1811" s="176" t="s">
        <v>219</v>
      </c>
      <c r="D1811" s="174" t="s">
        <v>242</v>
      </c>
      <c r="E1811" s="181">
        <v>25813.322639826252</v>
      </c>
      <c r="F1811" s="181">
        <v>26978.478823811703</v>
      </c>
      <c r="G1811" s="179" t="str">
        <f t="shared" si="28"/>
        <v>0802843</v>
      </c>
    </row>
    <row r="1812" spans="1:7" x14ac:dyDescent="0.25">
      <c r="A1812" s="177" t="s">
        <v>11</v>
      </c>
      <c r="B1812" s="176" t="s">
        <v>37</v>
      </c>
      <c r="C1812" s="176" t="s">
        <v>219</v>
      </c>
      <c r="D1812" s="174" t="s">
        <v>242</v>
      </c>
      <c r="E1812" s="181">
        <v>17569.475844225974</v>
      </c>
      <c r="F1812" s="181">
        <v>18287.55457414093</v>
      </c>
      <c r="G1812" s="179" t="str">
        <f t="shared" si="28"/>
        <v>0802843</v>
      </c>
    </row>
    <row r="1813" spans="1:7" x14ac:dyDescent="0.25">
      <c r="A1813" s="177" t="s">
        <v>12</v>
      </c>
      <c r="B1813" s="176" t="s">
        <v>37</v>
      </c>
      <c r="C1813" s="176" t="s">
        <v>219</v>
      </c>
      <c r="D1813" s="174" t="s">
        <v>242</v>
      </c>
      <c r="E1813" s="181">
        <v>1564.4053833899845</v>
      </c>
      <c r="F1813" s="181">
        <v>1628.3439004372065</v>
      </c>
      <c r="G1813" s="179" t="str">
        <f t="shared" si="28"/>
        <v>0802843</v>
      </c>
    </row>
    <row r="1814" spans="1:7" x14ac:dyDescent="0.25">
      <c r="A1814" s="177" t="s">
        <v>13</v>
      </c>
      <c r="B1814" s="176" t="s">
        <v>37</v>
      </c>
      <c r="C1814" s="176" t="s">
        <v>219</v>
      </c>
      <c r="D1814" s="174" t="s">
        <v>242</v>
      </c>
      <c r="E1814" s="181">
        <v>1081.0744052522773</v>
      </c>
      <c r="F1814" s="181">
        <v>1125.4988521571163</v>
      </c>
      <c r="G1814" s="179" t="str">
        <f t="shared" si="28"/>
        <v>0802843</v>
      </c>
    </row>
    <row r="1815" spans="1:7" x14ac:dyDescent="0.25">
      <c r="A1815" s="177" t="s">
        <v>14</v>
      </c>
      <c r="B1815" s="176" t="s">
        <v>37</v>
      </c>
      <c r="C1815" s="176" t="s">
        <v>219</v>
      </c>
      <c r="D1815" s="174" t="s">
        <v>242</v>
      </c>
      <c r="E1815" s="181">
        <v>3933.6480000000006</v>
      </c>
      <c r="F1815" s="181">
        <v>3933.6480000000001</v>
      </c>
      <c r="G1815" s="179" t="str">
        <f t="shared" si="28"/>
        <v>0802843</v>
      </c>
    </row>
    <row r="1816" spans="1:7" x14ac:dyDescent="0.25">
      <c r="A1816" s="177" t="s">
        <v>15</v>
      </c>
      <c r="B1816" s="176" t="s">
        <v>37</v>
      </c>
      <c r="C1816" s="176" t="s">
        <v>219</v>
      </c>
      <c r="D1816" s="174" t="s">
        <v>242</v>
      </c>
      <c r="E1816" s="181">
        <v>21671.876856919833</v>
      </c>
      <c r="F1816" s="181">
        <v>21502.486816596382</v>
      </c>
      <c r="G1816" s="179" t="str">
        <f t="shared" si="28"/>
        <v>0802843</v>
      </c>
    </row>
    <row r="1817" spans="1:7" x14ac:dyDescent="0.25">
      <c r="A1817" s="177" t="s">
        <v>16</v>
      </c>
      <c r="B1817" s="176" t="s">
        <v>37</v>
      </c>
      <c r="C1817" s="176" t="s">
        <v>219</v>
      </c>
      <c r="D1817" s="174" t="s">
        <v>242</v>
      </c>
      <c r="E1817" s="181">
        <v>1273.2085152</v>
      </c>
      <c r="F1817" s="181">
        <v>1273.2129600000001</v>
      </c>
      <c r="G1817" s="179" t="str">
        <f t="shared" si="28"/>
        <v>0802843</v>
      </c>
    </row>
    <row r="1818" spans="1:7" x14ac:dyDescent="0.25">
      <c r="A1818" s="177" t="s">
        <v>17</v>
      </c>
      <c r="B1818" s="176" t="s">
        <v>37</v>
      </c>
      <c r="C1818" s="176" t="s">
        <v>219</v>
      </c>
      <c r="D1818" s="174" t="s">
        <v>242</v>
      </c>
      <c r="E1818" s="181">
        <v>319.16553120000003</v>
      </c>
      <c r="F1818" s="181">
        <v>319.17367999999999</v>
      </c>
      <c r="G1818" s="179" t="str">
        <f t="shared" si="28"/>
        <v>0802843</v>
      </c>
    </row>
    <row r="1819" spans="1:7" x14ac:dyDescent="0.25">
      <c r="A1819" s="177" t="s">
        <v>18</v>
      </c>
      <c r="B1819" s="176" t="s">
        <v>37</v>
      </c>
      <c r="C1819" s="176" t="s">
        <v>219</v>
      </c>
      <c r="D1819" s="174" t="s">
        <v>242</v>
      </c>
      <c r="E1819" s="181">
        <v>242.7107969046923</v>
      </c>
      <c r="F1819" s="181">
        <v>252.68447943564388</v>
      </c>
      <c r="G1819" s="179" t="str">
        <f t="shared" si="28"/>
        <v>0802843</v>
      </c>
    </row>
    <row r="1820" spans="1:7" x14ac:dyDescent="0.25">
      <c r="A1820" s="177" t="s">
        <v>19</v>
      </c>
      <c r="B1820" s="176" t="s">
        <v>37</v>
      </c>
      <c r="C1820" s="176" t="s">
        <v>219</v>
      </c>
      <c r="D1820" s="174" t="s">
        <v>242</v>
      </c>
      <c r="E1820" s="181">
        <v>2398.5537576463707</v>
      </c>
      <c r="F1820" s="181">
        <v>2497.1172085404819</v>
      </c>
      <c r="G1820" s="179" t="str">
        <f t="shared" si="28"/>
        <v>0802843</v>
      </c>
    </row>
    <row r="1821" spans="1:7" x14ac:dyDescent="0.25">
      <c r="A1821" s="177" t="s">
        <v>20</v>
      </c>
      <c r="B1821" s="176" t="s">
        <v>37</v>
      </c>
      <c r="C1821" s="176" t="s">
        <v>219</v>
      </c>
      <c r="D1821" s="174" t="s">
        <v>242</v>
      </c>
      <c r="E1821" s="181">
        <v>365.80704000000009</v>
      </c>
      <c r="F1821" s="181">
        <v>365.80704000000003</v>
      </c>
      <c r="G1821" s="179" t="str">
        <f t="shared" si="28"/>
        <v>0802843</v>
      </c>
    </row>
    <row r="1822" spans="1:7" x14ac:dyDescent="0.25">
      <c r="A1822" s="177" t="s">
        <v>21</v>
      </c>
      <c r="B1822" s="176" t="s">
        <v>37</v>
      </c>
      <c r="C1822" s="176" t="s">
        <v>219</v>
      </c>
      <c r="D1822" s="174" t="s">
        <v>242</v>
      </c>
      <c r="E1822" s="181">
        <v>3460.7212799999993</v>
      </c>
      <c r="F1822" s="181">
        <v>3460.7398000000003</v>
      </c>
      <c r="G1822" s="179" t="str">
        <f t="shared" si="28"/>
        <v>0802843</v>
      </c>
    </row>
    <row r="1823" spans="1:7" x14ac:dyDescent="0.25">
      <c r="A1823" s="177" t="s">
        <v>22</v>
      </c>
      <c r="B1823" s="176" t="s">
        <v>37</v>
      </c>
      <c r="C1823" s="176" t="s">
        <v>219</v>
      </c>
      <c r="D1823" s="174" t="s">
        <v>242</v>
      </c>
      <c r="E1823" s="181">
        <v>5496.6856946062653</v>
      </c>
      <c r="F1823" s="181">
        <v>5722.5602695719363</v>
      </c>
      <c r="G1823" s="179" t="str">
        <f t="shared" si="28"/>
        <v>0802843</v>
      </c>
    </row>
    <row r="1824" spans="1:7" x14ac:dyDescent="0.25">
      <c r="A1824" s="177" t="s">
        <v>23</v>
      </c>
      <c r="B1824" s="176" t="s">
        <v>37</v>
      </c>
      <c r="C1824" s="176" t="s">
        <v>219</v>
      </c>
      <c r="D1824" s="174" t="s">
        <v>242</v>
      </c>
      <c r="E1824" s="181">
        <v>211.77706788742756</v>
      </c>
      <c r="F1824" s="181">
        <v>220.47959480168927</v>
      </c>
      <c r="G1824" s="179" t="str">
        <f t="shared" si="28"/>
        <v>0802843</v>
      </c>
    </row>
    <row r="1825" spans="1:7" x14ac:dyDescent="0.25">
      <c r="A1825" s="177" t="s">
        <v>24</v>
      </c>
      <c r="B1825" s="176" t="s">
        <v>37</v>
      </c>
      <c r="C1825" s="176" t="s">
        <v>219</v>
      </c>
      <c r="D1825" s="174" t="s">
        <v>242</v>
      </c>
      <c r="E1825" s="181">
        <v>33599.759968660321</v>
      </c>
      <c r="F1825" s="181">
        <v>33516.986956176072</v>
      </c>
      <c r="G1825" s="179" t="str">
        <f t="shared" si="28"/>
        <v>0802843</v>
      </c>
    </row>
    <row r="1826" spans="1:7" x14ac:dyDescent="0.25">
      <c r="A1826" s="177" t="s">
        <v>25</v>
      </c>
      <c r="B1826" s="176" t="s">
        <v>37</v>
      </c>
      <c r="C1826" s="176" t="s">
        <v>219</v>
      </c>
      <c r="D1826" s="174" t="s">
        <v>242</v>
      </c>
      <c r="E1826" s="181">
        <v>6917.575442959368</v>
      </c>
      <c r="F1826" s="181">
        <v>7201.4804137723577</v>
      </c>
      <c r="G1826" s="179" t="str">
        <f t="shared" si="28"/>
        <v>0802843</v>
      </c>
    </row>
    <row r="1827" spans="1:7" x14ac:dyDescent="0.25">
      <c r="A1827" s="177" t="s">
        <v>26</v>
      </c>
      <c r="B1827" s="176" t="s">
        <v>37</v>
      </c>
      <c r="C1827" s="176" t="s">
        <v>219</v>
      </c>
      <c r="D1827" s="174" t="s">
        <v>242</v>
      </c>
      <c r="E1827" s="181">
        <v>18670.382399999999</v>
      </c>
      <c r="F1827" s="181">
        <v>19043.790048000003</v>
      </c>
      <c r="G1827" s="179" t="str">
        <f t="shared" si="28"/>
        <v>0802843</v>
      </c>
    </row>
    <row r="1828" spans="1:7" x14ac:dyDescent="0.25">
      <c r="A1828" s="177" t="s">
        <v>27</v>
      </c>
      <c r="B1828" s="176" t="s">
        <v>37</v>
      </c>
      <c r="C1828" s="176" t="s">
        <v>219</v>
      </c>
      <c r="D1828" s="174" t="s">
        <v>242</v>
      </c>
      <c r="E1828" s="181">
        <v>44748.434892633741</v>
      </c>
      <c r="F1828" s="181">
        <v>46587.27638245566</v>
      </c>
      <c r="G1828" s="179" t="str">
        <f t="shared" si="28"/>
        <v>0802843</v>
      </c>
    </row>
    <row r="1829" spans="1:7" x14ac:dyDescent="0.25">
      <c r="A1829" s="177" t="s">
        <v>36</v>
      </c>
      <c r="B1829" s="176" t="s">
        <v>37</v>
      </c>
      <c r="C1829" s="176" t="s">
        <v>219</v>
      </c>
      <c r="D1829" s="174" t="s">
        <v>242</v>
      </c>
      <c r="E1829" s="181">
        <v>-1284.8367260867547</v>
      </c>
      <c r="F1829" s="181">
        <v>-1337.6343509700375</v>
      </c>
      <c r="G1829" s="179" t="str">
        <f t="shared" si="28"/>
        <v>0802843</v>
      </c>
    </row>
    <row r="1830" spans="1:7" x14ac:dyDescent="0.25">
      <c r="A1830" s="177" t="s">
        <v>28</v>
      </c>
      <c r="B1830" s="176" t="s">
        <v>37</v>
      </c>
      <c r="C1830" s="176" t="s">
        <v>219</v>
      </c>
      <c r="D1830" s="174" t="s">
        <v>242</v>
      </c>
      <c r="E1830" s="181">
        <v>67457.453663085049</v>
      </c>
      <c r="F1830" s="181">
        <v>71594.430807642289</v>
      </c>
      <c r="G1830" s="179" t="str">
        <f t="shared" si="28"/>
        <v>0802843</v>
      </c>
    </row>
    <row r="1831" spans="1:7" x14ac:dyDescent="0.25">
      <c r="A1831" s="177" t="s">
        <v>66</v>
      </c>
      <c r="B1831" s="176" t="s">
        <v>37</v>
      </c>
      <c r="C1831" s="176" t="s">
        <v>219</v>
      </c>
      <c r="D1831" s="174" t="s">
        <v>242</v>
      </c>
      <c r="E1831" s="181">
        <v>0</v>
      </c>
      <c r="F1831" s="181">
        <v>0</v>
      </c>
      <c r="G1831" s="179" t="str">
        <f t="shared" si="28"/>
        <v>0802843</v>
      </c>
    </row>
    <row r="1832" spans="1:7" x14ac:dyDescent="0.25">
      <c r="A1832" s="177" t="s">
        <v>40</v>
      </c>
      <c r="B1832" s="176" t="s">
        <v>37</v>
      </c>
      <c r="C1832" s="176" t="s">
        <v>219</v>
      </c>
      <c r="D1832" s="174" t="s">
        <v>242</v>
      </c>
      <c r="E1832" s="181">
        <v>1264.1956127673939</v>
      </c>
      <c r="F1832" s="181">
        <v>1289.479525022741</v>
      </c>
      <c r="G1832" s="179" t="str">
        <f t="shared" si="28"/>
        <v>0802843</v>
      </c>
    </row>
    <row r="1833" spans="1:7" x14ac:dyDescent="0.25">
      <c r="A1833" s="177" t="s">
        <v>88</v>
      </c>
      <c r="B1833" s="176" t="s">
        <v>37</v>
      </c>
      <c r="C1833" s="176" t="s">
        <v>219</v>
      </c>
      <c r="D1833" s="174" t="s">
        <v>242</v>
      </c>
      <c r="E1833" s="181">
        <v>-99410.510599999994</v>
      </c>
      <c r="F1833" s="181">
        <v>-103495.5456</v>
      </c>
      <c r="G1833" s="179" t="str">
        <f t="shared" si="28"/>
        <v>0802843</v>
      </c>
    </row>
    <row r="1834" spans="1:7" x14ac:dyDescent="0.25">
      <c r="A1834" s="177" t="s">
        <v>90</v>
      </c>
      <c r="B1834" s="176" t="s">
        <v>37</v>
      </c>
      <c r="C1834" s="176" t="s">
        <v>219</v>
      </c>
      <c r="D1834" s="174" t="s">
        <v>242</v>
      </c>
      <c r="E1834" s="181">
        <v>-41964.976000000002</v>
      </c>
      <c r="F1834" s="181">
        <v>-43303.390050331116</v>
      </c>
      <c r="G1834" s="179" t="str">
        <f t="shared" si="28"/>
        <v>0802843</v>
      </c>
    </row>
    <row r="1835" spans="1:7" x14ac:dyDescent="0.25">
      <c r="A1835" s="177" t="s">
        <v>51</v>
      </c>
      <c r="B1835" s="176" t="s">
        <v>37</v>
      </c>
      <c r="C1835" s="176" t="s">
        <v>219</v>
      </c>
      <c r="D1835" s="174" t="s">
        <v>242</v>
      </c>
      <c r="E1835" s="181">
        <v>0</v>
      </c>
      <c r="F1835" s="181">
        <v>0</v>
      </c>
      <c r="G1835" s="179" t="str">
        <f t="shared" si="28"/>
        <v>0802843</v>
      </c>
    </row>
    <row r="1836" spans="1:7" x14ac:dyDescent="0.25">
      <c r="A1836" s="177" t="s">
        <v>32</v>
      </c>
      <c r="B1836" s="176" t="s">
        <v>37</v>
      </c>
      <c r="C1836" s="176" t="s">
        <v>219</v>
      </c>
      <c r="D1836" s="174" t="s">
        <v>242</v>
      </c>
      <c r="E1836" s="181">
        <v>4399.9999999999991</v>
      </c>
      <c r="F1836" s="181">
        <v>4400</v>
      </c>
      <c r="G1836" s="179" t="str">
        <f t="shared" si="28"/>
        <v>0802843</v>
      </c>
    </row>
    <row r="1837" spans="1:7" x14ac:dyDescent="0.25">
      <c r="A1837" s="177" t="s">
        <v>83</v>
      </c>
      <c r="B1837" s="176" t="s">
        <v>37</v>
      </c>
      <c r="C1837" s="176" t="s">
        <v>219</v>
      </c>
      <c r="D1837" s="174" t="s">
        <v>242</v>
      </c>
      <c r="E1837" s="181">
        <v>0</v>
      </c>
      <c r="F1837" s="181">
        <v>0</v>
      </c>
      <c r="G1837" s="179" t="str">
        <f t="shared" si="28"/>
        <v>0802843</v>
      </c>
    </row>
    <row r="1838" spans="1:7" x14ac:dyDescent="0.25">
      <c r="A1838" s="177" t="s">
        <v>97</v>
      </c>
      <c r="B1838" s="176" t="s">
        <v>37</v>
      </c>
      <c r="C1838" s="176" t="s">
        <v>219</v>
      </c>
      <c r="D1838" s="174" t="s">
        <v>242</v>
      </c>
      <c r="E1838" s="181">
        <v>2400</v>
      </c>
      <c r="F1838" s="181">
        <v>2400</v>
      </c>
      <c r="G1838" s="179" t="str">
        <f t="shared" si="28"/>
        <v>0802843</v>
      </c>
    </row>
    <row r="1839" spans="1:7" x14ac:dyDescent="0.25">
      <c r="A1839" s="177" t="s">
        <v>116</v>
      </c>
      <c r="B1839" s="176" t="s">
        <v>37</v>
      </c>
      <c r="C1839" s="176" t="s">
        <v>219</v>
      </c>
      <c r="D1839" s="174" t="s">
        <v>242</v>
      </c>
      <c r="E1839" s="181">
        <v>0</v>
      </c>
      <c r="F1839" s="181">
        <v>0</v>
      </c>
      <c r="G1839" s="179" t="str">
        <f t="shared" si="28"/>
        <v>0802843</v>
      </c>
    </row>
    <row r="1840" spans="1:7" x14ac:dyDescent="0.25">
      <c r="A1840" s="177" t="s">
        <v>73</v>
      </c>
      <c r="B1840" s="176" t="s">
        <v>37</v>
      </c>
      <c r="C1840" s="176" t="s">
        <v>219</v>
      </c>
      <c r="D1840" s="174" t="s">
        <v>242</v>
      </c>
      <c r="E1840" s="181">
        <v>0</v>
      </c>
      <c r="F1840" s="181">
        <v>0</v>
      </c>
      <c r="G1840" s="179" t="str">
        <f t="shared" si="28"/>
        <v>0802843</v>
      </c>
    </row>
    <row r="1841" spans="1:7" x14ac:dyDescent="0.25">
      <c r="A1841" s="177" t="s">
        <v>166</v>
      </c>
      <c r="B1841" s="176" t="s">
        <v>37</v>
      </c>
      <c r="C1841" s="176" t="s">
        <v>219</v>
      </c>
      <c r="D1841" s="174" t="s">
        <v>242</v>
      </c>
      <c r="E1841" s="181">
        <v>0</v>
      </c>
      <c r="F1841" s="181">
        <v>0</v>
      </c>
      <c r="G1841" s="179" t="str">
        <f t="shared" si="28"/>
        <v>0802843</v>
      </c>
    </row>
    <row r="1842" spans="1:7" x14ac:dyDescent="0.25">
      <c r="A1842" s="177" t="s">
        <v>31</v>
      </c>
      <c r="B1842" s="176" t="s">
        <v>37</v>
      </c>
      <c r="C1842" s="176" t="s">
        <v>219</v>
      </c>
      <c r="D1842" s="174" t="s">
        <v>242</v>
      </c>
      <c r="E1842" s="181">
        <v>5.4569682106375694E-12</v>
      </c>
      <c r="F1842" s="181">
        <v>0</v>
      </c>
      <c r="G1842" s="179" t="str">
        <f t="shared" si="28"/>
        <v>0802843</v>
      </c>
    </row>
    <row r="1843" spans="1:7" x14ac:dyDescent="0.25">
      <c r="A1843" s="177" t="s">
        <v>35</v>
      </c>
      <c r="B1843" s="176" t="s">
        <v>37</v>
      </c>
      <c r="C1843" s="176" t="s">
        <v>219</v>
      </c>
      <c r="D1843" s="174" t="s">
        <v>242</v>
      </c>
      <c r="E1843" s="181">
        <v>999.59000000000015</v>
      </c>
      <c r="F1843" s="181">
        <v>999.58999999999969</v>
      </c>
      <c r="G1843" s="179" t="str">
        <f t="shared" si="28"/>
        <v>0802843</v>
      </c>
    </row>
    <row r="1844" spans="1:7" x14ac:dyDescent="0.25">
      <c r="A1844" s="177" t="s">
        <v>4</v>
      </c>
      <c r="B1844" s="176" t="s">
        <v>37</v>
      </c>
      <c r="C1844" s="176" t="s">
        <v>219</v>
      </c>
      <c r="D1844" s="174" t="s">
        <v>243</v>
      </c>
      <c r="E1844" s="181">
        <v>3964137.1368518071</v>
      </c>
      <c r="F1844" s="181">
        <v>4134670.4574453998</v>
      </c>
      <c r="G1844" s="179" t="str">
        <f t="shared" si="28"/>
        <v>0802844</v>
      </c>
    </row>
    <row r="1845" spans="1:7" x14ac:dyDescent="0.25">
      <c r="A1845" s="177" t="s">
        <v>87</v>
      </c>
      <c r="B1845" s="176" t="s">
        <v>37</v>
      </c>
      <c r="C1845" s="176" t="s">
        <v>219</v>
      </c>
      <c r="D1845" s="174" t="s">
        <v>243</v>
      </c>
      <c r="E1845" s="181">
        <v>-51000</v>
      </c>
      <c r="F1845" s="181">
        <v>-51000</v>
      </c>
      <c r="G1845" s="179" t="str">
        <f t="shared" si="28"/>
        <v>0802844</v>
      </c>
    </row>
    <row r="1846" spans="1:7" x14ac:dyDescent="0.25">
      <c r="A1846" s="177" t="s">
        <v>64</v>
      </c>
      <c r="B1846" s="176" t="s">
        <v>37</v>
      </c>
      <c r="C1846" s="176" t="s">
        <v>219</v>
      </c>
      <c r="D1846" s="174" t="s">
        <v>243</v>
      </c>
      <c r="E1846" s="181">
        <v>18371.343023335692</v>
      </c>
      <c r="F1846" s="181">
        <v>18738.769883802401</v>
      </c>
      <c r="G1846" s="179" t="str">
        <f t="shared" si="28"/>
        <v>0802844</v>
      </c>
    </row>
    <row r="1847" spans="1:7" x14ac:dyDescent="0.25">
      <c r="A1847" s="177" t="s">
        <v>41</v>
      </c>
      <c r="B1847" s="176" t="s">
        <v>37</v>
      </c>
      <c r="C1847" s="176" t="s">
        <v>219</v>
      </c>
      <c r="D1847" s="174" t="s">
        <v>243</v>
      </c>
      <c r="E1847" s="181">
        <v>113071.09225412026</v>
      </c>
      <c r="F1847" s="181">
        <v>115332.5140992026</v>
      </c>
      <c r="G1847" s="179" t="str">
        <f t="shared" si="28"/>
        <v>0802844</v>
      </c>
    </row>
    <row r="1848" spans="1:7" x14ac:dyDescent="0.25">
      <c r="A1848" s="177" t="s">
        <v>9</v>
      </c>
      <c r="B1848" s="176" t="s">
        <v>37</v>
      </c>
      <c r="C1848" s="176" t="s">
        <v>219</v>
      </c>
      <c r="D1848" s="174" t="s">
        <v>243</v>
      </c>
      <c r="E1848" s="181">
        <v>382847.93116275215</v>
      </c>
      <c r="F1848" s="181">
        <v>410868.2356476002</v>
      </c>
      <c r="G1848" s="179" t="str">
        <f t="shared" si="28"/>
        <v>0802844</v>
      </c>
    </row>
    <row r="1849" spans="1:7" x14ac:dyDescent="0.25">
      <c r="A1849" s="177" t="s">
        <v>10</v>
      </c>
      <c r="B1849" s="176" t="s">
        <v>37</v>
      </c>
      <c r="C1849" s="176" t="s">
        <v>219</v>
      </c>
      <c r="D1849" s="174" t="s">
        <v>243</v>
      </c>
      <c r="E1849" s="181">
        <v>235793.03412611681</v>
      </c>
      <c r="F1849" s="181">
        <v>246838.9080554551</v>
      </c>
      <c r="G1849" s="179" t="str">
        <f t="shared" si="28"/>
        <v>0802844</v>
      </c>
    </row>
    <row r="1850" spans="1:7" x14ac:dyDescent="0.25">
      <c r="A1850" s="177" t="s">
        <v>11</v>
      </c>
      <c r="B1850" s="176" t="s">
        <v>37</v>
      </c>
      <c r="C1850" s="176" t="s">
        <v>219</v>
      </c>
      <c r="D1850" s="174" t="s">
        <v>243</v>
      </c>
      <c r="E1850" s="181">
        <v>172251.19701796537</v>
      </c>
      <c r="F1850" s="181">
        <v>179661.27582947281</v>
      </c>
      <c r="G1850" s="179" t="str">
        <f t="shared" si="28"/>
        <v>0802844</v>
      </c>
    </row>
    <row r="1851" spans="1:7" x14ac:dyDescent="0.25">
      <c r="A1851" s="177" t="s">
        <v>12</v>
      </c>
      <c r="B1851" s="176" t="s">
        <v>37</v>
      </c>
      <c r="C1851" s="176" t="s">
        <v>219</v>
      </c>
      <c r="D1851" s="174" t="s">
        <v>243</v>
      </c>
      <c r="E1851" s="181">
        <v>5118.9120922913353</v>
      </c>
      <c r="F1851" s="181">
        <v>5336.2364868091236</v>
      </c>
      <c r="G1851" s="179" t="str">
        <f t="shared" si="28"/>
        <v>0802844</v>
      </c>
    </row>
    <row r="1852" spans="1:7" x14ac:dyDescent="0.25">
      <c r="A1852" s="177" t="s">
        <v>13</v>
      </c>
      <c r="B1852" s="176" t="s">
        <v>37</v>
      </c>
      <c r="C1852" s="176" t="s">
        <v>219</v>
      </c>
      <c r="D1852" s="174" t="s">
        <v>243</v>
      </c>
      <c r="E1852" s="181">
        <v>212675.71438669681</v>
      </c>
      <c r="F1852" s="181">
        <v>221857.51681183142</v>
      </c>
      <c r="G1852" s="179" t="str">
        <f t="shared" si="28"/>
        <v>0802844</v>
      </c>
    </row>
    <row r="1853" spans="1:7" x14ac:dyDescent="0.25">
      <c r="A1853" s="177" t="s">
        <v>14</v>
      </c>
      <c r="B1853" s="176" t="s">
        <v>37</v>
      </c>
      <c r="C1853" s="176" t="s">
        <v>219</v>
      </c>
      <c r="D1853" s="174" t="s">
        <v>243</v>
      </c>
      <c r="E1853" s="181">
        <v>70805.664000000004</v>
      </c>
      <c r="F1853" s="181">
        <v>70805.66399999999</v>
      </c>
      <c r="G1853" s="179" t="str">
        <f t="shared" si="28"/>
        <v>0802844</v>
      </c>
    </row>
    <row r="1854" spans="1:7" x14ac:dyDescent="0.25">
      <c r="A1854" s="177" t="s">
        <v>15</v>
      </c>
      <c r="B1854" s="176" t="s">
        <v>37</v>
      </c>
      <c r="C1854" s="176" t="s">
        <v>219</v>
      </c>
      <c r="D1854" s="174" t="s">
        <v>243</v>
      </c>
      <c r="E1854" s="181">
        <v>216902.92768057439</v>
      </c>
      <c r="F1854" s="181">
        <v>216013.38922263443</v>
      </c>
      <c r="G1854" s="179" t="str">
        <f t="shared" si="28"/>
        <v>0802844</v>
      </c>
    </row>
    <row r="1855" spans="1:7" x14ac:dyDescent="0.25">
      <c r="A1855" s="177" t="s">
        <v>16</v>
      </c>
      <c r="B1855" s="176" t="s">
        <v>37</v>
      </c>
      <c r="C1855" s="176" t="s">
        <v>219</v>
      </c>
      <c r="D1855" s="174" t="s">
        <v>243</v>
      </c>
      <c r="E1855" s="181">
        <v>22917.753273600003</v>
      </c>
      <c r="F1855" s="181">
        <v>22917.833279999988</v>
      </c>
      <c r="G1855" s="179" t="str">
        <f t="shared" si="28"/>
        <v>0802844</v>
      </c>
    </row>
    <row r="1856" spans="1:7" x14ac:dyDescent="0.25">
      <c r="A1856" s="177" t="s">
        <v>17</v>
      </c>
      <c r="B1856" s="176" t="s">
        <v>37</v>
      </c>
      <c r="C1856" s="176" t="s">
        <v>219</v>
      </c>
      <c r="D1856" s="174" t="s">
        <v>243</v>
      </c>
      <c r="E1856" s="181">
        <v>5744.9795616000038</v>
      </c>
      <c r="F1856" s="181">
        <v>5745.1262400000005</v>
      </c>
      <c r="G1856" s="179" t="str">
        <f t="shared" si="28"/>
        <v>0802844</v>
      </c>
    </row>
    <row r="1857" spans="1:7" x14ac:dyDescent="0.25">
      <c r="A1857" s="177" t="s">
        <v>18</v>
      </c>
      <c r="B1857" s="176" t="s">
        <v>37</v>
      </c>
      <c r="C1857" s="176" t="s">
        <v>219</v>
      </c>
      <c r="D1857" s="174" t="s">
        <v>243</v>
      </c>
      <c r="E1857" s="181">
        <v>2489.7505922221058</v>
      </c>
      <c r="F1857" s="181">
        <v>2601.7778124408301</v>
      </c>
      <c r="G1857" s="179" t="str">
        <f t="shared" si="28"/>
        <v>0802844</v>
      </c>
    </row>
    <row r="1858" spans="1:7" x14ac:dyDescent="0.25">
      <c r="A1858" s="177" t="s">
        <v>19</v>
      </c>
      <c r="B1858" s="176" t="s">
        <v>37</v>
      </c>
      <c r="C1858" s="176" t="s">
        <v>219</v>
      </c>
      <c r="D1858" s="174" t="s">
        <v>243</v>
      </c>
      <c r="E1858" s="181">
        <v>24604.594087842001</v>
      </c>
      <c r="F1858" s="181">
        <v>25711.686617062329</v>
      </c>
      <c r="G1858" s="179" t="str">
        <f t="shared" si="28"/>
        <v>0802844</v>
      </c>
    </row>
    <row r="1859" spans="1:7" x14ac:dyDescent="0.25">
      <c r="A1859" s="177" t="s">
        <v>20</v>
      </c>
      <c r="B1859" s="176" t="s">
        <v>37</v>
      </c>
      <c r="C1859" s="176" t="s">
        <v>219</v>
      </c>
      <c r="D1859" s="174" t="s">
        <v>243</v>
      </c>
      <c r="E1859" s="181">
        <v>6584.5267199999953</v>
      </c>
      <c r="F1859" s="181">
        <v>6584.5267200000035</v>
      </c>
      <c r="G1859" s="179" t="str">
        <f t="shared" si="28"/>
        <v>0802844</v>
      </c>
    </row>
    <row r="1860" spans="1:7" x14ac:dyDescent="0.25">
      <c r="A1860" s="177" t="s">
        <v>21</v>
      </c>
      <c r="B1860" s="176" t="s">
        <v>37</v>
      </c>
      <c r="C1860" s="176" t="s">
        <v>219</v>
      </c>
      <c r="D1860" s="174" t="s">
        <v>243</v>
      </c>
      <c r="E1860" s="181">
        <v>62292.98303999997</v>
      </c>
      <c r="F1860" s="181">
        <v>62293.316400000025</v>
      </c>
      <c r="G1860" s="179" t="str">
        <f t="shared" si="28"/>
        <v>0802844</v>
      </c>
    </row>
    <row r="1861" spans="1:7" x14ac:dyDescent="0.25">
      <c r="A1861" s="177" t="s">
        <v>22</v>
      </c>
      <c r="B1861" s="176" t="s">
        <v>37</v>
      </c>
      <c r="C1861" s="176" t="s">
        <v>219</v>
      </c>
      <c r="D1861" s="174" t="s">
        <v>243</v>
      </c>
      <c r="E1861" s="181">
        <v>56385.528117971233</v>
      </c>
      <c r="F1861" s="181">
        <v>58922.615164101167</v>
      </c>
      <c r="G1861" s="179" t="str">
        <f t="shared" si="28"/>
        <v>0802844</v>
      </c>
    </row>
    <row r="1862" spans="1:7" x14ac:dyDescent="0.25">
      <c r="A1862" s="177" t="s">
        <v>23</v>
      </c>
      <c r="B1862" s="176" t="s">
        <v>37</v>
      </c>
      <c r="C1862" s="176" t="s">
        <v>219</v>
      </c>
      <c r="D1862" s="174" t="s">
        <v>243</v>
      </c>
      <c r="E1862" s="181">
        <v>2172.4294383114457</v>
      </c>
      <c r="F1862" s="181">
        <v>2270.1786794826849</v>
      </c>
      <c r="G1862" s="179" t="str">
        <f t="shared" ref="G1862:G1925" si="29">LEFT(D1862,7)</f>
        <v>0802844</v>
      </c>
    </row>
    <row r="1863" spans="1:7" x14ac:dyDescent="0.25">
      <c r="A1863" s="177" t="s">
        <v>71</v>
      </c>
      <c r="B1863" s="176" t="s">
        <v>37</v>
      </c>
      <c r="C1863" s="176" t="s">
        <v>219</v>
      </c>
      <c r="D1863" s="174" t="s">
        <v>243</v>
      </c>
      <c r="E1863" s="181">
        <v>1102.3745449928194</v>
      </c>
      <c r="F1863" s="181">
        <v>1102.3745449928197</v>
      </c>
      <c r="G1863" s="179" t="str">
        <f t="shared" si="29"/>
        <v>0802844</v>
      </c>
    </row>
    <row r="1864" spans="1:7" x14ac:dyDescent="0.25">
      <c r="A1864" s="177" t="s">
        <v>24</v>
      </c>
      <c r="B1864" s="176" t="s">
        <v>37</v>
      </c>
      <c r="C1864" s="176" t="s">
        <v>219</v>
      </c>
      <c r="D1864" s="174" t="s">
        <v>243</v>
      </c>
      <c r="E1864" s="181">
        <v>336283.11727140349</v>
      </c>
      <c r="F1864" s="181">
        <v>336710.72609825968</v>
      </c>
      <c r="G1864" s="179" t="str">
        <f t="shared" si="29"/>
        <v>0802844</v>
      </c>
    </row>
    <row r="1865" spans="1:7" x14ac:dyDescent="0.25">
      <c r="A1865" s="177" t="s">
        <v>67</v>
      </c>
      <c r="B1865" s="176" t="s">
        <v>37</v>
      </c>
      <c r="C1865" s="176" t="s">
        <v>219</v>
      </c>
      <c r="D1865" s="174" t="s">
        <v>243</v>
      </c>
      <c r="E1865" s="181">
        <v>4310.1414539999996</v>
      </c>
      <c r="F1865" s="181">
        <v>4310.1414539999996</v>
      </c>
      <c r="G1865" s="179" t="str">
        <f t="shared" si="29"/>
        <v>0802844</v>
      </c>
    </row>
    <row r="1866" spans="1:7" x14ac:dyDescent="0.25">
      <c r="A1866" s="177" t="s">
        <v>25</v>
      </c>
      <c r="B1866" s="176" t="s">
        <v>37</v>
      </c>
      <c r="C1866" s="176" t="s">
        <v>219</v>
      </c>
      <c r="D1866" s="174" t="s">
        <v>243</v>
      </c>
      <c r="E1866" s="181">
        <v>72037.138101936594</v>
      </c>
      <c r="F1866" s="181">
        <v>75247.227964812744</v>
      </c>
      <c r="G1866" s="179" t="str">
        <f t="shared" si="29"/>
        <v>0802844</v>
      </c>
    </row>
    <row r="1867" spans="1:7" x14ac:dyDescent="0.25">
      <c r="A1867" s="177" t="s">
        <v>26</v>
      </c>
      <c r="B1867" s="176" t="s">
        <v>37</v>
      </c>
      <c r="C1867" s="176" t="s">
        <v>219</v>
      </c>
      <c r="D1867" s="174" t="s">
        <v>243</v>
      </c>
      <c r="E1867" s="181">
        <v>817190.25888000045</v>
      </c>
      <c r="F1867" s="181">
        <v>833534.0640576001</v>
      </c>
      <c r="G1867" s="179" t="str">
        <f t="shared" si="29"/>
        <v>0802844</v>
      </c>
    </row>
    <row r="1868" spans="1:7" x14ac:dyDescent="0.25">
      <c r="A1868" s="177" t="s">
        <v>45</v>
      </c>
      <c r="B1868" s="176" t="s">
        <v>37</v>
      </c>
      <c r="C1868" s="176" t="s">
        <v>219</v>
      </c>
      <c r="D1868" s="174" t="s">
        <v>243</v>
      </c>
      <c r="E1868" s="181">
        <v>8400</v>
      </c>
      <c r="F1868" s="181">
        <v>8400</v>
      </c>
      <c r="G1868" s="179" t="str">
        <f t="shared" si="29"/>
        <v>0802844</v>
      </c>
    </row>
    <row r="1869" spans="1:7" x14ac:dyDescent="0.25">
      <c r="A1869" s="177" t="s">
        <v>27</v>
      </c>
      <c r="B1869" s="176" t="s">
        <v>37</v>
      </c>
      <c r="C1869" s="176" t="s">
        <v>219</v>
      </c>
      <c r="D1869" s="174" t="s">
        <v>243</v>
      </c>
      <c r="E1869" s="181">
        <v>257447.77979171273</v>
      </c>
      <c r="F1869" s="181">
        <v>269419.35247846652</v>
      </c>
      <c r="G1869" s="179" t="str">
        <f t="shared" si="29"/>
        <v>0802844</v>
      </c>
    </row>
    <row r="1870" spans="1:7" x14ac:dyDescent="0.25">
      <c r="A1870" s="177" t="s">
        <v>36</v>
      </c>
      <c r="B1870" s="176" t="s">
        <v>37</v>
      </c>
      <c r="C1870" s="176" t="s">
        <v>219</v>
      </c>
      <c r="D1870" s="174" t="s">
        <v>243</v>
      </c>
      <c r="E1870" s="181">
        <v>-30901.272091897288</v>
      </c>
      <c r="F1870" s="181">
        <v>-32259.431835319734</v>
      </c>
      <c r="G1870" s="179" t="str">
        <f t="shared" si="29"/>
        <v>0802844</v>
      </c>
    </row>
    <row r="1871" spans="1:7" x14ac:dyDescent="0.25">
      <c r="A1871" s="177" t="s">
        <v>28</v>
      </c>
      <c r="B1871" s="176" t="s">
        <v>37</v>
      </c>
      <c r="C1871" s="176" t="s">
        <v>219</v>
      </c>
      <c r="D1871" s="174" t="s">
        <v>243</v>
      </c>
      <c r="E1871" s="181">
        <v>675165.10912342335</v>
      </c>
      <c r="F1871" s="181">
        <v>719235.67632593517</v>
      </c>
      <c r="G1871" s="179" t="str">
        <f t="shared" si="29"/>
        <v>0802844</v>
      </c>
    </row>
    <row r="1872" spans="1:7" x14ac:dyDescent="0.25">
      <c r="A1872" s="177" t="s">
        <v>66</v>
      </c>
      <c r="B1872" s="176" t="s">
        <v>37</v>
      </c>
      <c r="C1872" s="176" t="s">
        <v>219</v>
      </c>
      <c r="D1872" s="174" t="s">
        <v>243</v>
      </c>
      <c r="E1872" s="181">
        <v>92096.25546679947</v>
      </c>
      <c r="F1872" s="181">
        <v>93938.180576135463</v>
      </c>
      <c r="G1872" s="179" t="str">
        <f t="shared" si="29"/>
        <v>0802844</v>
      </c>
    </row>
    <row r="1873" spans="1:7" x14ac:dyDescent="0.25">
      <c r="A1873" s="177" t="s">
        <v>40</v>
      </c>
      <c r="B1873" s="176" t="s">
        <v>37</v>
      </c>
      <c r="C1873" s="176" t="s">
        <v>219</v>
      </c>
      <c r="D1873" s="174" t="s">
        <v>243</v>
      </c>
      <c r="E1873" s="181">
        <v>1008.0463376014103</v>
      </c>
      <c r="F1873" s="181">
        <v>1028.2072643534379</v>
      </c>
      <c r="G1873" s="179" t="str">
        <f t="shared" si="29"/>
        <v>0802844</v>
      </c>
    </row>
    <row r="1874" spans="1:7" x14ac:dyDescent="0.25">
      <c r="A1874" s="177" t="s">
        <v>88</v>
      </c>
      <c r="B1874" s="176" t="s">
        <v>37</v>
      </c>
      <c r="C1874" s="176" t="s">
        <v>219</v>
      </c>
      <c r="D1874" s="174" t="s">
        <v>243</v>
      </c>
      <c r="E1874" s="181">
        <v>-364186.91160000005</v>
      </c>
      <c r="F1874" s="181">
        <v>-385021.03700000001</v>
      </c>
      <c r="G1874" s="179" t="str">
        <f t="shared" si="29"/>
        <v>0802844</v>
      </c>
    </row>
    <row r="1875" spans="1:7" x14ac:dyDescent="0.25">
      <c r="A1875" s="177" t="s">
        <v>89</v>
      </c>
      <c r="B1875" s="176" t="s">
        <v>37</v>
      </c>
      <c r="C1875" s="176" t="s">
        <v>219</v>
      </c>
      <c r="D1875" s="174" t="s">
        <v>243</v>
      </c>
      <c r="E1875" s="181">
        <v>51000</v>
      </c>
      <c r="F1875" s="181">
        <v>51000</v>
      </c>
      <c r="G1875" s="179" t="str">
        <f t="shared" si="29"/>
        <v>0802844</v>
      </c>
    </row>
    <row r="1876" spans="1:7" x14ac:dyDescent="0.25">
      <c r="A1876" s="177" t="s">
        <v>90</v>
      </c>
      <c r="B1876" s="176" t="s">
        <v>37</v>
      </c>
      <c r="C1876" s="176" t="s">
        <v>219</v>
      </c>
      <c r="D1876" s="174" t="s">
        <v>243</v>
      </c>
      <c r="E1876" s="181">
        <v>-219124.69680000001</v>
      </c>
      <c r="F1876" s="181">
        <v>-227292.94754587018</v>
      </c>
      <c r="G1876" s="179" t="str">
        <f t="shared" si="29"/>
        <v>0802844</v>
      </c>
    </row>
    <row r="1877" spans="1:7" x14ac:dyDescent="0.25">
      <c r="A1877" s="177" t="s">
        <v>91</v>
      </c>
      <c r="B1877" s="176" t="s">
        <v>37</v>
      </c>
      <c r="C1877" s="176" t="s">
        <v>219</v>
      </c>
      <c r="D1877" s="174" t="s">
        <v>243</v>
      </c>
      <c r="E1877" s="181">
        <v>-67578.555845596056</v>
      </c>
      <c r="F1877" s="181">
        <v>-67578.555845596042</v>
      </c>
      <c r="G1877" s="179" t="str">
        <f t="shared" si="29"/>
        <v>0802844</v>
      </c>
    </row>
    <row r="1878" spans="1:7" x14ac:dyDescent="0.25">
      <c r="A1878" s="177" t="s">
        <v>140</v>
      </c>
      <c r="B1878" s="176" t="s">
        <v>37</v>
      </c>
      <c r="C1878" s="176" t="s">
        <v>219</v>
      </c>
      <c r="D1878" s="174" t="s">
        <v>243</v>
      </c>
      <c r="E1878" s="181">
        <v>-179610.05065078914</v>
      </c>
      <c r="F1878" s="181">
        <v>-186013.21408507114</v>
      </c>
      <c r="G1878" s="179" t="str">
        <f t="shared" si="29"/>
        <v>0802844</v>
      </c>
    </row>
    <row r="1879" spans="1:7" x14ac:dyDescent="0.25">
      <c r="A1879" s="177" t="s">
        <v>51</v>
      </c>
      <c r="B1879" s="176" t="s">
        <v>37</v>
      </c>
      <c r="C1879" s="176" t="s">
        <v>219</v>
      </c>
      <c r="D1879" s="174" t="s">
        <v>243</v>
      </c>
      <c r="E1879" s="181">
        <v>3909.4600000000005</v>
      </c>
      <c r="F1879" s="181">
        <v>3909.46</v>
      </c>
      <c r="G1879" s="179" t="str">
        <f t="shared" si="29"/>
        <v>0802844</v>
      </c>
    </row>
    <row r="1880" spans="1:7" x14ac:dyDescent="0.25">
      <c r="A1880" s="177" t="s">
        <v>52</v>
      </c>
      <c r="B1880" s="176" t="s">
        <v>37</v>
      </c>
      <c r="C1880" s="176" t="s">
        <v>219</v>
      </c>
      <c r="D1880" s="174" t="s">
        <v>243</v>
      </c>
      <c r="E1880" s="181">
        <v>3128.3900000000008</v>
      </c>
      <c r="F1880" s="181">
        <v>3128.39</v>
      </c>
      <c r="G1880" s="179" t="str">
        <f t="shared" si="29"/>
        <v>0802844</v>
      </c>
    </row>
    <row r="1881" spans="1:7" x14ac:dyDescent="0.25">
      <c r="A1881" s="177" t="s">
        <v>32</v>
      </c>
      <c r="B1881" s="176" t="s">
        <v>37</v>
      </c>
      <c r="C1881" s="176" t="s">
        <v>219</v>
      </c>
      <c r="D1881" s="174" t="s">
        <v>243</v>
      </c>
      <c r="E1881" s="181">
        <v>38009.01</v>
      </c>
      <c r="F1881" s="181">
        <v>38009.01</v>
      </c>
      <c r="G1881" s="179" t="str">
        <f t="shared" si="29"/>
        <v>0802844</v>
      </c>
    </row>
    <row r="1882" spans="1:7" x14ac:dyDescent="0.25">
      <c r="A1882" s="177" t="s">
        <v>83</v>
      </c>
      <c r="B1882" s="176" t="s">
        <v>37</v>
      </c>
      <c r="C1882" s="176" t="s">
        <v>219</v>
      </c>
      <c r="D1882" s="174" t="s">
        <v>243</v>
      </c>
      <c r="E1882" s="181">
        <v>70455.491999999984</v>
      </c>
      <c r="F1882" s="181">
        <v>70455.491999999998</v>
      </c>
      <c r="G1882" s="179" t="str">
        <f t="shared" si="29"/>
        <v>0802844</v>
      </c>
    </row>
    <row r="1883" spans="1:7" x14ac:dyDescent="0.25">
      <c r="A1883" s="177" t="s">
        <v>97</v>
      </c>
      <c r="B1883" s="176" t="s">
        <v>37</v>
      </c>
      <c r="C1883" s="176" t="s">
        <v>219</v>
      </c>
      <c r="D1883" s="174" t="s">
        <v>243</v>
      </c>
      <c r="E1883" s="181">
        <v>292226.49999999988</v>
      </c>
      <c r="F1883" s="181">
        <v>292226.49999999988</v>
      </c>
      <c r="G1883" s="179" t="str">
        <f t="shared" si="29"/>
        <v>0802844</v>
      </c>
    </row>
    <row r="1884" spans="1:7" x14ac:dyDescent="0.25">
      <c r="A1884" s="177" t="s">
        <v>55</v>
      </c>
      <c r="B1884" s="176" t="s">
        <v>37</v>
      </c>
      <c r="C1884" s="176" t="s">
        <v>219</v>
      </c>
      <c r="D1884" s="174" t="s">
        <v>243</v>
      </c>
      <c r="E1884" s="181">
        <v>780</v>
      </c>
      <c r="F1884" s="181">
        <v>780</v>
      </c>
      <c r="G1884" s="179" t="str">
        <f t="shared" si="29"/>
        <v>0802844</v>
      </c>
    </row>
    <row r="1885" spans="1:7" x14ac:dyDescent="0.25">
      <c r="A1885" s="177" t="s">
        <v>95</v>
      </c>
      <c r="B1885" s="176" t="s">
        <v>37</v>
      </c>
      <c r="C1885" s="176" t="s">
        <v>219</v>
      </c>
      <c r="D1885" s="174" t="s">
        <v>243</v>
      </c>
      <c r="E1885" s="181">
        <v>3547.32</v>
      </c>
      <c r="F1885" s="181">
        <v>3547.3199999999997</v>
      </c>
      <c r="G1885" s="179" t="str">
        <f t="shared" si="29"/>
        <v>0802844</v>
      </c>
    </row>
    <row r="1886" spans="1:7" x14ac:dyDescent="0.25">
      <c r="A1886" s="177" t="s">
        <v>116</v>
      </c>
      <c r="B1886" s="176" t="s">
        <v>37</v>
      </c>
      <c r="C1886" s="176" t="s">
        <v>219</v>
      </c>
      <c r="D1886" s="174" t="s">
        <v>243</v>
      </c>
      <c r="E1886" s="181">
        <v>0</v>
      </c>
      <c r="F1886" s="181">
        <v>0</v>
      </c>
      <c r="G1886" s="179" t="str">
        <f t="shared" si="29"/>
        <v>0802844</v>
      </c>
    </row>
    <row r="1887" spans="1:7" x14ac:dyDescent="0.25">
      <c r="A1887" s="177" t="s">
        <v>73</v>
      </c>
      <c r="B1887" s="176" t="s">
        <v>37</v>
      </c>
      <c r="C1887" s="176" t="s">
        <v>219</v>
      </c>
      <c r="D1887" s="174" t="s">
        <v>243</v>
      </c>
      <c r="E1887" s="181">
        <v>0</v>
      </c>
      <c r="F1887" s="181">
        <v>0</v>
      </c>
      <c r="G1887" s="179" t="str">
        <f t="shared" si="29"/>
        <v>0802844</v>
      </c>
    </row>
    <row r="1888" spans="1:7" x14ac:dyDescent="0.25">
      <c r="A1888" s="177" t="s">
        <v>53</v>
      </c>
      <c r="B1888" s="176" t="s">
        <v>37</v>
      </c>
      <c r="C1888" s="176" t="s">
        <v>219</v>
      </c>
      <c r="D1888" s="174" t="s">
        <v>243</v>
      </c>
      <c r="E1888" s="181">
        <v>1103.7</v>
      </c>
      <c r="F1888" s="181">
        <v>1103.7</v>
      </c>
      <c r="G1888" s="179" t="str">
        <f t="shared" si="29"/>
        <v>0802844</v>
      </c>
    </row>
    <row r="1889" spans="1:7" x14ac:dyDescent="0.25">
      <c r="A1889" s="177" t="s">
        <v>133</v>
      </c>
      <c r="B1889" s="176" t="s">
        <v>37</v>
      </c>
      <c r="C1889" s="176" t="s">
        <v>219</v>
      </c>
      <c r="D1889" s="174" t="s">
        <v>243</v>
      </c>
      <c r="E1889" s="181">
        <v>85578.49</v>
      </c>
      <c r="F1889" s="181">
        <v>85578.49</v>
      </c>
      <c r="G1889" s="179" t="str">
        <f t="shared" si="29"/>
        <v>0802844</v>
      </c>
    </row>
    <row r="1890" spans="1:7" x14ac:dyDescent="0.25">
      <c r="A1890" s="177" t="s">
        <v>35</v>
      </c>
      <c r="B1890" s="176" t="s">
        <v>37</v>
      </c>
      <c r="C1890" s="176" t="s">
        <v>219</v>
      </c>
      <c r="D1890" s="174" t="s">
        <v>243</v>
      </c>
      <c r="E1890" s="181">
        <v>16045.330000000004</v>
      </c>
      <c r="F1890" s="181">
        <v>16045.330000000002</v>
      </c>
      <c r="G1890" s="179" t="str">
        <f t="shared" si="29"/>
        <v>0802844</v>
      </c>
    </row>
    <row r="1891" spans="1:7" x14ac:dyDescent="0.25">
      <c r="A1891" s="177" t="s">
        <v>4</v>
      </c>
      <c r="B1891" s="176" t="s">
        <v>37</v>
      </c>
      <c r="C1891" s="176" t="s">
        <v>219</v>
      </c>
      <c r="D1891" s="174" t="s">
        <v>246</v>
      </c>
      <c r="E1891" s="181">
        <v>1503287.465189137</v>
      </c>
      <c r="F1891" s="181">
        <v>1579237.1032570724</v>
      </c>
      <c r="G1891" s="179" t="str">
        <f t="shared" si="29"/>
        <v>0802849</v>
      </c>
    </row>
    <row r="1892" spans="1:7" x14ac:dyDescent="0.25">
      <c r="A1892" s="177" t="s">
        <v>87</v>
      </c>
      <c r="B1892" s="176" t="s">
        <v>37</v>
      </c>
      <c r="C1892" s="176" t="s">
        <v>219</v>
      </c>
      <c r="D1892" s="174" t="s">
        <v>246</v>
      </c>
      <c r="E1892" s="181">
        <v>-510000</v>
      </c>
      <c r="F1892" s="181">
        <v>-510000</v>
      </c>
      <c r="G1892" s="179" t="str">
        <f t="shared" si="29"/>
        <v>0802849</v>
      </c>
    </row>
    <row r="1893" spans="1:7" x14ac:dyDescent="0.25">
      <c r="A1893" s="177" t="s">
        <v>64</v>
      </c>
      <c r="B1893" s="176" t="s">
        <v>37</v>
      </c>
      <c r="C1893" s="176" t="s">
        <v>219</v>
      </c>
      <c r="D1893" s="174" t="s">
        <v>246</v>
      </c>
      <c r="E1893" s="181">
        <v>1130.4677330201937</v>
      </c>
      <c r="F1893" s="181">
        <v>1153.0770876805971</v>
      </c>
      <c r="G1893" s="179" t="str">
        <f t="shared" si="29"/>
        <v>0802849</v>
      </c>
    </row>
    <row r="1894" spans="1:7" x14ac:dyDescent="0.25">
      <c r="A1894" s="177" t="s">
        <v>41</v>
      </c>
      <c r="B1894" s="176" t="s">
        <v>37</v>
      </c>
      <c r="C1894" s="176" t="s">
        <v>219</v>
      </c>
      <c r="D1894" s="174" t="s">
        <v>246</v>
      </c>
      <c r="E1894" s="181">
        <v>228.9344138263036</v>
      </c>
      <c r="F1894" s="181">
        <v>233.51310210282961</v>
      </c>
      <c r="G1894" s="179" t="str">
        <f t="shared" si="29"/>
        <v>0802849</v>
      </c>
    </row>
    <row r="1895" spans="1:7" x14ac:dyDescent="0.25">
      <c r="A1895" s="177" t="s">
        <v>9</v>
      </c>
      <c r="B1895" s="176" t="s">
        <v>37</v>
      </c>
      <c r="C1895" s="176" t="s">
        <v>219</v>
      </c>
      <c r="D1895" s="174" t="s">
        <v>246</v>
      </c>
      <c r="E1895" s="181">
        <v>148985.76601898947</v>
      </c>
      <c r="F1895" s="181">
        <v>162408.25955797953</v>
      </c>
      <c r="G1895" s="179" t="str">
        <f t="shared" si="29"/>
        <v>0802849</v>
      </c>
    </row>
    <row r="1896" spans="1:7" x14ac:dyDescent="0.25">
      <c r="A1896" s="177" t="s">
        <v>10</v>
      </c>
      <c r="B1896" s="176" t="s">
        <v>37</v>
      </c>
      <c r="C1896" s="176" t="s">
        <v>219</v>
      </c>
      <c r="D1896" s="174" t="s">
        <v>246</v>
      </c>
      <c r="E1896" s="181">
        <v>90579.354662599144</v>
      </c>
      <c r="F1896" s="181">
        <v>95621.767959106874</v>
      </c>
      <c r="G1896" s="179" t="str">
        <f t="shared" si="29"/>
        <v>0802849</v>
      </c>
    </row>
    <row r="1897" spans="1:7" x14ac:dyDescent="0.25">
      <c r="A1897" s="177" t="s">
        <v>11</v>
      </c>
      <c r="B1897" s="176" t="s">
        <v>37</v>
      </c>
      <c r="C1897" s="176" t="s">
        <v>219</v>
      </c>
      <c r="D1897" s="174" t="s">
        <v>246</v>
      </c>
      <c r="E1897" s="181">
        <v>65321.419618337488</v>
      </c>
      <c r="F1897" s="181">
        <v>68621.612224860874</v>
      </c>
      <c r="G1897" s="179" t="str">
        <f t="shared" si="29"/>
        <v>0802849</v>
      </c>
    </row>
    <row r="1898" spans="1:7" x14ac:dyDescent="0.25">
      <c r="A1898" s="177" t="s">
        <v>12</v>
      </c>
      <c r="B1898" s="176" t="s">
        <v>37</v>
      </c>
      <c r="C1898" s="176" t="s">
        <v>219</v>
      </c>
      <c r="D1898" s="174" t="s">
        <v>246</v>
      </c>
      <c r="E1898" s="181">
        <v>2597.0850859838747</v>
      </c>
      <c r="F1898" s="181">
        <v>2717.0482124749988</v>
      </c>
      <c r="G1898" s="179" t="str">
        <f t="shared" si="29"/>
        <v>0802849</v>
      </c>
    </row>
    <row r="1899" spans="1:7" x14ac:dyDescent="0.25">
      <c r="A1899" s="177" t="s">
        <v>13</v>
      </c>
      <c r="B1899" s="176" t="s">
        <v>37</v>
      </c>
      <c r="C1899" s="176" t="s">
        <v>219</v>
      </c>
      <c r="D1899" s="174" t="s">
        <v>246</v>
      </c>
      <c r="E1899" s="181">
        <v>88491.462956770018</v>
      </c>
      <c r="F1899" s="181">
        <v>92740.805913210905</v>
      </c>
      <c r="G1899" s="179" t="str">
        <f t="shared" si="29"/>
        <v>0802849</v>
      </c>
    </row>
    <row r="1900" spans="1:7" x14ac:dyDescent="0.25">
      <c r="A1900" s="177" t="s">
        <v>14</v>
      </c>
      <c r="B1900" s="176" t="s">
        <v>37</v>
      </c>
      <c r="C1900" s="176" t="s">
        <v>219</v>
      </c>
      <c r="D1900" s="174" t="s">
        <v>246</v>
      </c>
      <c r="E1900" s="181">
        <v>25568.711999999996</v>
      </c>
      <c r="F1900" s="181">
        <v>25568.712</v>
      </c>
      <c r="G1900" s="179" t="str">
        <f t="shared" si="29"/>
        <v>0802849</v>
      </c>
    </row>
    <row r="1901" spans="1:7" x14ac:dyDescent="0.25">
      <c r="A1901" s="177" t="s">
        <v>15</v>
      </c>
      <c r="B1901" s="176" t="s">
        <v>37</v>
      </c>
      <c r="C1901" s="176" t="s">
        <v>219</v>
      </c>
      <c r="D1901" s="174" t="s">
        <v>246</v>
      </c>
      <c r="E1901" s="181">
        <v>82508.208993970387</v>
      </c>
      <c r="F1901" s="181">
        <v>82831.692659497508</v>
      </c>
      <c r="G1901" s="179" t="str">
        <f t="shared" si="29"/>
        <v>0802849</v>
      </c>
    </row>
    <row r="1902" spans="1:7" x14ac:dyDescent="0.25">
      <c r="A1902" s="177" t="s">
        <v>16</v>
      </c>
      <c r="B1902" s="176" t="s">
        <v>37</v>
      </c>
      <c r="C1902" s="176" t="s">
        <v>219</v>
      </c>
      <c r="D1902" s="174" t="s">
        <v>246</v>
      </c>
      <c r="E1902" s="181">
        <v>8275.855348799998</v>
      </c>
      <c r="F1902" s="181">
        <v>8275.8842399999994</v>
      </c>
      <c r="G1902" s="179" t="str">
        <f t="shared" si="29"/>
        <v>0802849</v>
      </c>
    </row>
    <row r="1903" spans="1:7" x14ac:dyDescent="0.25">
      <c r="A1903" s="177" t="s">
        <v>17</v>
      </c>
      <c r="B1903" s="176" t="s">
        <v>37</v>
      </c>
      <c r="C1903" s="176" t="s">
        <v>219</v>
      </c>
      <c r="D1903" s="174" t="s">
        <v>246</v>
      </c>
      <c r="E1903" s="181">
        <v>2074.5759527999994</v>
      </c>
      <c r="F1903" s="181">
        <v>2074.6289199999997</v>
      </c>
      <c r="G1903" s="179" t="str">
        <f t="shared" si="29"/>
        <v>0802849</v>
      </c>
    </row>
    <row r="1904" spans="1:7" x14ac:dyDescent="0.25">
      <c r="A1904" s="177" t="s">
        <v>18</v>
      </c>
      <c r="B1904" s="176" t="s">
        <v>37</v>
      </c>
      <c r="C1904" s="176" t="s">
        <v>219</v>
      </c>
      <c r="D1904" s="174" t="s">
        <v>246</v>
      </c>
      <c r="E1904" s="181">
        <v>924.13524745114341</v>
      </c>
      <c r="F1904" s="181">
        <v>974.04378460088924</v>
      </c>
      <c r="G1904" s="179" t="str">
        <f t="shared" si="29"/>
        <v>0802849</v>
      </c>
    </row>
    <row r="1905" spans="1:7" x14ac:dyDescent="0.25">
      <c r="A1905" s="177" t="s">
        <v>19</v>
      </c>
      <c r="B1905" s="176" t="s">
        <v>37</v>
      </c>
      <c r="C1905" s="176" t="s">
        <v>219</v>
      </c>
      <c r="D1905" s="174" t="s">
        <v>246</v>
      </c>
      <c r="E1905" s="181">
        <v>9132.6306806936536</v>
      </c>
      <c r="F1905" s="181">
        <v>9625.8444595852579</v>
      </c>
      <c r="G1905" s="179" t="str">
        <f t="shared" si="29"/>
        <v>0802849</v>
      </c>
    </row>
    <row r="1906" spans="1:7" x14ac:dyDescent="0.25">
      <c r="A1906" s="177" t="s">
        <v>20</v>
      </c>
      <c r="B1906" s="176" t="s">
        <v>37</v>
      </c>
      <c r="C1906" s="176" t="s">
        <v>219</v>
      </c>
      <c r="D1906" s="174" t="s">
        <v>246</v>
      </c>
      <c r="E1906" s="181">
        <v>2377.7457600000012</v>
      </c>
      <c r="F1906" s="181">
        <v>2377.7457600000002</v>
      </c>
      <c r="G1906" s="179" t="str">
        <f t="shared" si="29"/>
        <v>0802849</v>
      </c>
    </row>
    <row r="1907" spans="1:7" x14ac:dyDescent="0.25">
      <c r="A1907" s="177" t="s">
        <v>21</v>
      </c>
      <c r="B1907" s="176" t="s">
        <v>37</v>
      </c>
      <c r="C1907" s="176" t="s">
        <v>219</v>
      </c>
      <c r="D1907" s="174" t="s">
        <v>246</v>
      </c>
      <c r="E1907" s="181">
        <v>22494.688319999997</v>
      </c>
      <c r="F1907" s="181">
        <v>22494.808700000001</v>
      </c>
      <c r="G1907" s="179" t="str">
        <f t="shared" si="29"/>
        <v>0802849</v>
      </c>
    </row>
    <row r="1908" spans="1:7" x14ac:dyDescent="0.25">
      <c r="A1908" s="177" t="s">
        <v>22</v>
      </c>
      <c r="B1908" s="176" t="s">
        <v>37</v>
      </c>
      <c r="C1908" s="176" t="s">
        <v>219</v>
      </c>
      <c r="D1908" s="174" t="s">
        <v>246</v>
      </c>
      <c r="E1908" s="181">
        <v>20928.945309922958</v>
      </c>
      <c r="F1908" s="181">
        <v>22059.22688654955</v>
      </c>
      <c r="G1908" s="179" t="str">
        <f t="shared" si="29"/>
        <v>0802849</v>
      </c>
    </row>
    <row r="1909" spans="1:7" x14ac:dyDescent="0.25">
      <c r="A1909" s="177" t="s">
        <v>23</v>
      </c>
      <c r="B1909" s="176" t="s">
        <v>37</v>
      </c>
      <c r="C1909" s="176" t="s">
        <v>219</v>
      </c>
      <c r="D1909" s="174" t="s">
        <v>246</v>
      </c>
      <c r="E1909" s="181">
        <v>806.35330414854684</v>
      </c>
      <c r="F1909" s="181">
        <v>849.90094930861915</v>
      </c>
      <c r="G1909" s="179" t="str">
        <f t="shared" si="29"/>
        <v>0802849</v>
      </c>
    </row>
    <row r="1910" spans="1:7" x14ac:dyDescent="0.25">
      <c r="A1910" s="177" t="s">
        <v>71</v>
      </c>
      <c r="B1910" s="176" t="s">
        <v>37</v>
      </c>
      <c r="C1910" s="176" t="s">
        <v>219</v>
      </c>
      <c r="D1910" s="174" t="s">
        <v>246</v>
      </c>
      <c r="E1910" s="181">
        <v>12.740000000000004</v>
      </c>
      <c r="F1910" s="181">
        <v>12.740000000000002</v>
      </c>
      <c r="G1910" s="179" t="str">
        <f t="shared" si="29"/>
        <v>0802849</v>
      </c>
    </row>
    <row r="1911" spans="1:7" x14ac:dyDescent="0.25">
      <c r="A1911" s="177" t="s">
        <v>24</v>
      </c>
      <c r="B1911" s="176" t="s">
        <v>37</v>
      </c>
      <c r="C1911" s="176" t="s">
        <v>219</v>
      </c>
      <c r="D1911" s="174" t="s">
        <v>246</v>
      </c>
      <c r="E1911" s="181">
        <v>127919.51689021729</v>
      </c>
      <c r="F1911" s="181">
        <v>129113.8455801094</v>
      </c>
      <c r="G1911" s="179" t="str">
        <f t="shared" si="29"/>
        <v>0802849</v>
      </c>
    </row>
    <row r="1912" spans="1:7" x14ac:dyDescent="0.25">
      <c r="A1912" s="177" t="s">
        <v>67</v>
      </c>
      <c r="B1912" s="176" t="s">
        <v>37</v>
      </c>
      <c r="C1912" s="176" t="s">
        <v>219</v>
      </c>
      <c r="D1912" s="174" t="s">
        <v>246</v>
      </c>
      <c r="E1912" s="181">
        <v>1491.9720419999996</v>
      </c>
      <c r="F1912" s="181">
        <v>1491.9720420000001</v>
      </c>
      <c r="G1912" s="179" t="str">
        <f t="shared" si="29"/>
        <v>0802849</v>
      </c>
    </row>
    <row r="1913" spans="1:7" x14ac:dyDescent="0.25">
      <c r="A1913" s="177" t="s">
        <v>25</v>
      </c>
      <c r="B1913" s="176" t="s">
        <v>37</v>
      </c>
      <c r="C1913" s="176" t="s">
        <v>219</v>
      </c>
      <c r="D1913" s="174" t="s">
        <v>246</v>
      </c>
      <c r="E1913" s="181">
        <v>26626.377874961916</v>
      </c>
      <c r="F1913" s="181">
        <v>28052.38497542288</v>
      </c>
      <c r="G1913" s="179" t="str">
        <f t="shared" si="29"/>
        <v>0802849</v>
      </c>
    </row>
    <row r="1914" spans="1:7" x14ac:dyDescent="0.25">
      <c r="A1914" s="177" t="s">
        <v>26</v>
      </c>
      <c r="B1914" s="176" t="s">
        <v>37</v>
      </c>
      <c r="C1914" s="176" t="s">
        <v>219</v>
      </c>
      <c r="D1914" s="174" t="s">
        <v>246</v>
      </c>
      <c r="E1914" s="181">
        <v>304160.1642</v>
      </c>
      <c r="F1914" s="181">
        <v>310243.36748399999</v>
      </c>
      <c r="G1914" s="179" t="str">
        <f t="shared" si="29"/>
        <v>0802849</v>
      </c>
    </row>
    <row r="1915" spans="1:7" x14ac:dyDescent="0.25">
      <c r="A1915" s="177" t="s">
        <v>45</v>
      </c>
      <c r="B1915" s="176" t="s">
        <v>37</v>
      </c>
      <c r="C1915" s="176" t="s">
        <v>219</v>
      </c>
      <c r="D1915" s="174" t="s">
        <v>246</v>
      </c>
      <c r="E1915" s="181">
        <v>8400</v>
      </c>
      <c r="F1915" s="181">
        <v>8400</v>
      </c>
      <c r="G1915" s="179" t="str">
        <f t="shared" si="29"/>
        <v>0802849</v>
      </c>
    </row>
    <row r="1916" spans="1:7" x14ac:dyDescent="0.25">
      <c r="A1916" s="177" t="s">
        <v>27</v>
      </c>
      <c r="B1916" s="176" t="s">
        <v>37</v>
      </c>
      <c r="C1916" s="176" t="s">
        <v>219</v>
      </c>
      <c r="D1916" s="174" t="s">
        <v>246</v>
      </c>
      <c r="E1916" s="181">
        <v>86007.016120769476</v>
      </c>
      <c r="F1916" s="181">
        <v>91181.579296721728</v>
      </c>
      <c r="G1916" s="179" t="str">
        <f t="shared" si="29"/>
        <v>0802849</v>
      </c>
    </row>
    <row r="1917" spans="1:7" x14ac:dyDescent="0.25">
      <c r="A1917" s="177" t="s">
        <v>36</v>
      </c>
      <c r="B1917" s="176" t="s">
        <v>37</v>
      </c>
      <c r="C1917" s="176" t="s">
        <v>219</v>
      </c>
      <c r="D1917" s="174" t="s">
        <v>246</v>
      </c>
      <c r="E1917" s="181">
        <v>-12334.191334494411</v>
      </c>
      <c r="F1917" s="181">
        <v>-12955.774448944801</v>
      </c>
      <c r="G1917" s="179" t="str">
        <f t="shared" si="29"/>
        <v>0802849</v>
      </c>
    </row>
    <row r="1918" spans="1:7" x14ac:dyDescent="0.25">
      <c r="A1918" s="177" t="s">
        <v>28</v>
      </c>
      <c r="B1918" s="176" t="s">
        <v>37</v>
      </c>
      <c r="C1918" s="176" t="s">
        <v>219</v>
      </c>
      <c r="D1918" s="174" t="s">
        <v>246</v>
      </c>
      <c r="E1918" s="181">
        <v>256827.15921541973</v>
      </c>
      <c r="F1918" s="181">
        <v>275795.44353972492</v>
      </c>
      <c r="G1918" s="179" t="str">
        <f t="shared" si="29"/>
        <v>0802849</v>
      </c>
    </row>
    <row r="1919" spans="1:7" x14ac:dyDescent="0.25">
      <c r="A1919" s="177" t="s">
        <v>66</v>
      </c>
      <c r="B1919" s="176" t="s">
        <v>37</v>
      </c>
      <c r="C1919" s="176" t="s">
        <v>219</v>
      </c>
      <c r="D1919" s="174" t="s">
        <v>246</v>
      </c>
      <c r="E1919" s="181">
        <v>25268.132914384343</v>
      </c>
      <c r="F1919" s="181">
        <v>25773.495572672029</v>
      </c>
      <c r="G1919" s="179" t="str">
        <f t="shared" si="29"/>
        <v>0802849</v>
      </c>
    </row>
    <row r="1920" spans="1:7" x14ac:dyDescent="0.25">
      <c r="A1920" s="177" t="s">
        <v>40</v>
      </c>
      <c r="B1920" s="176" t="s">
        <v>37</v>
      </c>
      <c r="C1920" s="176" t="s">
        <v>219</v>
      </c>
      <c r="D1920" s="174" t="s">
        <v>246</v>
      </c>
      <c r="E1920" s="181">
        <v>943.55763436275458</v>
      </c>
      <c r="F1920" s="181">
        <v>962.42878705000976</v>
      </c>
      <c r="G1920" s="179" t="str">
        <f t="shared" si="29"/>
        <v>0802849</v>
      </c>
    </row>
    <row r="1921" spans="1:7" x14ac:dyDescent="0.25">
      <c r="A1921" s="177" t="s">
        <v>88</v>
      </c>
      <c r="B1921" s="176" t="s">
        <v>37</v>
      </c>
      <c r="C1921" s="176" t="s">
        <v>219</v>
      </c>
      <c r="D1921" s="174" t="s">
        <v>246</v>
      </c>
      <c r="E1921" s="181">
        <v>-789281.75040000002</v>
      </c>
      <c r="F1921" s="181">
        <v>-838284.9012000002</v>
      </c>
      <c r="G1921" s="179" t="str">
        <f t="shared" si="29"/>
        <v>0802849</v>
      </c>
    </row>
    <row r="1922" spans="1:7" x14ac:dyDescent="0.25">
      <c r="A1922" s="177" t="s">
        <v>89</v>
      </c>
      <c r="B1922" s="176" t="s">
        <v>37</v>
      </c>
      <c r="C1922" s="176" t="s">
        <v>219</v>
      </c>
      <c r="D1922" s="174" t="s">
        <v>246</v>
      </c>
      <c r="E1922" s="181">
        <v>510000</v>
      </c>
      <c r="F1922" s="181">
        <v>510000</v>
      </c>
      <c r="G1922" s="179" t="str">
        <f t="shared" si="29"/>
        <v>0802849</v>
      </c>
    </row>
    <row r="1923" spans="1:7" x14ac:dyDescent="0.25">
      <c r="A1923" s="177" t="s">
        <v>90</v>
      </c>
      <c r="B1923" s="176" t="s">
        <v>37</v>
      </c>
      <c r="C1923" s="176" t="s">
        <v>219</v>
      </c>
      <c r="D1923" s="174" t="s">
        <v>246</v>
      </c>
      <c r="E1923" s="181">
        <v>-469306.72139999981</v>
      </c>
      <c r="F1923" s="181">
        <v>-488105.56608296151</v>
      </c>
      <c r="G1923" s="179" t="str">
        <f t="shared" si="29"/>
        <v>0802849</v>
      </c>
    </row>
    <row r="1924" spans="1:7" x14ac:dyDescent="0.25">
      <c r="A1924" s="177" t="s">
        <v>91</v>
      </c>
      <c r="B1924" s="176" t="s">
        <v>37</v>
      </c>
      <c r="C1924" s="176" t="s">
        <v>219</v>
      </c>
      <c r="D1924" s="174" t="s">
        <v>246</v>
      </c>
      <c r="E1924" s="181">
        <v>-9214.4513403660058</v>
      </c>
      <c r="F1924" s="181">
        <v>-9214.4513403660058</v>
      </c>
      <c r="G1924" s="179" t="str">
        <f t="shared" si="29"/>
        <v>0802849</v>
      </c>
    </row>
    <row r="1925" spans="1:7" x14ac:dyDescent="0.25">
      <c r="A1925" s="177" t="s">
        <v>83</v>
      </c>
      <c r="B1925" s="176" t="s">
        <v>37</v>
      </c>
      <c r="C1925" s="176" t="s">
        <v>219</v>
      </c>
      <c r="D1925" s="174" t="s">
        <v>246</v>
      </c>
      <c r="E1925" s="181">
        <v>4338.0600000000004</v>
      </c>
      <c r="F1925" s="181">
        <v>4338.0600000000004</v>
      </c>
      <c r="G1925" s="179" t="str">
        <f t="shared" si="29"/>
        <v>0802849</v>
      </c>
    </row>
    <row r="1926" spans="1:7" x14ac:dyDescent="0.25">
      <c r="A1926" s="177" t="s">
        <v>73</v>
      </c>
      <c r="B1926" s="176" t="s">
        <v>37</v>
      </c>
      <c r="C1926" s="176" t="s">
        <v>219</v>
      </c>
      <c r="D1926" s="174" t="s">
        <v>246</v>
      </c>
      <c r="E1926" s="181">
        <v>0</v>
      </c>
      <c r="F1926" s="181">
        <v>0</v>
      </c>
      <c r="G1926" s="179" t="str">
        <f t="shared" ref="G1926:G1989" si="30">LEFT(D1926,7)</f>
        <v>0802849</v>
      </c>
    </row>
    <row r="1927" spans="1:7" x14ac:dyDescent="0.25">
      <c r="A1927" s="177" t="s">
        <v>35</v>
      </c>
      <c r="B1927" s="176" t="s">
        <v>37</v>
      </c>
      <c r="C1927" s="176" t="s">
        <v>219</v>
      </c>
      <c r="D1927" s="174" t="s">
        <v>246</v>
      </c>
      <c r="E1927" s="181">
        <v>6544.7800000000016</v>
      </c>
      <c r="F1927" s="181">
        <v>6544.78</v>
      </c>
      <c r="G1927" s="179" t="str">
        <f t="shared" si="30"/>
        <v>0802849</v>
      </c>
    </row>
    <row r="1928" spans="1:7" x14ac:dyDescent="0.25">
      <c r="A1928" s="177" t="s">
        <v>4</v>
      </c>
      <c r="B1928" s="176" t="s">
        <v>37</v>
      </c>
      <c r="C1928" s="176" t="s">
        <v>219</v>
      </c>
      <c r="D1928" s="174" t="s">
        <v>247</v>
      </c>
      <c r="E1928" s="181">
        <v>4843535.853932539</v>
      </c>
      <c r="F1928" s="181">
        <v>5120670.5444023814</v>
      </c>
      <c r="G1928" s="179" t="str">
        <f t="shared" si="30"/>
        <v>0802850</v>
      </c>
    </row>
    <row r="1929" spans="1:7" x14ac:dyDescent="0.25">
      <c r="A1929" s="177" t="s">
        <v>87</v>
      </c>
      <c r="B1929" s="176" t="s">
        <v>37</v>
      </c>
      <c r="C1929" s="176" t="s">
        <v>219</v>
      </c>
      <c r="D1929" s="174" t="s">
        <v>247</v>
      </c>
      <c r="E1929" s="181">
        <v>-316200</v>
      </c>
      <c r="F1929" s="181">
        <v>-316200</v>
      </c>
      <c r="G1929" s="179" t="str">
        <f t="shared" si="30"/>
        <v>0802850</v>
      </c>
    </row>
    <row r="1930" spans="1:7" x14ac:dyDescent="0.25">
      <c r="A1930" s="177" t="s">
        <v>64</v>
      </c>
      <c r="B1930" s="176" t="s">
        <v>37</v>
      </c>
      <c r="C1930" s="176" t="s">
        <v>219</v>
      </c>
      <c r="D1930" s="174" t="s">
        <v>247</v>
      </c>
      <c r="E1930" s="181">
        <v>62049.503398202789</v>
      </c>
      <c r="F1930" s="181">
        <v>63290.493466166852</v>
      </c>
      <c r="G1930" s="179" t="str">
        <f t="shared" si="30"/>
        <v>0802850</v>
      </c>
    </row>
    <row r="1931" spans="1:7" x14ac:dyDescent="0.25">
      <c r="A1931" s="177" t="s">
        <v>41</v>
      </c>
      <c r="B1931" s="176" t="s">
        <v>37</v>
      </c>
      <c r="C1931" s="176" t="s">
        <v>219</v>
      </c>
      <c r="D1931" s="174" t="s">
        <v>247</v>
      </c>
      <c r="E1931" s="181">
        <v>151982.46520183634</v>
      </c>
      <c r="F1931" s="181">
        <v>155022.11450587309</v>
      </c>
      <c r="G1931" s="179" t="str">
        <f t="shared" si="30"/>
        <v>0802850</v>
      </c>
    </row>
    <row r="1932" spans="1:7" x14ac:dyDescent="0.25">
      <c r="A1932" s="177" t="s">
        <v>9</v>
      </c>
      <c r="B1932" s="176" t="s">
        <v>37</v>
      </c>
      <c r="C1932" s="176" t="s">
        <v>219</v>
      </c>
      <c r="D1932" s="174" t="s">
        <v>247</v>
      </c>
      <c r="E1932" s="181">
        <v>456135.17199544812</v>
      </c>
      <c r="F1932" s="181">
        <v>499204.40626850433</v>
      </c>
      <c r="G1932" s="179" t="str">
        <f t="shared" si="30"/>
        <v>0802850</v>
      </c>
    </row>
    <row r="1933" spans="1:7" x14ac:dyDescent="0.25">
      <c r="A1933" s="177" t="s">
        <v>10</v>
      </c>
      <c r="B1933" s="176" t="s">
        <v>37</v>
      </c>
      <c r="C1933" s="176" t="s">
        <v>219</v>
      </c>
      <c r="D1933" s="174" t="s">
        <v>247</v>
      </c>
      <c r="E1933" s="181">
        <v>288119.25827713334</v>
      </c>
      <c r="F1933" s="181">
        <v>306299.16193735512</v>
      </c>
      <c r="G1933" s="179" t="str">
        <f t="shared" si="30"/>
        <v>0802850</v>
      </c>
    </row>
    <row r="1934" spans="1:7" x14ac:dyDescent="0.25">
      <c r="A1934" s="177" t="s">
        <v>11</v>
      </c>
      <c r="B1934" s="176" t="s">
        <v>37</v>
      </c>
      <c r="C1934" s="176" t="s">
        <v>219</v>
      </c>
      <c r="D1934" s="174" t="s">
        <v>247</v>
      </c>
      <c r="E1934" s="181">
        <v>210463.16508159242</v>
      </c>
      <c r="F1934" s="181">
        <v>222505.32722700818</v>
      </c>
      <c r="G1934" s="179" t="str">
        <f t="shared" si="30"/>
        <v>0802850</v>
      </c>
    </row>
    <row r="1935" spans="1:7" x14ac:dyDescent="0.25">
      <c r="A1935" s="177" t="s">
        <v>12</v>
      </c>
      <c r="B1935" s="176" t="s">
        <v>37</v>
      </c>
      <c r="C1935" s="176" t="s">
        <v>219</v>
      </c>
      <c r="D1935" s="174" t="s">
        <v>247</v>
      </c>
      <c r="E1935" s="181">
        <v>5844.9296649519147</v>
      </c>
      <c r="F1935" s="181">
        <v>6159.2218732214487</v>
      </c>
      <c r="G1935" s="179" t="str">
        <f t="shared" si="30"/>
        <v>0802850</v>
      </c>
    </row>
    <row r="1936" spans="1:7" x14ac:dyDescent="0.25">
      <c r="A1936" s="177" t="s">
        <v>13</v>
      </c>
      <c r="B1936" s="176" t="s">
        <v>37</v>
      </c>
      <c r="C1936" s="176" t="s">
        <v>219</v>
      </c>
      <c r="D1936" s="174" t="s">
        <v>247</v>
      </c>
      <c r="E1936" s="181">
        <v>218272.38910788449</v>
      </c>
      <c r="F1936" s="181">
        <v>228892.41087872488</v>
      </c>
      <c r="G1936" s="179" t="str">
        <f t="shared" si="30"/>
        <v>0802850</v>
      </c>
    </row>
    <row r="1937" spans="1:7" x14ac:dyDescent="0.25">
      <c r="A1937" s="177" t="s">
        <v>14</v>
      </c>
      <c r="B1937" s="176" t="s">
        <v>37</v>
      </c>
      <c r="C1937" s="176" t="s">
        <v>219</v>
      </c>
      <c r="D1937" s="174" t="s">
        <v>247</v>
      </c>
      <c r="E1937" s="181">
        <v>104241.67199999998</v>
      </c>
      <c r="F1937" s="181">
        <v>104241.67200000001</v>
      </c>
      <c r="G1937" s="179" t="str">
        <f t="shared" si="30"/>
        <v>0802850</v>
      </c>
    </row>
    <row r="1938" spans="1:7" x14ac:dyDescent="0.25">
      <c r="A1938" s="177" t="s">
        <v>15</v>
      </c>
      <c r="B1938" s="176" t="s">
        <v>37</v>
      </c>
      <c r="C1938" s="176" t="s">
        <v>219</v>
      </c>
      <c r="D1938" s="174" t="s">
        <v>247</v>
      </c>
      <c r="E1938" s="181">
        <v>264483.51172158716</v>
      </c>
      <c r="F1938" s="181">
        <v>267114.19756922242</v>
      </c>
      <c r="G1938" s="179" t="str">
        <f t="shared" si="30"/>
        <v>0802850</v>
      </c>
    </row>
    <row r="1939" spans="1:7" x14ac:dyDescent="0.25">
      <c r="A1939" s="177" t="s">
        <v>16</v>
      </c>
      <c r="B1939" s="176" t="s">
        <v>37</v>
      </c>
      <c r="C1939" s="176" t="s">
        <v>219</v>
      </c>
      <c r="D1939" s="174" t="s">
        <v>247</v>
      </c>
      <c r="E1939" s="181">
        <v>33740.025652799995</v>
      </c>
      <c r="F1939" s="181">
        <v>33740.143439999993</v>
      </c>
      <c r="G1939" s="179" t="str">
        <f t="shared" si="30"/>
        <v>0802850</v>
      </c>
    </row>
    <row r="1940" spans="1:7" x14ac:dyDescent="0.25">
      <c r="A1940" s="177" t="s">
        <v>17</v>
      </c>
      <c r="B1940" s="176" t="s">
        <v>37</v>
      </c>
      <c r="C1940" s="176" t="s">
        <v>219</v>
      </c>
      <c r="D1940" s="174" t="s">
        <v>247</v>
      </c>
      <c r="E1940" s="181">
        <v>8457.8865768000087</v>
      </c>
      <c r="F1940" s="181">
        <v>8458.102520000004</v>
      </c>
      <c r="G1940" s="179" t="str">
        <f t="shared" si="30"/>
        <v>0802850</v>
      </c>
    </row>
    <row r="1941" spans="1:7" x14ac:dyDescent="0.25">
      <c r="A1941" s="177" t="s">
        <v>18</v>
      </c>
      <c r="B1941" s="176" t="s">
        <v>37</v>
      </c>
      <c r="C1941" s="176" t="s">
        <v>219</v>
      </c>
      <c r="D1941" s="174" t="s">
        <v>247</v>
      </c>
      <c r="E1941" s="181">
        <v>3061.168910756403</v>
      </c>
      <c r="F1941" s="181">
        <v>3242.0680297121971</v>
      </c>
      <c r="G1941" s="179" t="str">
        <f t="shared" si="30"/>
        <v>0802850</v>
      </c>
    </row>
    <row r="1942" spans="1:7" x14ac:dyDescent="0.25">
      <c r="A1942" s="177" t="s">
        <v>19</v>
      </c>
      <c r="B1942" s="176" t="s">
        <v>37</v>
      </c>
      <c r="C1942" s="176" t="s">
        <v>219</v>
      </c>
      <c r="D1942" s="174" t="s">
        <v>247</v>
      </c>
      <c r="E1942" s="181">
        <v>30251.551588651517</v>
      </c>
      <c r="F1942" s="181">
        <v>32039.260528920542</v>
      </c>
      <c r="G1942" s="179" t="str">
        <f t="shared" si="30"/>
        <v>0802850</v>
      </c>
    </row>
    <row r="1943" spans="1:7" x14ac:dyDescent="0.25">
      <c r="A1943" s="177" t="s">
        <v>20</v>
      </c>
      <c r="B1943" s="176" t="s">
        <v>37</v>
      </c>
      <c r="C1943" s="176" t="s">
        <v>219</v>
      </c>
      <c r="D1943" s="174" t="s">
        <v>247</v>
      </c>
      <c r="E1943" s="181">
        <v>9693.8865600000026</v>
      </c>
      <c r="F1943" s="181">
        <v>9693.8865600000099</v>
      </c>
      <c r="G1943" s="179" t="str">
        <f t="shared" si="30"/>
        <v>0802850</v>
      </c>
    </row>
    <row r="1944" spans="1:7" x14ac:dyDescent="0.25">
      <c r="A1944" s="177" t="s">
        <v>21</v>
      </c>
      <c r="B1944" s="176" t="s">
        <v>37</v>
      </c>
      <c r="C1944" s="176" t="s">
        <v>219</v>
      </c>
      <c r="D1944" s="174" t="s">
        <v>247</v>
      </c>
      <c r="E1944" s="181">
        <v>91709.113920000033</v>
      </c>
      <c r="F1944" s="181">
        <v>91709.604699999953</v>
      </c>
      <c r="G1944" s="179" t="str">
        <f t="shared" si="30"/>
        <v>0802850</v>
      </c>
    </row>
    <row r="1945" spans="1:7" x14ac:dyDescent="0.25">
      <c r="A1945" s="177" t="s">
        <v>22</v>
      </c>
      <c r="B1945" s="176" t="s">
        <v>37</v>
      </c>
      <c r="C1945" s="176" t="s">
        <v>219</v>
      </c>
      <c r="D1945" s="174" t="s">
        <v>247</v>
      </c>
      <c r="E1945" s="181">
        <v>69326.472390659706</v>
      </c>
      <c r="F1945" s="181">
        <v>73423.305378776262</v>
      </c>
      <c r="G1945" s="179" t="str">
        <f t="shared" si="30"/>
        <v>0802850</v>
      </c>
    </row>
    <row r="1946" spans="1:7" x14ac:dyDescent="0.25">
      <c r="A1946" s="177" t="s">
        <v>23</v>
      </c>
      <c r="B1946" s="176" t="s">
        <v>37</v>
      </c>
      <c r="C1946" s="176" t="s">
        <v>219</v>
      </c>
      <c r="D1946" s="174" t="s">
        <v>247</v>
      </c>
      <c r="E1946" s="181">
        <v>2671.0199319345074</v>
      </c>
      <c r="F1946" s="181">
        <v>2828.8632808273096</v>
      </c>
      <c r="G1946" s="179" t="str">
        <f t="shared" si="30"/>
        <v>0802850</v>
      </c>
    </row>
    <row r="1947" spans="1:7" x14ac:dyDescent="0.25">
      <c r="A1947" s="177" t="s">
        <v>71</v>
      </c>
      <c r="B1947" s="176" t="s">
        <v>37</v>
      </c>
      <c r="C1947" s="176" t="s">
        <v>219</v>
      </c>
      <c r="D1947" s="174" t="s">
        <v>247</v>
      </c>
      <c r="E1947" s="181">
        <v>3503.2146139999991</v>
      </c>
      <c r="F1947" s="181">
        <v>3503.214614</v>
      </c>
      <c r="G1947" s="179" t="str">
        <f t="shared" si="30"/>
        <v>0802850</v>
      </c>
    </row>
    <row r="1948" spans="1:7" x14ac:dyDescent="0.25">
      <c r="A1948" s="177" t="s">
        <v>24</v>
      </c>
      <c r="B1948" s="176" t="s">
        <v>37</v>
      </c>
      <c r="C1948" s="176" t="s">
        <v>219</v>
      </c>
      <c r="D1948" s="174" t="s">
        <v>247</v>
      </c>
      <c r="E1948" s="181">
        <v>410051.3567968249</v>
      </c>
      <c r="F1948" s="181">
        <v>416364.07696001604</v>
      </c>
      <c r="G1948" s="179" t="str">
        <f t="shared" si="30"/>
        <v>0802850</v>
      </c>
    </row>
    <row r="1949" spans="1:7" x14ac:dyDescent="0.25">
      <c r="A1949" s="177" t="s">
        <v>67</v>
      </c>
      <c r="B1949" s="176" t="s">
        <v>37</v>
      </c>
      <c r="C1949" s="176" t="s">
        <v>219</v>
      </c>
      <c r="D1949" s="174" t="s">
        <v>247</v>
      </c>
      <c r="E1949" s="181">
        <v>9037.2313240000021</v>
      </c>
      <c r="F1949" s="181">
        <v>9037.2313240000021</v>
      </c>
      <c r="G1949" s="179" t="str">
        <f t="shared" si="30"/>
        <v>0802850</v>
      </c>
    </row>
    <row r="1950" spans="1:7" x14ac:dyDescent="0.25">
      <c r="A1950" s="177" t="s">
        <v>25</v>
      </c>
      <c r="B1950" s="176" t="s">
        <v>37</v>
      </c>
      <c r="C1950" s="176" t="s">
        <v>219</v>
      </c>
      <c r="D1950" s="174" t="s">
        <v>247</v>
      </c>
      <c r="E1950" s="181">
        <v>96755.308707624965</v>
      </c>
      <c r="F1950" s="181">
        <v>102092.96045185521</v>
      </c>
      <c r="G1950" s="179" t="str">
        <f t="shared" si="30"/>
        <v>0802850</v>
      </c>
    </row>
    <row r="1951" spans="1:7" x14ac:dyDescent="0.25">
      <c r="A1951" s="177" t="s">
        <v>26</v>
      </c>
      <c r="B1951" s="176" t="s">
        <v>37</v>
      </c>
      <c r="C1951" s="176" t="s">
        <v>219</v>
      </c>
      <c r="D1951" s="174" t="s">
        <v>247</v>
      </c>
      <c r="E1951" s="181">
        <v>1213839.0993599996</v>
      </c>
      <c r="F1951" s="181">
        <v>1238115.8813471999</v>
      </c>
      <c r="G1951" s="179" t="str">
        <f t="shared" si="30"/>
        <v>0802850</v>
      </c>
    </row>
    <row r="1952" spans="1:7" x14ac:dyDescent="0.25">
      <c r="A1952" s="177" t="s">
        <v>45</v>
      </c>
      <c r="B1952" s="176" t="s">
        <v>37</v>
      </c>
      <c r="C1952" s="176" t="s">
        <v>219</v>
      </c>
      <c r="D1952" s="174" t="s">
        <v>247</v>
      </c>
      <c r="E1952" s="181">
        <v>4200</v>
      </c>
      <c r="F1952" s="181">
        <v>4200</v>
      </c>
      <c r="G1952" s="179" t="str">
        <f t="shared" si="30"/>
        <v>0802850</v>
      </c>
    </row>
    <row r="1953" spans="1:7" x14ac:dyDescent="0.25">
      <c r="A1953" s="177" t="s">
        <v>27</v>
      </c>
      <c r="B1953" s="176" t="s">
        <v>37</v>
      </c>
      <c r="C1953" s="176" t="s">
        <v>219</v>
      </c>
      <c r="D1953" s="174" t="s">
        <v>247</v>
      </c>
      <c r="E1953" s="181">
        <v>359748.32874670695</v>
      </c>
      <c r="F1953" s="181">
        <v>383286.31708457822</v>
      </c>
      <c r="G1953" s="179" t="str">
        <f t="shared" si="30"/>
        <v>0802850</v>
      </c>
    </row>
    <row r="1954" spans="1:7" x14ac:dyDescent="0.25">
      <c r="A1954" s="177" t="s">
        <v>36</v>
      </c>
      <c r="B1954" s="176" t="s">
        <v>37</v>
      </c>
      <c r="C1954" s="176" t="s">
        <v>219</v>
      </c>
      <c r="D1954" s="174" t="s">
        <v>247</v>
      </c>
      <c r="E1954" s="181">
        <v>-34368.591621493346</v>
      </c>
      <c r="F1954" s="181">
        <v>-36209.646654290074</v>
      </c>
      <c r="G1954" s="179" t="str">
        <f t="shared" si="30"/>
        <v>0802850</v>
      </c>
    </row>
    <row r="1955" spans="1:7" x14ac:dyDescent="0.25">
      <c r="A1955" s="177" t="s">
        <v>28</v>
      </c>
      <c r="B1955" s="176" t="s">
        <v>37</v>
      </c>
      <c r="C1955" s="176" t="s">
        <v>219</v>
      </c>
      <c r="D1955" s="174" t="s">
        <v>247</v>
      </c>
      <c r="E1955" s="181">
        <v>823272.7138712412</v>
      </c>
      <c r="F1955" s="181">
        <v>889380.33534093772</v>
      </c>
      <c r="G1955" s="179" t="str">
        <f t="shared" si="30"/>
        <v>0802850</v>
      </c>
    </row>
    <row r="1956" spans="1:7" x14ac:dyDescent="0.25">
      <c r="A1956" s="177" t="s">
        <v>66</v>
      </c>
      <c r="B1956" s="176" t="s">
        <v>37</v>
      </c>
      <c r="C1956" s="176" t="s">
        <v>219</v>
      </c>
      <c r="D1956" s="174" t="s">
        <v>247</v>
      </c>
      <c r="E1956" s="181">
        <v>660225.16687246051</v>
      </c>
      <c r="F1956" s="181">
        <v>673429.67020990979</v>
      </c>
      <c r="G1956" s="179" t="str">
        <f t="shared" si="30"/>
        <v>0802850</v>
      </c>
    </row>
    <row r="1957" spans="1:7" x14ac:dyDescent="0.25">
      <c r="A1957" s="177" t="s">
        <v>40</v>
      </c>
      <c r="B1957" s="176" t="s">
        <v>37</v>
      </c>
      <c r="C1957" s="176" t="s">
        <v>219</v>
      </c>
      <c r="D1957" s="174" t="s">
        <v>247</v>
      </c>
      <c r="E1957" s="181">
        <v>63843.870919535249</v>
      </c>
      <c r="F1957" s="181">
        <v>65120.748337925957</v>
      </c>
      <c r="G1957" s="179" t="str">
        <f t="shared" si="30"/>
        <v>0802850</v>
      </c>
    </row>
    <row r="1958" spans="1:7" x14ac:dyDescent="0.25">
      <c r="A1958" s="177" t="s">
        <v>88</v>
      </c>
      <c r="B1958" s="176" t="s">
        <v>37</v>
      </c>
      <c r="C1958" s="176" t="s">
        <v>219</v>
      </c>
      <c r="D1958" s="174" t="s">
        <v>247</v>
      </c>
      <c r="E1958" s="181">
        <v>-452091.82179999992</v>
      </c>
      <c r="F1958" s="181">
        <v>-472516.96399999998</v>
      </c>
      <c r="G1958" s="179" t="str">
        <f t="shared" si="30"/>
        <v>0802850</v>
      </c>
    </row>
    <row r="1959" spans="1:7" x14ac:dyDescent="0.25">
      <c r="A1959" s="177" t="s">
        <v>89</v>
      </c>
      <c r="B1959" s="176" t="s">
        <v>37</v>
      </c>
      <c r="C1959" s="176" t="s">
        <v>219</v>
      </c>
      <c r="D1959" s="174" t="s">
        <v>247</v>
      </c>
      <c r="E1959" s="181">
        <v>316200</v>
      </c>
      <c r="F1959" s="181">
        <v>316200</v>
      </c>
      <c r="G1959" s="179" t="str">
        <f t="shared" si="30"/>
        <v>0802850</v>
      </c>
    </row>
    <row r="1960" spans="1:7" x14ac:dyDescent="0.25">
      <c r="A1960" s="177" t="s">
        <v>90</v>
      </c>
      <c r="B1960" s="176" t="s">
        <v>37</v>
      </c>
      <c r="C1960" s="176" t="s">
        <v>219</v>
      </c>
      <c r="D1960" s="174" t="s">
        <v>247</v>
      </c>
      <c r="E1960" s="181">
        <v>-278208.35359999997</v>
      </c>
      <c r="F1960" s="181">
        <v>-286450.26376831892</v>
      </c>
      <c r="G1960" s="179" t="str">
        <f t="shared" si="30"/>
        <v>0802850</v>
      </c>
    </row>
    <row r="1961" spans="1:7" x14ac:dyDescent="0.25">
      <c r="A1961" s="177" t="s">
        <v>91</v>
      </c>
      <c r="B1961" s="176" t="s">
        <v>37</v>
      </c>
      <c r="C1961" s="176" t="s">
        <v>219</v>
      </c>
      <c r="D1961" s="174" t="s">
        <v>247</v>
      </c>
      <c r="E1961" s="181">
        <v>-73595.973611696158</v>
      </c>
      <c r="F1961" s="181">
        <v>-73595.973611696158</v>
      </c>
      <c r="G1961" s="179" t="str">
        <f t="shared" si="30"/>
        <v>0802850</v>
      </c>
    </row>
    <row r="1962" spans="1:7" x14ac:dyDescent="0.25">
      <c r="A1962" s="177" t="s">
        <v>51</v>
      </c>
      <c r="B1962" s="176" t="s">
        <v>37</v>
      </c>
      <c r="C1962" s="176" t="s">
        <v>219</v>
      </c>
      <c r="D1962" s="174" t="s">
        <v>247</v>
      </c>
      <c r="E1962" s="181">
        <v>1996156.57</v>
      </c>
      <c r="F1962" s="181">
        <v>1996156.57</v>
      </c>
      <c r="G1962" s="179" t="str">
        <f t="shared" si="30"/>
        <v>0802850</v>
      </c>
    </row>
    <row r="1963" spans="1:7" x14ac:dyDescent="0.25">
      <c r="A1963" s="177" t="s">
        <v>52</v>
      </c>
      <c r="B1963" s="176" t="s">
        <v>37</v>
      </c>
      <c r="C1963" s="176" t="s">
        <v>219</v>
      </c>
      <c r="D1963" s="174" t="s">
        <v>247</v>
      </c>
      <c r="E1963" s="181">
        <v>231799.29000000007</v>
      </c>
      <c r="F1963" s="181">
        <v>231799.29000000004</v>
      </c>
      <c r="G1963" s="179" t="str">
        <f t="shared" si="30"/>
        <v>0802850</v>
      </c>
    </row>
    <row r="1964" spans="1:7" x14ac:dyDescent="0.25">
      <c r="A1964" s="177" t="s">
        <v>32</v>
      </c>
      <c r="B1964" s="176" t="s">
        <v>37</v>
      </c>
      <c r="C1964" s="176" t="s">
        <v>219</v>
      </c>
      <c r="D1964" s="174" t="s">
        <v>247</v>
      </c>
      <c r="E1964" s="181">
        <v>11201.78</v>
      </c>
      <c r="F1964" s="181">
        <v>11201.78</v>
      </c>
      <c r="G1964" s="179" t="str">
        <f t="shared" si="30"/>
        <v>0802850</v>
      </c>
    </row>
    <row r="1965" spans="1:7" x14ac:dyDescent="0.25">
      <c r="A1965" s="177" t="s">
        <v>213</v>
      </c>
      <c r="B1965" s="176" t="s">
        <v>37</v>
      </c>
      <c r="C1965" s="176" t="s">
        <v>219</v>
      </c>
      <c r="D1965" s="174" t="s">
        <v>247</v>
      </c>
      <c r="E1965" s="181">
        <v>-107327.08000000002</v>
      </c>
      <c r="F1965" s="181">
        <v>-107327.07999999999</v>
      </c>
      <c r="G1965" s="179" t="str">
        <f t="shared" si="30"/>
        <v>0802850</v>
      </c>
    </row>
    <row r="1966" spans="1:7" x14ac:dyDescent="0.25">
      <c r="A1966" s="177" t="s">
        <v>33</v>
      </c>
      <c r="B1966" s="176" t="s">
        <v>37</v>
      </c>
      <c r="C1966" s="176" t="s">
        <v>219</v>
      </c>
      <c r="D1966" s="174" t="s">
        <v>247</v>
      </c>
      <c r="E1966" s="181">
        <v>10000.010000000002</v>
      </c>
      <c r="F1966" s="181">
        <v>10000.01</v>
      </c>
      <c r="G1966" s="179" t="str">
        <f t="shared" si="30"/>
        <v>0802850</v>
      </c>
    </row>
    <row r="1967" spans="1:7" x14ac:dyDescent="0.25">
      <c r="A1967" s="177" t="s">
        <v>83</v>
      </c>
      <c r="B1967" s="176" t="s">
        <v>37</v>
      </c>
      <c r="C1967" s="176" t="s">
        <v>219</v>
      </c>
      <c r="D1967" s="174" t="s">
        <v>247</v>
      </c>
      <c r="E1967" s="181">
        <v>0</v>
      </c>
      <c r="F1967" s="181">
        <v>0</v>
      </c>
      <c r="G1967" s="179" t="str">
        <f t="shared" si="30"/>
        <v>0802850</v>
      </c>
    </row>
    <row r="1968" spans="1:7" x14ac:dyDescent="0.25">
      <c r="A1968" s="177" t="s">
        <v>55</v>
      </c>
      <c r="B1968" s="176" t="s">
        <v>37</v>
      </c>
      <c r="C1968" s="176" t="s">
        <v>219</v>
      </c>
      <c r="D1968" s="174" t="s">
        <v>247</v>
      </c>
      <c r="E1968" s="181">
        <v>4006.52</v>
      </c>
      <c r="F1968" s="181">
        <v>4006.5200000000004</v>
      </c>
      <c r="G1968" s="179" t="str">
        <f t="shared" si="30"/>
        <v>0802850</v>
      </c>
    </row>
    <row r="1969" spans="1:7" x14ac:dyDescent="0.25">
      <c r="A1969" s="177" t="s">
        <v>95</v>
      </c>
      <c r="B1969" s="176" t="s">
        <v>37</v>
      </c>
      <c r="C1969" s="176" t="s">
        <v>219</v>
      </c>
      <c r="D1969" s="174" t="s">
        <v>247</v>
      </c>
      <c r="E1969" s="181">
        <v>32143.859999999997</v>
      </c>
      <c r="F1969" s="181">
        <v>32143.86</v>
      </c>
      <c r="G1969" s="179" t="str">
        <f t="shared" si="30"/>
        <v>0802850</v>
      </c>
    </row>
    <row r="1970" spans="1:7" x14ac:dyDescent="0.25">
      <c r="A1970" s="177" t="s">
        <v>116</v>
      </c>
      <c r="B1970" s="176" t="s">
        <v>37</v>
      </c>
      <c r="C1970" s="176" t="s">
        <v>219</v>
      </c>
      <c r="D1970" s="174" t="s">
        <v>247</v>
      </c>
      <c r="E1970" s="181">
        <v>5085.09</v>
      </c>
      <c r="F1970" s="181">
        <v>5085.09</v>
      </c>
      <c r="G1970" s="179" t="str">
        <f t="shared" si="30"/>
        <v>0802850</v>
      </c>
    </row>
    <row r="1971" spans="1:7" x14ac:dyDescent="0.25">
      <c r="A1971" s="177" t="s">
        <v>73</v>
      </c>
      <c r="B1971" s="176" t="s">
        <v>37</v>
      </c>
      <c r="C1971" s="176" t="s">
        <v>219</v>
      </c>
      <c r="D1971" s="174" t="s">
        <v>247</v>
      </c>
      <c r="E1971" s="181">
        <v>1.3642420526593924E-12</v>
      </c>
      <c r="F1971" s="181">
        <v>1.3642420526593924E-12</v>
      </c>
      <c r="G1971" s="179" t="str">
        <f t="shared" si="30"/>
        <v>0802850</v>
      </c>
    </row>
    <row r="1972" spans="1:7" x14ac:dyDescent="0.25">
      <c r="A1972" s="177" t="s">
        <v>204</v>
      </c>
      <c r="B1972" s="176" t="s">
        <v>37</v>
      </c>
      <c r="C1972" s="176" t="s">
        <v>219</v>
      </c>
      <c r="D1972" s="174" t="s">
        <v>247</v>
      </c>
      <c r="E1972" s="181">
        <v>0</v>
      </c>
      <c r="F1972" s="181">
        <v>0</v>
      </c>
      <c r="G1972" s="179" t="str">
        <f t="shared" si="30"/>
        <v>0802850</v>
      </c>
    </row>
    <row r="1973" spans="1:7" x14ac:dyDescent="0.25">
      <c r="A1973" s="177" t="s">
        <v>53</v>
      </c>
      <c r="B1973" s="176" t="s">
        <v>37</v>
      </c>
      <c r="C1973" s="176" t="s">
        <v>219</v>
      </c>
      <c r="D1973" s="174" t="s">
        <v>247</v>
      </c>
      <c r="E1973" s="181">
        <v>14315.649999999996</v>
      </c>
      <c r="F1973" s="181">
        <v>14315.65</v>
      </c>
      <c r="G1973" s="179" t="str">
        <f t="shared" si="30"/>
        <v>0802850</v>
      </c>
    </row>
    <row r="1974" spans="1:7" x14ac:dyDescent="0.25">
      <c r="A1974" s="177" t="s">
        <v>74</v>
      </c>
      <c r="B1974" s="176" t="s">
        <v>37</v>
      </c>
      <c r="C1974" s="176" t="s">
        <v>219</v>
      </c>
      <c r="D1974" s="174" t="s">
        <v>247</v>
      </c>
      <c r="E1974" s="181">
        <v>640926.27999999991</v>
      </c>
      <c r="F1974" s="181">
        <v>640926.28</v>
      </c>
      <c r="G1974" s="179" t="str">
        <f t="shared" si="30"/>
        <v>0802850</v>
      </c>
    </row>
    <row r="1975" spans="1:7" x14ac:dyDescent="0.25">
      <c r="A1975" s="177" t="s">
        <v>237</v>
      </c>
      <c r="B1975" s="176" t="s">
        <v>37</v>
      </c>
      <c r="C1975" s="176" t="s">
        <v>219</v>
      </c>
      <c r="D1975" s="174" t="s">
        <v>247</v>
      </c>
      <c r="E1975" s="181">
        <v>-26068.800000000007</v>
      </c>
      <c r="F1975" s="181">
        <v>-26068.800000000003</v>
      </c>
      <c r="G1975" s="179" t="str">
        <f t="shared" si="30"/>
        <v>0802850</v>
      </c>
    </row>
    <row r="1976" spans="1:7" x14ac:dyDescent="0.25">
      <c r="A1976" s="177" t="s">
        <v>47</v>
      </c>
      <c r="B1976" s="176" t="s">
        <v>37</v>
      </c>
      <c r="C1976" s="176" t="s">
        <v>219</v>
      </c>
      <c r="D1976" s="174" t="s">
        <v>247</v>
      </c>
      <c r="E1976" s="181">
        <v>7618.6499999999987</v>
      </c>
      <c r="F1976" s="181">
        <v>7618.65</v>
      </c>
      <c r="G1976" s="179" t="str">
        <f t="shared" si="30"/>
        <v>0802850</v>
      </c>
    </row>
    <row r="1977" spans="1:7" x14ac:dyDescent="0.25">
      <c r="A1977" s="177" t="s">
        <v>133</v>
      </c>
      <c r="B1977" s="176" t="s">
        <v>37</v>
      </c>
      <c r="C1977" s="176" t="s">
        <v>219</v>
      </c>
      <c r="D1977" s="174" t="s">
        <v>247</v>
      </c>
      <c r="E1977" s="181">
        <v>0</v>
      </c>
      <c r="F1977" s="181">
        <v>1.3642420526593924E-12</v>
      </c>
      <c r="G1977" s="179" t="str">
        <f t="shared" si="30"/>
        <v>0802850</v>
      </c>
    </row>
    <row r="1978" spans="1:7" x14ac:dyDescent="0.25">
      <c r="A1978" s="177" t="s">
        <v>134</v>
      </c>
      <c r="B1978" s="176" t="s">
        <v>37</v>
      </c>
      <c r="C1978" s="176" t="s">
        <v>219</v>
      </c>
      <c r="D1978" s="174" t="s">
        <v>247</v>
      </c>
      <c r="E1978" s="181">
        <v>0</v>
      </c>
      <c r="F1978" s="181">
        <v>0</v>
      </c>
      <c r="G1978" s="179" t="str">
        <f t="shared" si="30"/>
        <v>0802850</v>
      </c>
    </row>
    <row r="1979" spans="1:7" x14ac:dyDescent="0.25">
      <c r="A1979" s="177" t="s">
        <v>49</v>
      </c>
      <c r="B1979" s="176" t="s">
        <v>37</v>
      </c>
      <c r="C1979" s="176" t="s">
        <v>219</v>
      </c>
      <c r="D1979" s="174" t="s">
        <v>247</v>
      </c>
      <c r="E1979" s="181">
        <v>0</v>
      </c>
      <c r="F1979" s="181">
        <v>0</v>
      </c>
      <c r="G1979" s="179" t="str">
        <f t="shared" si="30"/>
        <v>0802850</v>
      </c>
    </row>
    <row r="1980" spans="1:7" x14ac:dyDescent="0.25">
      <c r="A1980" s="177" t="s">
        <v>30</v>
      </c>
      <c r="B1980" s="176" t="s">
        <v>37</v>
      </c>
      <c r="C1980" s="176" t="s">
        <v>219</v>
      </c>
      <c r="D1980" s="174" t="s">
        <v>247</v>
      </c>
      <c r="E1980" s="181">
        <v>0</v>
      </c>
      <c r="F1980" s="181">
        <v>0</v>
      </c>
      <c r="G1980" s="179" t="str">
        <f t="shared" si="30"/>
        <v>0802850</v>
      </c>
    </row>
    <row r="1981" spans="1:7" x14ac:dyDescent="0.25">
      <c r="A1981" s="177" t="s">
        <v>50</v>
      </c>
      <c r="B1981" s="176" t="s">
        <v>37</v>
      </c>
      <c r="C1981" s="176" t="s">
        <v>219</v>
      </c>
      <c r="D1981" s="174" t="s">
        <v>247</v>
      </c>
      <c r="E1981" s="181">
        <v>0</v>
      </c>
      <c r="F1981" s="181">
        <v>0</v>
      </c>
      <c r="G1981" s="179" t="str">
        <f t="shared" si="30"/>
        <v>0802850</v>
      </c>
    </row>
    <row r="1982" spans="1:7" x14ac:dyDescent="0.25">
      <c r="A1982" s="177" t="s">
        <v>35</v>
      </c>
      <c r="B1982" s="176" t="s">
        <v>37</v>
      </c>
      <c r="C1982" s="176" t="s">
        <v>219</v>
      </c>
      <c r="D1982" s="174" t="s">
        <v>247</v>
      </c>
      <c r="E1982" s="181">
        <v>33543.689999999995</v>
      </c>
      <c r="F1982" s="181">
        <v>33543.69</v>
      </c>
      <c r="G1982" s="179" t="str">
        <f t="shared" si="30"/>
        <v>0802850</v>
      </c>
    </row>
    <row r="1983" spans="1:7" x14ac:dyDescent="0.25">
      <c r="A1983" s="177" t="s">
        <v>4</v>
      </c>
      <c r="B1983" s="176" t="s">
        <v>37</v>
      </c>
      <c r="C1983" s="176" t="s">
        <v>219</v>
      </c>
      <c r="D1983" s="174" t="s">
        <v>248</v>
      </c>
      <c r="E1983" s="181">
        <v>12429999.883131685</v>
      </c>
      <c r="F1983" s="181">
        <v>13029203.56679046</v>
      </c>
      <c r="G1983" s="179" t="str">
        <f t="shared" si="30"/>
        <v>0802851</v>
      </c>
    </row>
    <row r="1984" spans="1:7" x14ac:dyDescent="0.25">
      <c r="A1984" s="177" t="s">
        <v>87</v>
      </c>
      <c r="B1984" s="176" t="s">
        <v>37</v>
      </c>
      <c r="C1984" s="176" t="s">
        <v>219</v>
      </c>
      <c r="D1984" s="174" t="s">
        <v>248</v>
      </c>
      <c r="E1984" s="181">
        <v>-3570000</v>
      </c>
      <c r="F1984" s="181">
        <v>-3570000</v>
      </c>
      <c r="G1984" s="179" t="str">
        <f t="shared" si="30"/>
        <v>0802851</v>
      </c>
    </row>
    <row r="1985" spans="1:7" x14ac:dyDescent="0.25">
      <c r="A1985" s="177" t="s">
        <v>64</v>
      </c>
      <c r="B1985" s="176" t="s">
        <v>37</v>
      </c>
      <c r="C1985" s="176" t="s">
        <v>219</v>
      </c>
      <c r="D1985" s="174" t="s">
        <v>248</v>
      </c>
      <c r="E1985" s="181">
        <v>427079.41015301127</v>
      </c>
      <c r="F1985" s="181">
        <v>435620.99835607142</v>
      </c>
      <c r="G1985" s="179" t="str">
        <f t="shared" si="30"/>
        <v>0802851</v>
      </c>
    </row>
    <row r="1986" spans="1:7" x14ac:dyDescent="0.25">
      <c r="A1986" s="177" t="s">
        <v>41</v>
      </c>
      <c r="B1986" s="176" t="s">
        <v>37</v>
      </c>
      <c r="C1986" s="176" t="s">
        <v>219</v>
      </c>
      <c r="D1986" s="174" t="s">
        <v>248</v>
      </c>
      <c r="E1986" s="181">
        <v>391776.46624126518</v>
      </c>
      <c r="F1986" s="181">
        <v>399611.99556609063</v>
      </c>
      <c r="G1986" s="179" t="str">
        <f t="shared" si="30"/>
        <v>0802851</v>
      </c>
    </row>
    <row r="1987" spans="1:7" x14ac:dyDescent="0.25">
      <c r="A1987" s="177" t="s">
        <v>70</v>
      </c>
      <c r="B1987" s="176" t="s">
        <v>37</v>
      </c>
      <c r="C1987" s="176" t="s">
        <v>219</v>
      </c>
      <c r="D1987" s="174" t="s">
        <v>248</v>
      </c>
      <c r="E1987" s="181">
        <v>99317.000000000044</v>
      </c>
      <c r="F1987" s="181">
        <v>99317.000000000015</v>
      </c>
      <c r="G1987" s="179" t="str">
        <f t="shared" si="30"/>
        <v>0802851</v>
      </c>
    </row>
    <row r="1988" spans="1:7" x14ac:dyDescent="0.25">
      <c r="A1988" s="177" t="s">
        <v>9</v>
      </c>
      <c r="B1988" s="176" t="s">
        <v>37</v>
      </c>
      <c r="C1988" s="176" t="s">
        <v>219</v>
      </c>
      <c r="D1988" s="174" t="s">
        <v>248</v>
      </c>
      <c r="E1988" s="181">
        <v>1188414.7014047017</v>
      </c>
      <c r="F1988" s="181">
        <v>1278580.893525409</v>
      </c>
      <c r="G1988" s="179" t="str">
        <f t="shared" si="30"/>
        <v>0802851</v>
      </c>
    </row>
    <row r="1989" spans="1:7" x14ac:dyDescent="0.25">
      <c r="A1989" s="177" t="s">
        <v>10</v>
      </c>
      <c r="B1989" s="176" t="s">
        <v>37</v>
      </c>
      <c r="C1989" s="176" t="s">
        <v>219</v>
      </c>
      <c r="D1989" s="174" t="s">
        <v>248</v>
      </c>
      <c r="E1989" s="181">
        <v>738042.25187407224</v>
      </c>
      <c r="F1989" s="181">
        <v>777057.14429629152</v>
      </c>
      <c r="G1989" s="179" t="str">
        <f t="shared" si="30"/>
        <v>0802851</v>
      </c>
    </row>
    <row r="1990" spans="1:7" x14ac:dyDescent="0.25">
      <c r="A1990" s="177" t="s">
        <v>11</v>
      </c>
      <c r="B1990" s="176" t="s">
        <v>37</v>
      </c>
      <c r="C1990" s="176" t="s">
        <v>219</v>
      </c>
      <c r="D1990" s="174" t="s">
        <v>248</v>
      </c>
      <c r="E1990" s="181">
        <v>540113.09015988954</v>
      </c>
      <c r="F1990" s="181">
        <v>566149.91689029778</v>
      </c>
      <c r="G1990" s="179" t="str">
        <f t="shared" ref="G1990:G2053" si="31">LEFT(D1990,7)</f>
        <v>0802851</v>
      </c>
    </row>
    <row r="1991" spans="1:7" x14ac:dyDescent="0.25">
      <c r="A1991" s="177" t="s">
        <v>12</v>
      </c>
      <c r="B1991" s="176" t="s">
        <v>37</v>
      </c>
      <c r="C1991" s="176" t="s">
        <v>219</v>
      </c>
      <c r="D1991" s="174" t="s">
        <v>248</v>
      </c>
      <c r="E1991" s="181">
        <v>13851.811607573523</v>
      </c>
      <c r="F1991" s="181">
        <v>14504.784008560344</v>
      </c>
      <c r="G1991" s="179" t="str">
        <f t="shared" si="31"/>
        <v>0802851</v>
      </c>
    </row>
    <row r="1992" spans="1:7" x14ac:dyDescent="0.25">
      <c r="A1992" s="177" t="s">
        <v>13</v>
      </c>
      <c r="B1992" s="176" t="s">
        <v>37</v>
      </c>
      <c r="C1992" s="176" t="s">
        <v>219</v>
      </c>
      <c r="D1992" s="174" t="s">
        <v>248</v>
      </c>
      <c r="E1992" s="181">
        <v>598783.94173313805</v>
      </c>
      <c r="F1992" s="181">
        <v>624299.0946103991</v>
      </c>
      <c r="G1992" s="179" t="str">
        <f t="shared" si="31"/>
        <v>0802851</v>
      </c>
    </row>
    <row r="1993" spans="1:7" x14ac:dyDescent="0.25">
      <c r="A1993" s="177" t="s">
        <v>14</v>
      </c>
      <c r="B1993" s="176" t="s">
        <v>37</v>
      </c>
      <c r="C1993" s="176" t="s">
        <v>219</v>
      </c>
      <c r="D1993" s="174" t="s">
        <v>248</v>
      </c>
      <c r="E1993" s="181">
        <v>261587.59199999992</v>
      </c>
      <c r="F1993" s="181">
        <v>261587.592</v>
      </c>
      <c r="G1993" s="179" t="str">
        <f t="shared" si="31"/>
        <v>0802851</v>
      </c>
    </row>
    <row r="1994" spans="1:7" x14ac:dyDescent="0.25">
      <c r="A1994" s="177" t="s">
        <v>15</v>
      </c>
      <c r="B1994" s="176" t="s">
        <v>37</v>
      </c>
      <c r="C1994" s="176" t="s">
        <v>219</v>
      </c>
      <c r="D1994" s="174" t="s">
        <v>248</v>
      </c>
      <c r="E1994" s="181">
        <v>679433.14405085717</v>
      </c>
      <c r="F1994" s="181">
        <v>679867.77642172226</v>
      </c>
      <c r="G1994" s="179" t="str">
        <f t="shared" si="31"/>
        <v>0802851</v>
      </c>
    </row>
    <row r="1995" spans="1:7" x14ac:dyDescent="0.25">
      <c r="A1995" s="177" t="s">
        <v>16</v>
      </c>
      <c r="B1995" s="176" t="s">
        <v>37</v>
      </c>
      <c r="C1995" s="176" t="s">
        <v>219</v>
      </c>
      <c r="D1995" s="174" t="s">
        <v>248</v>
      </c>
      <c r="E1995" s="181">
        <v>84668.366260799739</v>
      </c>
      <c r="F1995" s="181">
        <v>84668.661840000015</v>
      </c>
      <c r="G1995" s="179" t="str">
        <f t="shared" si="31"/>
        <v>0802851</v>
      </c>
    </row>
    <row r="1996" spans="1:7" x14ac:dyDescent="0.25">
      <c r="A1996" s="177" t="s">
        <v>17</v>
      </c>
      <c r="B1996" s="176" t="s">
        <v>37</v>
      </c>
      <c r="C1996" s="176" t="s">
        <v>219</v>
      </c>
      <c r="D1996" s="174" t="s">
        <v>248</v>
      </c>
      <c r="E1996" s="181">
        <v>21224.507824800035</v>
      </c>
      <c r="F1996" s="181">
        <v>21225.049720000014</v>
      </c>
      <c r="G1996" s="179" t="str">
        <f t="shared" si="31"/>
        <v>0802851</v>
      </c>
    </row>
    <row r="1997" spans="1:7" x14ac:dyDescent="0.25">
      <c r="A1997" s="177" t="s">
        <v>18</v>
      </c>
      <c r="B1997" s="176" t="s">
        <v>37</v>
      </c>
      <c r="C1997" s="176" t="s">
        <v>219</v>
      </c>
      <c r="D1997" s="174" t="s">
        <v>248</v>
      </c>
      <c r="E1997" s="181">
        <v>7991.0279626567053</v>
      </c>
      <c r="F1997" s="181">
        <v>8383.8502495202829</v>
      </c>
      <c r="G1997" s="179" t="str">
        <f t="shared" si="31"/>
        <v>0802851</v>
      </c>
    </row>
    <row r="1998" spans="1:7" x14ac:dyDescent="0.25">
      <c r="A1998" s="177" t="s">
        <v>19</v>
      </c>
      <c r="B1998" s="176" t="s">
        <v>37</v>
      </c>
      <c r="C1998" s="176" t="s">
        <v>219</v>
      </c>
      <c r="D1998" s="174" t="s">
        <v>248</v>
      </c>
      <c r="E1998" s="181">
        <v>78970.158689783944</v>
      </c>
      <c r="F1998" s="181">
        <v>82852.16717172986</v>
      </c>
      <c r="G1998" s="179" t="str">
        <f t="shared" si="31"/>
        <v>0802851</v>
      </c>
    </row>
    <row r="1999" spans="1:7" x14ac:dyDescent="0.25">
      <c r="A1999" s="177" t="s">
        <v>20</v>
      </c>
      <c r="B1999" s="176" t="s">
        <v>37</v>
      </c>
      <c r="C1999" s="176" t="s">
        <v>219</v>
      </c>
      <c r="D1999" s="174" t="s">
        <v>248</v>
      </c>
      <c r="E1999" s="181">
        <v>24326.16816000003</v>
      </c>
      <c r="F1999" s="181">
        <v>24326.168160000037</v>
      </c>
      <c r="G1999" s="179" t="str">
        <f t="shared" si="31"/>
        <v>0802851</v>
      </c>
    </row>
    <row r="2000" spans="1:7" x14ac:dyDescent="0.25">
      <c r="A2000" s="177" t="s">
        <v>21</v>
      </c>
      <c r="B2000" s="176" t="s">
        <v>37</v>
      </c>
      <c r="C2000" s="176" t="s">
        <v>219</v>
      </c>
      <c r="D2000" s="174" t="s">
        <v>248</v>
      </c>
      <c r="E2000" s="181">
        <v>230137.96511999992</v>
      </c>
      <c r="F2000" s="181">
        <v>230139.19669999956</v>
      </c>
      <c r="G2000" s="179" t="str">
        <f t="shared" si="31"/>
        <v>0802851</v>
      </c>
    </row>
    <row r="2001" spans="1:7" x14ac:dyDescent="0.25">
      <c r="A2001" s="177" t="s">
        <v>22</v>
      </c>
      <c r="B2001" s="176" t="s">
        <v>37</v>
      </c>
      <c r="C2001" s="176" t="s">
        <v>219</v>
      </c>
      <c r="D2001" s="174" t="s">
        <v>248</v>
      </c>
      <c r="E2001" s="181">
        <v>180973.28033075476</v>
      </c>
      <c r="F2001" s="181">
        <v>189869.54976854776</v>
      </c>
      <c r="G2001" s="179" t="str">
        <f t="shared" si="31"/>
        <v>0802851</v>
      </c>
    </row>
    <row r="2002" spans="1:7" x14ac:dyDescent="0.25">
      <c r="A2002" s="177" t="s">
        <v>23</v>
      </c>
      <c r="B2002" s="176" t="s">
        <v>37</v>
      </c>
      <c r="C2002" s="176" t="s">
        <v>219</v>
      </c>
      <c r="D2002" s="174" t="s">
        <v>248</v>
      </c>
      <c r="E2002" s="181">
        <v>6972.5636144749669</v>
      </c>
      <c r="F2002" s="181">
        <v>7315.3203157578946</v>
      </c>
      <c r="G2002" s="179" t="str">
        <f t="shared" si="31"/>
        <v>0802851</v>
      </c>
    </row>
    <row r="2003" spans="1:7" x14ac:dyDescent="0.25">
      <c r="A2003" s="177" t="s">
        <v>71</v>
      </c>
      <c r="B2003" s="176" t="s">
        <v>37</v>
      </c>
      <c r="C2003" s="176" t="s">
        <v>219</v>
      </c>
      <c r="D2003" s="174" t="s">
        <v>248</v>
      </c>
      <c r="E2003" s="181">
        <v>13911.648150000006</v>
      </c>
      <c r="F2003" s="181">
        <v>13911.648150000006</v>
      </c>
      <c r="G2003" s="179" t="str">
        <f t="shared" si="31"/>
        <v>0802851</v>
      </c>
    </row>
    <row r="2004" spans="1:7" x14ac:dyDescent="0.25">
      <c r="A2004" s="177" t="s">
        <v>24</v>
      </c>
      <c r="B2004" s="176" t="s">
        <v>37</v>
      </c>
      <c r="C2004" s="176" t="s">
        <v>219</v>
      </c>
      <c r="D2004" s="174" t="s">
        <v>248</v>
      </c>
      <c r="E2004" s="181">
        <v>1053383.1797577683</v>
      </c>
      <c r="F2004" s="181">
        <v>1059743.4421707632</v>
      </c>
      <c r="G2004" s="179" t="str">
        <f t="shared" si="31"/>
        <v>0802851</v>
      </c>
    </row>
    <row r="2005" spans="1:7" x14ac:dyDescent="0.25">
      <c r="A2005" s="177" t="s">
        <v>67</v>
      </c>
      <c r="B2005" s="176" t="s">
        <v>37</v>
      </c>
      <c r="C2005" s="176" t="s">
        <v>219</v>
      </c>
      <c r="D2005" s="174" t="s">
        <v>248</v>
      </c>
      <c r="E2005" s="181">
        <v>20520.894919999995</v>
      </c>
      <c r="F2005" s="181">
        <v>20520.894919999995</v>
      </c>
      <c r="G2005" s="179" t="str">
        <f t="shared" si="31"/>
        <v>0802851</v>
      </c>
    </row>
    <row r="2006" spans="1:7" x14ac:dyDescent="0.25">
      <c r="A2006" s="177" t="s">
        <v>25</v>
      </c>
      <c r="B2006" s="176" t="s">
        <v>37</v>
      </c>
      <c r="C2006" s="176" t="s">
        <v>219</v>
      </c>
      <c r="D2006" s="174" t="s">
        <v>248</v>
      </c>
      <c r="E2006" s="181">
        <v>271960.38376684469</v>
      </c>
      <c r="F2006" s="181">
        <v>284024.15036443959</v>
      </c>
      <c r="G2006" s="179" t="str">
        <f t="shared" si="31"/>
        <v>0802851</v>
      </c>
    </row>
    <row r="2007" spans="1:7" x14ac:dyDescent="0.25">
      <c r="A2007" s="177" t="s">
        <v>26</v>
      </c>
      <c r="B2007" s="176" t="s">
        <v>37</v>
      </c>
      <c r="C2007" s="176" t="s">
        <v>219</v>
      </c>
      <c r="D2007" s="174" t="s">
        <v>248</v>
      </c>
      <c r="E2007" s="181">
        <v>2781674.0161199979</v>
      </c>
      <c r="F2007" s="181">
        <v>2837307.4964423985</v>
      </c>
      <c r="G2007" s="179" t="str">
        <f t="shared" si="31"/>
        <v>0802851</v>
      </c>
    </row>
    <row r="2008" spans="1:7" x14ac:dyDescent="0.25">
      <c r="A2008" s="177" t="s">
        <v>45</v>
      </c>
      <c r="B2008" s="176" t="s">
        <v>37</v>
      </c>
      <c r="C2008" s="176" t="s">
        <v>219</v>
      </c>
      <c r="D2008" s="174" t="s">
        <v>248</v>
      </c>
      <c r="E2008" s="181">
        <v>33600</v>
      </c>
      <c r="F2008" s="181">
        <v>33600</v>
      </c>
      <c r="G2008" s="179" t="str">
        <f t="shared" si="31"/>
        <v>0802851</v>
      </c>
    </row>
    <row r="2009" spans="1:7" x14ac:dyDescent="0.25">
      <c r="A2009" s="177" t="s">
        <v>27</v>
      </c>
      <c r="B2009" s="176" t="s">
        <v>37</v>
      </c>
      <c r="C2009" s="176" t="s">
        <v>219</v>
      </c>
      <c r="D2009" s="174" t="s">
        <v>248</v>
      </c>
      <c r="E2009" s="181">
        <v>910110.1618038048</v>
      </c>
      <c r="F2009" s="181">
        <v>958769.09956372529</v>
      </c>
      <c r="G2009" s="179" t="str">
        <f t="shared" si="31"/>
        <v>0802851</v>
      </c>
    </row>
    <row r="2010" spans="1:7" x14ac:dyDescent="0.25">
      <c r="A2010" s="177" t="s">
        <v>36</v>
      </c>
      <c r="B2010" s="176" t="s">
        <v>37</v>
      </c>
      <c r="C2010" s="176" t="s">
        <v>219</v>
      </c>
      <c r="D2010" s="174" t="s">
        <v>248</v>
      </c>
      <c r="E2010" s="181">
        <v>-91959.413659463142</v>
      </c>
      <c r="F2010" s="181">
        <v>-96150.294058633212</v>
      </c>
      <c r="G2010" s="179" t="str">
        <f t="shared" si="31"/>
        <v>0802851</v>
      </c>
    </row>
    <row r="2011" spans="1:7" x14ac:dyDescent="0.25">
      <c r="A2011" s="177" t="s">
        <v>28</v>
      </c>
      <c r="B2011" s="176" t="s">
        <v>37</v>
      </c>
      <c r="C2011" s="176" t="s">
        <v>219</v>
      </c>
      <c r="D2011" s="174" t="s">
        <v>248</v>
      </c>
      <c r="E2011" s="181">
        <v>2114909.6577600632</v>
      </c>
      <c r="F2011" s="181">
        <v>2263679.8660795679</v>
      </c>
      <c r="G2011" s="179" t="str">
        <f t="shared" si="31"/>
        <v>0802851</v>
      </c>
    </row>
    <row r="2012" spans="1:7" x14ac:dyDescent="0.25">
      <c r="A2012" s="177" t="s">
        <v>66</v>
      </c>
      <c r="B2012" s="176" t="s">
        <v>37</v>
      </c>
      <c r="C2012" s="176" t="s">
        <v>219</v>
      </c>
      <c r="D2012" s="174" t="s">
        <v>248</v>
      </c>
      <c r="E2012" s="181">
        <v>3100157.3423745949</v>
      </c>
      <c r="F2012" s="181">
        <v>3162160.489222087</v>
      </c>
      <c r="G2012" s="179" t="str">
        <f t="shared" si="31"/>
        <v>0802851</v>
      </c>
    </row>
    <row r="2013" spans="1:7" x14ac:dyDescent="0.25">
      <c r="A2013" s="177" t="s">
        <v>40</v>
      </c>
      <c r="B2013" s="176" t="s">
        <v>37</v>
      </c>
      <c r="C2013" s="176" t="s">
        <v>219</v>
      </c>
      <c r="D2013" s="174" t="s">
        <v>248</v>
      </c>
      <c r="E2013" s="181">
        <v>233758.70074141829</v>
      </c>
      <c r="F2013" s="181">
        <v>238433.87475624651</v>
      </c>
      <c r="G2013" s="179" t="str">
        <f t="shared" si="31"/>
        <v>0802851</v>
      </c>
    </row>
    <row r="2014" spans="1:7" x14ac:dyDescent="0.25">
      <c r="A2014" s="177" t="s">
        <v>29</v>
      </c>
      <c r="B2014" s="176" t="s">
        <v>37</v>
      </c>
      <c r="C2014" s="176" t="s">
        <v>219</v>
      </c>
      <c r="D2014" s="174" t="s">
        <v>248</v>
      </c>
      <c r="E2014" s="181">
        <v>5472.4599999999982</v>
      </c>
      <c r="F2014" s="181">
        <v>5472.4599999999991</v>
      </c>
      <c r="G2014" s="179" t="str">
        <f t="shared" si="31"/>
        <v>0802851</v>
      </c>
    </row>
    <row r="2015" spans="1:7" x14ac:dyDescent="0.25">
      <c r="A2015" s="177" t="s">
        <v>88</v>
      </c>
      <c r="B2015" s="176" t="s">
        <v>37</v>
      </c>
      <c r="C2015" s="176" t="s">
        <v>219</v>
      </c>
      <c r="D2015" s="174" t="s">
        <v>248</v>
      </c>
      <c r="E2015" s="181">
        <v>-2676913.3126000003</v>
      </c>
      <c r="F2015" s="181">
        <v>-2829175.5537999994</v>
      </c>
      <c r="G2015" s="179" t="str">
        <f t="shared" si="31"/>
        <v>0802851</v>
      </c>
    </row>
    <row r="2016" spans="1:7" x14ac:dyDescent="0.25">
      <c r="A2016" s="177" t="s">
        <v>89</v>
      </c>
      <c r="B2016" s="176" t="s">
        <v>37</v>
      </c>
      <c r="C2016" s="176" t="s">
        <v>219</v>
      </c>
      <c r="D2016" s="174" t="s">
        <v>248</v>
      </c>
      <c r="E2016" s="181">
        <v>3570000</v>
      </c>
      <c r="F2016" s="181">
        <v>3570000</v>
      </c>
      <c r="G2016" s="179" t="str">
        <f t="shared" si="31"/>
        <v>0802851</v>
      </c>
    </row>
    <row r="2017" spans="1:7" x14ac:dyDescent="0.25">
      <c r="A2017" s="177" t="s">
        <v>90</v>
      </c>
      <c r="B2017" s="176" t="s">
        <v>37</v>
      </c>
      <c r="C2017" s="176" t="s">
        <v>219</v>
      </c>
      <c r="D2017" s="174" t="s">
        <v>248</v>
      </c>
      <c r="E2017" s="181">
        <v>-1570830.7532000006</v>
      </c>
      <c r="F2017" s="181">
        <v>-1629242.9254350271</v>
      </c>
      <c r="G2017" s="179" t="str">
        <f t="shared" si="31"/>
        <v>0802851</v>
      </c>
    </row>
    <row r="2018" spans="1:7" x14ac:dyDescent="0.25">
      <c r="A2018" s="177" t="s">
        <v>91</v>
      </c>
      <c r="B2018" s="176" t="s">
        <v>37</v>
      </c>
      <c r="C2018" s="176" t="s">
        <v>219</v>
      </c>
      <c r="D2018" s="174" t="s">
        <v>248</v>
      </c>
      <c r="E2018" s="181">
        <v>-2444950.7440326372</v>
      </c>
      <c r="F2018" s="181">
        <v>-2444950.7440326372</v>
      </c>
      <c r="G2018" s="179" t="str">
        <f t="shared" si="31"/>
        <v>0802851</v>
      </c>
    </row>
    <row r="2019" spans="1:7" x14ac:dyDescent="0.25">
      <c r="A2019" s="177" t="s">
        <v>51</v>
      </c>
      <c r="B2019" s="176" t="s">
        <v>37</v>
      </c>
      <c r="C2019" s="176" t="s">
        <v>219</v>
      </c>
      <c r="D2019" s="174" t="s">
        <v>248</v>
      </c>
      <c r="E2019" s="181">
        <v>489515.46</v>
      </c>
      <c r="F2019" s="181">
        <v>489515.45999999996</v>
      </c>
      <c r="G2019" s="179" t="str">
        <f t="shared" si="31"/>
        <v>0802851</v>
      </c>
    </row>
    <row r="2020" spans="1:7" x14ac:dyDescent="0.25">
      <c r="A2020" s="177" t="s">
        <v>52</v>
      </c>
      <c r="B2020" s="176" t="s">
        <v>37</v>
      </c>
      <c r="C2020" s="176" t="s">
        <v>219</v>
      </c>
      <c r="D2020" s="174" t="s">
        <v>248</v>
      </c>
      <c r="E2020" s="181">
        <v>437782.73</v>
      </c>
      <c r="F2020" s="181">
        <v>437782.73</v>
      </c>
      <c r="G2020" s="179" t="str">
        <f t="shared" si="31"/>
        <v>0802851</v>
      </c>
    </row>
    <row r="2021" spans="1:7" x14ac:dyDescent="0.25">
      <c r="A2021" s="177" t="s">
        <v>32</v>
      </c>
      <c r="B2021" s="176" t="s">
        <v>37</v>
      </c>
      <c r="C2021" s="176" t="s">
        <v>219</v>
      </c>
      <c r="D2021" s="174" t="s">
        <v>248</v>
      </c>
      <c r="E2021" s="181">
        <v>751.4799999999999</v>
      </c>
      <c r="F2021" s="181">
        <v>751.4799999999999</v>
      </c>
      <c r="G2021" s="179" t="str">
        <f t="shared" si="31"/>
        <v>0802851</v>
      </c>
    </row>
    <row r="2022" spans="1:7" x14ac:dyDescent="0.25">
      <c r="A2022" s="177" t="s">
        <v>33</v>
      </c>
      <c r="B2022" s="176" t="s">
        <v>37</v>
      </c>
      <c r="C2022" s="176" t="s">
        <v>219</v>
      </c>
      <c r="D2022" s="174" t="s">
        <v>248</v>
      </c>
      <c r="E2022" s="181">
        <v>8232.7700000000023</v>
      </c>
      <c r="F2022" s="181">
        <v>8232.77</v>
      </c>
      <c r="G2022" s="179" t="str">
        <f t="shared" si="31"/>
        <v>0802851</v>
      </c>
    </row>
    <row r="2023" spans="1:7" x14ac:dyDescent="0.25">
      <c r="A2023" s="177" t="s">
        <v>83</v>
      </c>
      <c r="B2023" s="176" t="s">
        <v>37</v>
      </c>
      <c r="C2023" s="176" t="s">
        <v>219</v>
      </c>
      <c r="D2023" s="174" t="s">
        <v>248</v>
      </c>
      <c r="E2023" s="181">
        <v>9073.75</v>
      </c>
      <c r="F2023" s="181">
        <v>9073.75</v>
      </c>
      <c r="G2023" s="179" t="str">
        <f t="shared" si="31"/>
        <v>0802851</v>
      </c>
    </row>
    <row r="2024" spans="1:7" x14ac:dyDescent="0.25">
      <c r="A2024" s="177" t="s">
        <v>55</v>
      </c>
      <c r="B2024" s="176" t="s">
        <v>37</v>
      </c>
      <c r="C2024" s="176" t="s">
        <v>219</v>
      </c>
      <c r="D2024" s="174" t="s">
        <v>248</v>
      </c>
      <c r="E2024" s="181">
        <v>2350</v>
      </c>
      <c r="F2024" s="181">
        <v>2350</v>
      </c>
      <c r="G2024" s="179" t="str">
        <f t="shared" si="31"/>
        <v>0802851</v>
      </c>
    </row>
    <row r="2025" spans="1:7" x14ac:dyDescent="0.25">
      <c r="A2025" s="177" t="s">
        <v>116</v>
      </c>
      <c r="B2025" s="176" t="s">
        <v>37</v>
      </c>
      <c r="C2025" s="176" t="s">
        <v>219</v>
      </c>
      <c r="D2025" s="174" t="s">
        <v>248</v>
      </c>
      <c r="E2025" s="181">
        <v>2.7284841053187847E-12</v>
      </c>
      <c r="F2025" s="181">
        <v>3.637978807091713E-12</v>
      </c>
      <c r="G2025" s="179" t="str">
        <f t="shared" si="31"/>
        <v>0802851</v>
      </c>
    </row>
    <row r="2026" spans="1:7" x14ac:dyDescent="0.25">
      <c r="A2026" s="177" t="s">
        <v>73</v>
      </c>
      <c r="B2026" s="176" t="s">
        <v>37</v>
      </c>
      <c r="C2026" s="176" t="s">
        <v>219</v>
      </c>
      <c r="D2026" s="174" t="s">
        <v>248</v>
      </c>
      <c r="E2026" s="181">
        <v>5.4569682106375694E-12</v>
      </c>
      <c r="F2026" s="181">
        <v>5.4569682106375694E-12</v>
      </c>
      <c r="G2026" s="179" t="str">
        <f t="shared" si="31"/>
        <v>0802851</v>
      </c>
    </row>
    <row r="2027" spans="1:7" x14ac:dyDescent="0.25">
      <c r="A2027" s="177" t="s">
        <v>74</v>
      </c>
      <c r="B2027" s="176" t="s">
        <v>37</v>
      </c>
      <c r="C2027" s="176" t="s">
        <v>219</v>
      </c>
      <c r="D2027" s="174" t="s">
        <v>248</v>
      </c>
      <c r="E2027" s="181">
        <v>141255.29999999996</v>
      </c>
      <c r="F2027" s="181">
        <v>141255.29999999999</v>
      </c>
      <c r="G2027" s="179" t="str">
        <f t="shared" si="31"/>
        <v>0802851</v>
      </c>
    </row>
    <row r="2028" spans="1:7" x14ac:dyDescent="0.25">
      <c r="A2028" s="177" t="s">
        <v>47</v>
      </c>
      <c r="B2028" s="176" t="s">
        <v>37</v>
      </c>
      <c r="C2028" s="176" t="s">
        <v>219</v>
      </c>
      <c r="D2028" s="174" t="s">
        <v>248</v>
      </c>
      <c r="E2028" s="181">
        <v>245.81000000000006</v>
      </c>
      <c r="F2028" s="181">
        <v>245.81</v>
      </c>
      <c r="G2028" s="179" t="str">
        <f t="shared" si="31"/>
        <v>0802851</v>
      </c>
    </row>
    <row r="2029" spans="1:7" x14ac:dyDescent="0.25">
      <c r="A2029" s="177" t="s">
        <v>49</v>
      </c>
      <c r="B2029" s="176" t="s">
        <v>37</v>
      </c>
      <c r="C2029" s="176" t="s">
        <v>219</v>
      </c>
      <c r="D2029" s="174" t="s">
        <v>248</v>
      </c>
      <c r="E2029" s="181">
        <v>3852.9800000000014</v>
      </c>
      <c r="F2029" s="181">
        <v>3852.9800000000005</v>
      </c>
      <c r="G2029" s="179" t="str">
        <f t="shared" si="31"/>
        <v>0802851</v>
      </c>
    </row>
    <row r="2030" spans="1:7" x14ac:dyDescent="0.25">
      <c r="A2030" s="177" t="s">
        <v>30</v>
      </c>
      <c r="B2030" s="176" t="s">
        <v>37</v>
      </c>
      <c r="C2030" s="176" t="s">
        <v>219</v>
      </c>
      <c r="D2030" s="174" t="s">
        <v>248</v>
      </c>
      <c r="E2030" s="181">
        <v>101.71999999999997</v>
      </c>
      <c r="F2030" s="181">
        <v>101.72</v>
      </c>
      <c r="G2030" s="179" t="str">
        <f t="shared" si="31"/>
        <v>0802851</v>
      </c>
    </row>
    <row r="2031" spans="1:7" x14ac:dyDescent="0.25">
      <c r="A2031" s="177" t="s">
        <v>50</v>
      </c>
      <c r="B2031" s="176" t="s">
        <v>37</v>
      </c>
      <c r="C2031" s="176" t="s">
        <v>219</v>
      </c>
      <c r="D2031" s="174" t="s">
        <v>248</v>
      </c>
      <c r="E2031" s="181">
        <v>2.0000000000024443E-2</v>
      </c>
      <c r="F2031" s="181">
        <v>2.0000000000038654E-2</v>
      </c>
      <c r="G2031" s="179" t="str">
        <f t="shared" si="31"/>
        <v>0802851</v>
      </c>
    </row>
    <row r="2032" spans="1:7" x14ac:dyDescent="0.25">
      <c r="A2032" s="177" t="s">
        <v>35</v>
      </c>
      <c r="B2032" s="176" t="s">
        <v>37</v>
      </c>
      <c r="C2032" s="176" t="s">
        <v>219</v>
      </c>
      <c r="D2032" s="174" t="s">
        <v>248</v>
      </c>
      <c r="E2032" s="181">
        <v>2049372.5599999998</v>
      </c>
      <c r="F2032" s="181">
        <v>2049372.56</v>
      </c>
      <c r="G2032" s="179" t="str">
        <f t="shared" si="31"/>
        <v>0802851</v>
      </c>
    </row>
    <row r="2033" spans="1:7" x14ac:dyDescent="0.25">
      <c r="A2033" s="177" t="s">
        <v>249</v>
      </c>
      <c r="B2033" s="176" t="s">
        <v>37</v>
      </c>
      <c r="C2033" s="176" t="s">
        <v>219</v>
      </c>
      <c r="D2033" s="174" t="s">
        <v>248</v>
      </c>
      <c r="E2033" s="181">
        <v>742.38999999999987</v>
      </c>
      <c r="F2033" s="181">
        <v>742.3900000000001</v>
      </c>
      <c r="G2033" s="179" t="str">
        <f t="shared" si="31"/>
        <v>0802851</v>
      </c>
    </row>
    <row r="2034" spans="1:7" x14ac:dyDescent="0.25">
      <c r="A2034" s="177" t="s">
        <v>4</v>
      </c>
      <c r="B2034" s="176" t="s">
        <v>37</v>
      </c>
      <c r="C2034" s="176" t="s">
        <v>219</v>
      </c>
      <c r="D2034" s="174" t="s">
        <v>250</v>
      </c>
      <c r="E2034" s="181">
        <v>3411132.7392616193</v>
      </c>
      <c r="F2034" s="181">
        <v>3593867.2834332753</v>
      </c>
      <c r="G2034" s="179" t="str">
        <f t="shared" si="31"/>
        <v>0802852</v>
      </c>
    </row>
    <row r="2035" spans="1:7" x14ac:dyDescent="0.25">
      <c r="A2035" s="177" t="s">
        <v>87</v>
      </c>
      <c r="B2035" s="176" t="s">
        <v>37</v>
      </c>
      <c r="C2035" s="176" t="s">
        <v>219</v>
      </c>
      <c r="D2035" s="174" t="s">
        <v>250</v>
      </c>
      <c r="E2035" s="181">
        <v>-204000</v>
      </c>
      <c r="F2035" s="181">
        <v>-204000</v>
      </c>
      <c r="G2035" s="179" t="str">
        <f t="shared" si="31"/>
        <v>0802852</v>
      </c>
    </row>
    <row r="2036" spans="1:7" x14ac:dyDescent="0.25">
      <c r="A2036" s="177" t="s">
        <v>64</v>
      </c>
      <c r="B2036" s="176" t="s">
        <v>37</v>
      </c>
      <c r="C2036" s="176" t="s">
        <v>219</v>
      </c>
      <c r="D2036" s="174" t="s">
        <v>250</v>
      </c>
      <c r="E2036" s="181">
        <v>2293.5627371155565</v>
      </c>
      <c r="F2036" s="181">
        <v>2339.4339918578671</v>
      </c>
      <c r="G2036" s="179" t="str">
        <f t="shared" si="31"/>
        <v>0802852</v>
      </c>
    </row>
    <row r="2037" spans="1:7" x14ac:dyDescent="0.25">
      <c r="A2037" s="177" t="s">
        <v>41</v>
      </c>
      <c r="B2037" s="176" t="s">
        <v>37</v>
      </c>
      <c r="C2037" s="176" t="s">
        <v>219</v>
      </c>
      <c r="D2037" s="174" t="s">
        <v>250</v>
      </c>
      <c r="E2037" s="181">
        <v>12664.853630187879</v>
      </c>
      <c r="F2037" s="181">
        <v>12918.15070279164</v>
      </c>
      <c r="G2037" s="179" t="str">
        <f t="shared" si="31"/>
        <v>0802852</v>
      </c>
    </row>
    <row r="2038" spans="1:7" x14ac:dyDescent="0.25">
      <c r="A2038" s="177" t="s">
        <v>70</v>
      </c>
      <c r="B2038" s="176" t="s">
        <v>37</v>
      </c>
      <c r="C2038" s="176" t="s">
        <v>219</v>
      </c>
      <c r="D2038" s="174" t="s">
        <v>250</v>
      </c>
      <c r="E2038" s="181">
        <v>378</v>
      </c>
      <c r="F2038" s="181">
        <v>378</v>
      </c>
      <c r="G2038" s="179" t="str">
        <f t="shared" si="31"/>
        <v>0802852</v>
      </c>
    </row>
    <row r="2039" spans="1:7" x14ac:dyDescent="0.25">
      <c r="A2039" s="177" t="s">
        <v>9</v>
      </c>
      <c r="B2039" s="176" t="s">
        <v>37</v>
      </c>
      <c r="C2039" s="176" t="s">
        <v>219</v>
      </c>
      <c r="D2039" s="174" t="s">
        <v>250</v>
      </c>
      <c r="E2039" s="181">
        <v>302363.07330083137</v>
      </c>
      <c r="F2039" s="181">
        <v>330622.94626698812</v>
      </c>
      <c r="G2039" s="179" t="str">
        <f t="shared" si="31"/>
        <v>0802852</v>
      </c>
    </row>
    <row r="2040" spans="1:7" x14ac:dyDescent="0.25">
      <c r="A2040" s="177" t="s">
        <v>10</v>
      </c>
      <c r="B2040" s="176" t="s">
        <v>37</v>
      </c>
      <c r="C2040" s="176" t="s">
        <v>219</v>
      </c>
      <c r="D2040" s="174" t="s">
        <v>250</v>
      </c>
      <c r="E2040" s="181">
        <v>202516.93778410248</v>
      </c>
      <c r="F2040" s="181">
        <v>214613.64984022334</v>
      </c>
      <c r="G2040" s="179" t="str">
        <f t="shared" si="31"/>
        <v>0802852</v>
      </c>
    </row>
    <row r="2041" spans="1:7" x14ac:dyDescent="0.25">
      <c r="A2041" s="177" t="s">
        <v>11</v>
      </c>
      <c r="B2041" s="176" t="s">
        <v>37</v>
      </c>
      <c r="C2041" s="176" t="s">
        <v>219</v>
      </c>
      <c r="D2041" s="174" t="s">
        <v>250</v>
      </c>
      <c r="E2041" s="181">
        <v>148221.83926553465</v>
      </c>
      <c r="F2041" s="181">
        <v>156162.09029204113</v>
      </c>
      <c r="G2041" s="179" t="str">
        <f t="shared" si="31"/>
        <v>0802852</v>
      </c>
    </row>
    <row r="2042" spans="1:7" x14ac:dyDescent="0.25">
      <c r="A2042" s="177" t="s">
        <v>12</v>
      </c>
      <c r="B2042" s="176" t="s">
        <v>37</v>
      </c>
      <c r="C2042" s="176" t="s">
        <v>219</v>
      </c>
      <c r="D2042" s="174" t="s">
        <v>250</v>
      </c>
      <c r="E2042" s="181">
        <v>3672.7918971080494</v>
      </c>
      <c r="F2042" s="181">
        <v>3864.1578641708361</v>
      </c>
      <c r="G2042" s="179" t="str">
        <f t="shared" si="31"/>
        <v>0802852</v>
      </c>
    </row>
    <row r="2043" spans="1:7" x14ac:dyDescent="0.25">
      <c r="A2043" s="177" t="s">
        <v>13</v>
      </c>
      <c r="B2043" s="176" t="s">
        <v>37</v>
      </c>
      <c r="C2043" s="176" t="s">
        <v>219</v>
      </c>
      <c r="D2043" s="174" t="s">
        <v>250</v>
      </c>
      <c r="E2043" s="181">
        <v>136071.60790803074</v>
      </c>
      <c r="F2043" s="181">
        <v>142433.22744791268</v>
      </c>
      <c r="G2043" s="179" t="str">
        <f t="shared" si="31"/>
        <v>0802852</v>
      </c>
    </row>
    <row r="2044" spans="1:7" x14ac:dyDescent="0.25">
      <c r="A2044" s="177" t="s">
        <v>14</v>
      </c>
      <c r="B2044" s="176" t="s">
        <v>37</v>
      </c>
      <c r="C2044" s="176" t="s">
        <v>219</v>
      </c>
      <c r="D2044" s="174" t="s">
        <v>250</v>
      </c>
      <c r="E2044" s="181">
        <v>80639.784000000029</v>
      </c>
      <c r="F2044" s="181">
        <v>80639.783999999985</v>
      </c>
      <c r="G2044" s="179" t="str">
        <f t="shared" si="31"/>
        <v>0802852</v>
      </c>
    </row>
    <row r="2045" spans="1:7" x14ac:dyDescent="0.25">
      <c r="A2045" s="177" t="s">
        <v>15</v>
      </c>
      <c r="B2045" s="176" t="s">
        <v>37</v>
      </c>
      <c r="C2045" s="176" t="s">
        <v>219</v>
      </c>
      <c r="D2045" s="174" t="s">
        <v>250</v>
      </c>
      <c r="E2045" s="181">
        <v>185366.82757912812</v>
      </c>
      <c r="F2045" s="181">
        <v>186578.19602156864</v>
      </c>
      <c r="G2045" s="179" t="str">
        <f t="shared" si="31"/>
        <v>0802852</v>
      </c>
    </row>
    <row r="2046" spans="1:7" x14ac:dyDescent="0.25">
      <c r="A2046" s="177" t="s">
        <v>16</v>
      </c>
      <c r="B2046" s="176" t="s">
        <v>37</v>
      </c>
      <c r="C2046" s="176" t="s">
        <v>219</v>
      </c>
      <c r="D2046" s="174" t="s">
        <v>250</v>
      </c>
      <c r="E2046" s="181">
        <v>26100.774561600003</v>
      </c>
      <c r="F2046" s="181">
        <v>26100.865679999984</v>
      </c>
      <c r="G2046" s="179" t="str">
        <f t="shared" si="31"/>
        <v>0802852</v>
      </c>
    </row>
    <row r="2047" spans="1:7" x14ac:dyDescent="0.25">
      <c r="A2047" s="177" t="s">
        <v>17</v>
      </c>
      <c r="B2047" s="176" t="s">
        <v>37</v>
      </c>
      <c r="C2047" s="176" t="s">
        <v>219</v>
      </c>
      <c r="D2047" s="174" t="s">
        <v>250</v>
      </c>
      <c r="E2047" s="181">
        <v>6542.8933896000062</v>
      </c>
      <c r="F2047" s="181">
        <v>6543.0604400000029</v>
      </c>
      <c r="G2047" s="179" t="str">
        <f t="shared" si="31"/>
        <v>0802852</v>
      </c>
    </row>
    <row r="2048" spans="1:7" x14ac:dyDescent="0.25">
      <c r="A2048" s="177" t="s">
        <v>18</v>
      </c>
      <c r="B2048" s="176" t="s">
        <v>37</v>
      </c>
      <c r="C2048" s="176" t="s">
        <v>219</v>
      </c>
      <c r="D2048" s="174" t="s">
        <v>250</v>
      </c>
      <c r="E2048" s="181">
        <v>2081.6970262833124</v>
      </c>
      <c r="F2048" s="181">
        <v>2199.7619120732124</v>
      </c>
      <c r="G2048" s="179" t="str">
        <f t="shared" si="31"/>
        <v>0802852</v>
      </c>
    </row>
    <row r="2049" spans="1:7" x14ac:dyDescent="0.25">
      <c r="A2049" s="177" t="s">
        <v>19</v>
      </c>
      <c r="B2049" s="176" t="s">
        <v>37</v>
      </c>
      <c r="C2049" s="176" t="s">
        <v>219</v>
      </c>
      <c r="D2049" s="174" t="s">
        <v>250</v>
      </c>
      <c r="E2049" s="181">
        <v>20572.06473032921</v>
      </c>
      <c r="F2049" s="181">
        <v>21738.823601664688</v>
      </c>
      <c r="G2049" s="179" t="str">
        <f t="shared" si="31"/>
        <v>0802852</v>
      </c>
    </row>
    <row r="2050" spans="1:7" x14ac:dyDescent="0.25">
      <c r="A2050" s="177" t="s">
        <v>20</v>
      </c>
      <c r="B2050" s="176" t="s">
        <v>37</v>
      </c>
      <c r="C2050" s="176" t="s">
        <v>219</v>
      </c>
      <c r="D2050" s="174" t="s">
        <v>250</v>
      </c>
      <c r="E2050" s="181">
        <v>7499.0443200000009</v>
      </c>
      <c r="F2050" s="181">
        <v>7499.0443200000072</v>
      </c>
      <c r="G2050" s="179" t="str">
        <f t="shared" si="31"/>
        <v>0802852</v>
      </c>
    </row>
    <row r="2051" spans="1:7" x14ac:dyDescent="0.25">
      <c r="A2051" s="177" t="s">
        <v>21</v>
      </c>
      <c r="B2051" s="176" t="s">
        <v>37</v>
      </c>
      <c r="C2051" s="176" t="s">
        <v>219</v>
      </c>
      <c r="D2051" s="174" t="s">
        <v>250</v>
      </c>
      <c r="E2051" s="181">
        <v>70944.78624000003</v>
      </c>
      <c r="F2051" s="181">
        <v>70945.165900000022</v>
      </c>
      <c r="G2051" s="179" t="str">
        <f t="shared" si="31"/>
        <v>0802852</v>
      </c>
    </row>
    <row r="2052" spans="1:7" x14ac:dyDescent="0.25">
      <c r="A2052" s="177" t="s">
        <v>22</v>
      </c>
      <c r="B2052" s="176" t="s">
        <v>37</v>
      </c>
      <c r="C2052" s="176" t="s">
        <v>219</v>
      </c>
      <c r="D2052" s="174" t="s">
        <v>250</v>
      </c>
      <c r="E2052" s="181">
        <v>47144.315007004421</v>
      </c>
      <c r="F2052" s="181">
        <v>49818.137420481573</v>
      </c>
      <c r="G2052" s="179" t="str">
        <f t="shared" si="31"/>
        <v>0802852</v>
      </c>
    </row>
    <row r="2053" spans="1:7" x14ac:dyDescent="0.25">
      <c r="A2053" s="177" t="s">
        <v>23</v>
      </c>
      <c r="B2053" s="176" t="s">
        <v>37</v>
      </c>
      <c r="C2053" s="176" t="s">
        <v>219</v>
      </c>
      <c r="D2053" s="174" t="s">
        <v>250</v>
      </c>
      <c r="E2053" s="181">
        <v>1816.3826994040669</v>
      </c>
      <c r="F2053" s="181">
        <v>1919.4000997501555</v>
      </c>
      <c r="G2053" s="179" t="str">
        <f t="shared" si="31"/>
        <v>0802852</v>
      </c>
    </row>
    <row r="2054" spans="1:7" x14ac:dyDescent="0.25">
      <c r="A2054" s="177" t="s">
        <v>71</v>
      </c>
      <c r="B2054" s="176" t="s">
        <v>37</v>
      </c>
      <c r="C2054" s="176" t="s">
        <v>219</v>
      </c>
      <c r="D2054" s="174" t="s">
        <v>250</v>
      </c>
      <c r="E2054" s="181">
        <v>726.86626790000048</v>
      </c>
      <c r="F2054" s="181">
        <v>726.86626790000037</v>
      </c>
      <c r="G2054" s="179" t="str">
        <f t="shared" ref="G2054:G2117" si="32">LEFT(D2054,7)</f>
        <v>0802852</v>
      </c>
    </row>
    <row r="2055" spans="1:7" x14ac:dyDescent="0.25">
      <c r="A2055" s="177" t="s">
        <v>24</v>
      </c>
      <c r="B2055" s="176" t="s">
        <v>37</v>
      </c>
      <c r="C2055" s="176" t="s">
        <v>219</v>
      </c>
      <c r="D2055" s="174" t="s">
        <v>250</v>
      </c>
      <c r="E2055" s="181">
        <v>287390.01028524473</v>
      </c>
      <c r="F2055" s="181">
        <v>290828.63836638071</v>
      </c>
      <c r="G2055" s="179" t="str">
        <f t="shared" si="32"/>
        <v>0802852</v>
      </c>
    </row>
    <row r="2056" spans="1:7" x14ac:dyDescent="0.25">
      <c r="A2056" s="177" t="s">
        <v>67</v>
      </c>
      <c r="B2056" s="176" t="s">
        <v>37</v>
      </c>
      <c r="C2056" s="176" t="s">
        <v>219</v>
      </c>
      <c r="D2056" s="174" t="s">
        <v>250</v>
      </c>
      <c r="E2056" s="181">
        <v>5636.3388250000016</v>
      </c>
      <c r="F2056" s="181">
        <v>5636.3388250000016</v>
      </c>
      <c r="G2056" s="179" t="str">
        <f t="shared" si="32"/>
        <v>0802852</v>
      </c>
    </row>
    <row r="2057" spans="1:7" x14ac:dyDescent="0.25">
      <c r="A2057" s="177" t="s">
        <v>25</v>
      </c>
      <c r="B2057" s="176" t="s">
        <v>37</v>
      </c>
      <c r="C2057" s="176" t="s">
        <v>219</v>
      </c>
      <c r="D2057" s="174" t="s">
        <v>250</v>
      </c>
      <c r="E2057" s="181">
        <v>67813.382423348245</v>
      </c>
      <c r="F2057" s="181">
        <v>71342.686750896348</v>
      </c>
      <c r="G2057" s="179" t="str">
        <f t="shared" si="32"/>
        <v>0802852</v>
      </c>
    </row>
    <row r="2058" spans="1:7" x14ac:dyDescent="0.25">
      <c r="A2058" s="177" t="s">
        <v>26</v>
      </c>
      <c r="B2058" s="176" t="s">
        <v>37</v>
      </c>
      <c r="C2058" s="176" t="s">
        <v>219</v>
      </c>
      <c r="D2058" s="174" t="s">
        <v>250</v>
      </c>
      <c r="E2058" s="181">
        <v>876939.31619999965</v>
      </c>
      <c r="F2058" s="181">
        <v>894478.1025240001</v>
      </c>
      <c r="G2058" s="179" t="str">
        <f t="shared" si="32"/>
        <v>0802852</v>
      </c>
    </row>
    <row r="2059" spans="1:7" x14ac:dyDescent="0.25">
      <c r="A2059" s="177" t="s">
        <v>45</v>
      </c>
      <c r="B2059" s="176" t="s">
        <v>37</v>
      </c>
      <c r="C2059" s="176" t="s">
        <v>219</v>
      </c>
      <c r="D2059" s="174" t="s">
        <v>250</v>
      </c>
      <c r="E2059" s="181">
        <v>8400</v>
      </c>
      <c r="F2059" s="181">
        <v>8400</v>
      </c>
      <c r="G2059" s="179" t="str">
        <f t="shared" si="32"/>
        <v>0802852</v>
      </c>
    </row>
    <row r="2060" spans="1:7" x14ac:dyDescent="0.25">
      <c r="A2060" s="177" t="s">
        <v>27</v>
      </c>
      <c r="B2060" s="176" t="s">
        <v>37</v>
      </c>
      <c r="C2060" s="176" t="s">
        <v>219</v>
      </c>
      <c r="D2060" s="174" t="s">
        <v>250</v>
      </c>
      <c r="E2060" s="181">
        <v>257001.7717607595</v>
      </c>
      <c r="F2060" s="181">
        <v>272933.58065532328</v>
      </c>
      <c r="G2060" s="179" t="str">
        <f t="shared" si="32"/>
        <v>0802852</v>
      </c>
    </row>
    <row r="2061" spans="1:7" x14ac:dyDescent="0.25">
      <c r="A2061" s="177" t="s">
        <v>36</v>
      </c>
      <c r="B2061" s="176" t="s">
        <v>37</v>
      </c>
      <c r="C2061" s="176" t="s">
        <v>219</v>
      </c>
      <c r="D2061" s="174" t="s">
        <v>250</v>
      </c>
      <c r="E2061" s="181">
        <v>-22318.986471485659</v>
      </c>
      <c r="F2061" s="181">
        <v>-23468.91244233217</v>
      </c>
      <c r="G2061" s="179" t="str">
        <f t="shared" si="32"/>
        <v>0802852</v>
      </c>
    </row>
    <row r="2062" spans="1:7" x14ac:dyDescent="0.25">
      <c r="A2062" s="177" t="s">
        <v>28</v>
      </c>
      <c r="B2062" s="176" t="s">
        <v>37</v>
      </c>
      <c r="C2062" s="176" t="s">
        <v>219</v>
      </c>
      <c r="D2062" s="174" t="s">
        <v>250</v>
      </c>
      <c r="E2062" s="181">
        <v>577002.43773145031</v>
      </c>
      <c r="F2062" s="181">
        <v>621228.59831127862</v>
      </c>
      <c r="G2062" s="179" t="str">
        <f t="shared" si="32"/>
        <v>0802852</v>
      </c>
    </row>
    <row r="2063" spans="1:7" x14ac:dyDescent="0.25">
      <c r="A2063" s="177" t="s">
        <v>66</v>
      </c>
      <c r="B2063" s="176" t="s">
        <v>37</v>
      </c>
      <c r="C2063" s="176" t="s">
        <v>219</v>
      </c>
      <c r="D2063" s="174" t="s">
        <v>250</v>
      </c>
      <c r="E2063" s="181">
        <v>606978.09052495507</v>
      </c>
      <c r="F2063" s="181">
        <v>619117.65233545413</v>
      </c>
      <c r="G2063" s="179" t="str">
        <f t="shared" si="32"/>
        <v>0802852</v>
      </c>
    </row>
    <row r="2064" spans="1:7" x14ac:dyDescent="0.25">
      <c r="A2064" s="177" t="s">
        <v>40</v>
      </c>
      <c r="B2064" s="176" t="s">
        <v>37</v>
      </c>
      <c r="C2064" s="176" t="s">
        <v>219</v>
      </c>
      <c r="D2064" s="174" t="s">
        <v>250</v>
      </c>
      <c r="E2064" s="181">
        <v>35598.71255102077</v>
      </c>
      <c r="F2064" s="181">
        <v>36310.686802041178</v>
      </c>
      <c r="G2064" s="179" t="str">
        <f t="shared" si="32"/>
        <v>0802852</v>
      </c>
    </row>
    <row r="2065" spans="1:7" x14ac:dyDescent="0.25">
      <c r="A2065" s="177" t="s">
        <v>88</v>
      </c>
      <c r="B2065" s="176" t="s">
        <v>37</v>
      </c>
      <c r="C2065" s="176" t="s">
        <v>219</v>
      </c>
      <c r="D2065" s="174" t="s">
        <v>250</v>
      </c>
      <c r="E2065" s="181">
        <v>-297678.0318</v>
      </c>
      <c r="F2065" s="181">
        <v>-321306.25799999991</v>
      </c>
      <c r="G2065" s="179" t="str">
        <f t="shared" si="32"/>
        <v>0802852</v>
      </c>
    </row>
    <row r="2066" spans="1:7" x14ac:dyDescent="0.25">
      <c r="A2066" s="177" t="s">
        <v>89</v>
      </c>
      <c r="B2066" s="176" t="s">
        <v>37</v>
      </c>
      <c r="C2066" s="176" t="s">
        <v>219</v>
      </c>
      <c r="D2066" s="174" t="s">
        <v>250</v>
      </c>
      <c r="E2066" s="181">
        <v>204000</v>
      </c>
      <c r="F2066" s="181">
        <v>204000</v>
      </c>
      <c r="G2066" s="179" t="str">
        <f t="shared" si="32"/>
        <v>0802852</v>
      </c>
    </row>
    <row r="2067" spans="1:7" x14ac:dyDescent="0.25">
      <c r="A2067" s="177" t="s">
        <v>90</v>
      </c>
      <c r="B2067" s="176" t="s">
        <v>37</v>
      </c>
      <c r="C2067" s="176" t="s">
        <v>219</v>
      </c>
      <c r="D2067" s="174" t="s">
        <v>250</v>
      </c>
      <c r="E2067" s="181">
        <v>-186517.05240000002</v>
      </c>
      <c r="F2067" s="181">
        <v>-195582.43375199341</v>
      </c>
      <c r="G2067" s="179" t="str">
        <f t="shared" si="32"/>
        <v>0802852</v>
      </c>
    </row>
    <row r="2068" spans="1:7" x14ac:dyDescent="0.25">
      <c r="A2068" s="177" t="s">
        <v>91</v>
      </c>
      <c r="B2068" s="176" t="s">
        <v>37</v>
      </c>
      <c r="C2068" s="176" t="s">
        <v>219</v>
      </c>
      <c r="D2068" s="174" t="s">
        <v>250</v>
      </c>
      <c r="E2068" s="181">
        <v>-178835.14512742157</v>
      </c>
      <c r="F2068" s="181">
        <v>-178835.14512742154</v>
      </c>
      <c r="G2068" s="179" t="str">
        <f t="shared" si="32"/>
        <v>0802852</v>
      </c>
    </row>
    <row r="2069" spans="1:7" x14ac:dyDescent="0.25">
      <c r="A2069" s="177" t="s">
        <v>51</v>
      </c>
      <c r="B2069" s="176" t="s">
        <v>37</v>
      </c>
      <c r="C2069" s="176" t="s">
        <v>219</v>
      </c>
      <c r="D2069" s="174" t="s">
        <v>250</v>
      </c>
      <c r="E2069" s="181">
        <v>71360.200000000012</v>
      </c>
      <c r="F2069" s="181">
        <v>71360.200000000012</v>
      </c>
      <c r="G2069" s="179" t="str">
        <f t="shared" si="32"/>
        <v>0802852</v>
      </c>
    </row>
    <row r="2070" spans="1:7" x14ac:dyDescent="0.25">
      <c r="A2070" s="177" t="s">
        <v>52</v>
      </c>
      <c r="B2070" s="176" t="s">
        <v>37</v>
      </c>
      <c r="C2070" s="176" t="s">
        <v>219</v>
      </c>
      <c r="D2070" s="174" t="s">
        <v>250</v>
      </c>
      <c r="E2070" s="181">
        <v>104732.98000000003</v>
      </c>
      <c r="F2070" s="181">
        <v>104732.98</v>
      </c>
      <c r="G2070" s="179" t="str">
        <f t="shared" si="32"/>
        <v>0802852</v>
      </c>
    </row>
    <row r="2071" spans="1:7" x14ac:dyDescent="0.25">
      <c r="A2071" s="177" t="s">
        <v>32</v>
      </c>
      <c r="B2071" s="176" t="s">
        <v>37</v>
      </c>
      <c r="C2071" s="176" t="s">
        <v>219</v>
      </c>
      <c r="D2071" s="174" t="s">
        <v>250</v>
      </c>
      <c r="E2071" s="181">
        <v>1826.95</v>
      </c>
      <c r="F2071" s="181">
        <v>1826.9499999999998</v>
      </c>
      <c r="G2071" s="179" t="str">
        <f t="shared" si="32"/>
        <v>0802852</v>
      </c>
    </row>
    <row r="2072" spans="1:7" x14ac:dyDescent="0.25">
      <c r="A2072" s="177" t="s">
        <v>146</v>
      </c>
      <c r="B2072" s="176" t="s">
        <v>37</v>
      </c>
      <c r="C2072" s="176" t="s">
        <v>219</v>
      </c>
      <c r="D2072" s="174" t="s">
        <v>250</v>
      </c>
      <c r="E2072" s="181">
        <v>128.02000000000001</v>
      </c>
      <c r="F2072" s="181">
        <v>128.01999999999998</v>
      </c>
      <c r="G2072" s="179" t="str">
        <f t="shared" si="32"/>
        <v>0802852</v>
      </c>
    </row>
    <row r="2073" spans="1:7" x14ac:dyDescent="0.25">
      <c r="A2073" s="177" t="s">
        <v>129</v>
      </c>
      <c r="B2073" s="176" t="s">
        <v>37</v>
      </c>
      <c r="C2073" s="176" t="s">
        <v>219</v>
      </c>
      <c r="D2073" s="174" t="s">
        <v>250</v>
      </c>
      <c r="E2073" s="181">
        <v>51754.999999999993</v>
      </c>
      <c r="F2073" s="181">
        <v>51755</v>
      </c>
      <c r="G2073" s="179" t="str">
        <f t="shared" si="32"/>
        <v>0802852</v>
      </c>
    </row>
    <row r="2074" spans="1:7" x14ac:dyDescent="0.25">
      <c r="A2074" s="177" t="s">
        <v>95</v>
      </c>
      <c r="B2074" s="176" t="s">
        <v>37</v>
      </c>
      <c r="C2074" s="176" t="s">
        <v>219</v>
      </c>
      <c r="D2074" s="174" t="s">
        <v>250</v>
      </c>
      <c r="E2074" s="181">
        <v>69368.960000000006</v>
      </c>
      <c r="F2074" s="181">
        <v>69368.960000000006</v>
      </c>
      <c r="G2074" s="179" t="str">
        <f t="shared" si="32"/>
        <v>0802852</v>
      </c>
    </row>
    <row r="2075" spans="1:7" x14ac:dyDescent="0.25">
      <c r="A2075" s="177" t="s">
        <v>73</v>
      </c>
      <c r="B2075" s="176" t="s">
        <v>37</v>
      </c>
      <c r="C2075" s="176" t="s">
        <v>219</v>
      </c>
      <c r="D2075" s="174" t="s">
        <v>250</v>
      </c>
      <c r="E2075" s="181">
        <v>0</v>
      </c>
      <c r="F2075" s="181">
        <v>0</v>
      </c>
      <c r="G2075" s="179" t="str">
        <f t="shared" si="32"/>
        <v>0802852</v>
      </c>
    </row>
    <row r="2076" spans="1:7" x14ac:dyDescent="0.25">
      <c r="A2076" s="177" t="s">
        <v>53</v>
      </c>
      <c r="B2076" s="176" t="s">
        <v>37</v>
      </c>
      <c r="C2076" s="176" t="s">
        <v>219</v>
      </c>
      <c r="D2076" s="174" t="s">
        <v>250</v>
      </c>
      <c r="E2076" s="181">
        <v>816209.80999999971</v>
      </c>
      <c r="F2076" s="181">
        <v>816209.80999999994</v>
      </c>
      <c r="G2076" s="179" t="str">
        <f t="shared" si="32"/>
        <v>0802852</v>
      </c>
    </row>
    <row r="2077" spans="1:7" x14ac:dyDescent="0.25">
      <c r="A2077" s="177" t="s">
        <v>74</v>
      </c>
      <c r="B2077" s="176" t="s">
        <v>37</v>
      </c>
      <c r="C2077" s="176" t="s">
        <v>219</v>
      </c>
      <c r="D2077" s="174" t="s">
        <v>250</v>
      </c>
      <c r="E2077" s="181">
        <v>29999.900000000009</v>
      </c>
      <c r="F2077" s="181">
        <v>29999.900000000005</v>
      </c>
      <c r="G2077" s="179" t="str">
        <f t="shared" si="32"/>
        <v>0802852</v>
      </c>
    </row>
    <row r="2078" spans="1:7" x14ac:dyDescent="0.25">
      <c r="A2078" s="177" t="s">
        <v>47</v>
      </c>
      <c r="B2078" s="176" t="s">
        <v>37</v>
      </c>
      <c r="C2078" s="176" t="s">
        <v>219</v>
      </c>
      <c r="D2078" s="174" t="s">
        <v>250</v>
      </c>
      <c r="E2078" s="181">
        <v>60</v>
      </c>
      <c r="F2078" s="181">
        <v>60</v>
      </c>
      <c r="G2078" s="179" t="str">
        <f t="shared" si="32"/>
        <v>0802852</v>
      </c>
    </row>
    <row r="2079" spans="1:7" x14ac:dyDescent="0.25">
      <c r="A2079" s="177" t="s">
        <v>50</v>
      </c>
      <c r="B2079" s="176" t="s">
        <v>37</v>
      </c>
      <c r="C2079" s="176" t="s">
        <v>219</v>
      </c>
      <c r="D2079" s="174" t="s">
        <v>250</v>
      </c>
      <c r="E2079" s="181">
        <v>0</v>
      </c>
      <c r="F2079" s="181">
        <v>0</v>
      </c>
      <c r="G2079" s="179" t="str">
        <f t="shared" si="32"/>
        <v>0802852</v>
      </c>
    </row>
    <row r="2080" spans="1:7" x14ac:dyDescent="0.25">
      <c r="A2080" s="177" t="s">
        <v>251</v>
      </c>
      <c r="B2080" s="176" t="s">
        <v>37</v>
      </c>
      <c r="C2080" s="176" t="s">
        <v>219</v>
      </c>
      <c r="D2080" s="174" t="s">
        <v>250</v>
      </c>
      <c r="E2080" s="181">
        <v>334935.98000000004</v>
      </c>
      <c r="F2080" s="181">
        <v>334935.98000000004</v>
      </c>
      <c r="G2080" s="179" t="str">
        <f t="shared" si="32"/>
        <v>0802852</v>
      </c>
    </row>
    <row r="2081" spans="1:7" x14ac:dyDescent="0.25">
      <c r="A2081" s="177" t="s">
        <v>35</v>
      </c>
      <c r="B2081" s="176" t="s">
        <v>37</v>
      </c>
      <c r="C2081" s="176" t="s">
        <v>219</v>
      </c>
      <c r="D2081" s="174" t="s">
        <v>250</v>
      </c>
      <c r="E2081" s="181">
        <v>11005.889999999998</v>
      </c>
      <c r="F2081" s="181">
        <v>11005.89</v>
      </c>
      <c r="G2081" s="179" t="str">
        <f t="shared" si="32"/>
        <v>0802852</v>
      </c>
    </row>
    <row r="2082" spans="1:7" x14ac:dyDescent="0.25">
      <c r="A2082" s="177" t="s">
        <v>4</v>
      </c>
      <c r="B2082" s="176" t="s">
        <v>37</v>
      </c>
      <c r="C2082" s="176" t="s">
        <v>219</v>
      </c>
      <c r="D2082" s="174" t="s">
        <v>252</v>
      </c>
      <c r="E2082" s="181">
        <v>1063600.0764253554</v>
      </c>
      <c r="F2082" s="181">
        <v>1107070.274329294</v>
      </c>
      <c r="G2082" s="179" t="str">
        <f t="shared" si="32"/>
        <v>0802853</v>
      </c>
    </row>
    <row r="2083" spans="1:7" x14ac:dyDescent="0.25">
      <c r="A2083" s="177" t="s">
        <v>64</v>
      </c>
      <c r="B2083" s="176" t="s">
        <v>37</v>
      </c>
      <c r="C2083" s="176" t="s">
        <v>219</v>
      </c>
      <c r="D2083" s="174" t="s">
        <v>252</v>
      </c>
      <c r="E2083" s="181">
        <v>105.75349878765097</v>
      </c>
      <c r="F2083" s="181">
        <v>107.868568763404</v>
      </c>
      <c r="G2083" s="179" t="str">
        <f t="shared" si="32"/>
        <v>0802853</v>
      </c>
    </row>
    <row r="2084" spans="1:7" x14ac:dyDescent="0.25">
      <c r="A2084" s="177" t="s">
        <v>41</v>
      </c>
      <c r="B2084" s="176" t="s">
        <v>37</v>
      </c>
      <c r="C2084" s="176" t="s">
        <v>219</v>
      </c>
      <c r="D2084" s="174" t="s">
        <v>252</v>
      </c>
      <c r="E2084" s="181">
        <v>0</v>
      </c>
      <c r="F2084" s="181">
        <v>0</v>
      </c>
      <c r="G2084" s="179" t="str">
        <f t="shared" si="32"/>
        <v>0802853</v>
      </c>
    </row>
    <row r="2085" spans="1:7" x14ac:dyDescent="0.25">
      <c r="A2085" s="177" t="s">
        <v>9</v>
      </c>
      <c r="B2085" s="176" t="s">
        <v>37</v>
      </c>
      <c r="C2085" s="176" t="s">
        <v>219</v>
      </c>
      <c r="D2085" s="174" t="s">
        <v>252</v>
      </c>
      <c r="E2085" s="181">
        <v>92148.599244832934</v>
      </c>
      <c r="F2085" s="181">
        <v>98167.492489145545</v>
      </c>
      <c r="G2085" s="179" t="str">
        <f t="shared" si="32"/>
        <v>0802853</v>
      </c>
    </row>
    <row r="2086" spans="1:7" x14ac:dyDescent="0.25">
      <c r="A2086" s="177" t="s">
        <v>10</v>
      </c>
      <c r="B2086" s="176" t="s">
        <v>37</v>
      </c>
      <c r="C2086" s="176" t="s">
        <v>219</v>
      </c>
      <c r="D2086" s="174" t="s">
        <v>252</v>
      </c>
      <c r="E2086" s="181">
        <v>67250.551016236641</v>
      </c>
      <c r="F2086" s="181">
        <v>70282.206431669445</v>
      </c>
      <c r="G2086" s="179" t="str">
        <f t="shared" si="32"/>
        <v>0802853</v>
      </c>
    </row>
    <row r="2087" spans="1:7" x14ac:dyDescent="0.25">
      <c r="A2087" s="177" t="s">
        <v>11</v>
      </c>
      <c r="B2087" s="176" t="s">
        <v>37</v>
      </c>
      <c r="C2087" s="176" t="s">
        <v>219</v>
      </c>
      <c r="D2087" s="174" t="s">
        <v>252</v>
      </c>
      <c r="E2087" s="181">
        <v>46215.955701816041</v>
      </c>
      <c r="F2087" s="181">
        <v>48104.83930121336</v>
      </c>
      <c r="G2087" s="179" t="str">
        <f t="shared" si="32"/>
        <v>0802853</v>
      </c>
    </row>
    <row r="2088" spans="1:7" x14ac:dyDescent="0.25">
      <c r="A2088" s="177" t="s">
        <v>12</v>
      </c>
      <c r="B2088" s="176" t="s">
        <v>37</v>
      </c>
      <c r="C2088" s="176" t="s">
        <v>219</v>
      </c>
      <c r="D2088" s="174" t="s">
        <v>252</v>
      </c>
      <c r="E2088" s="181">
        <v>3870.8522186249647</v>
      </c>
      <c r="F2088" s="181">
        <v>4029.0570887920048</v>
      </c>
      <c r="G2088" s="179" t="str">
        <f t="shared" si="32"/>
        <v>0802853</v>
      </c>
    </row>
    <row r="2089" spans="1:7" x14ac:dyDescent="0.25">
      <c r="A2089" s="177" t="s">
        <v>13</v>
      </c>
      <c r="B2089" s="176" t="s">
        <v>37</v>
      </c>
      <c r="C2089" s="176" t="s">
        <v>219</v>
      </c>
      <c r="D2089" s="174" t="s">
        <v>252</v>
      </c>
      <c r="E2089" s="181">
        <v>33042.498752826927</v>
      </c>
      <c r="F2089" s="181">
        <v>34617.690045133211</v>
      </c>
      <c r="G2089" s="179" t="str">
        <f t="shared" si="32"/>
        <v>0802853</v>
      </c>
    </row>
    <row r="2090" spans="1:7" x14ac:dyDescent="0.25">
      <c r="A2090" s="177" t="s">
        <v>14</v>
      </c>
      <c r="B2090" s="176" t="s">
        <v>37</v>
      </c>
      <c r="C2090" s="176" t="s">
        <v>219</v>
      </c>
      <c r="D2090" s="174" t="s">
        <v>252</v>
      </c>
      <c r="E2090" s="181">
        <v>15734.592000000002</v>
      </c>
      <c r="F2090" s="181">
        <v>15734.592000000001</v>
      </c>
      <c r="G2090" s="179" t="str">
        <f t="shared" si="32"/>
        <v>0802853</v>
      </c>
    </row>
    <row r="2091" spans="1:7" x14ac:dyDescent="0.25">
      <c r="A2091" s="177" t="s">
        <v>15</v>
      </c>
      <c r="B2091" s="176" t="s">
        <v>37</v>
      </c>
      <c r="C2091" s="176" t="s">
        <v>219</v>
      </c>
      <c r="D2091" s="174" t="s">
        <v>252</v>
      </c>
      <c r="E2091" s="181">
        <v>57983.701555785134</v>
      </c>
      <c r="F2091" s="181">
        <v>57618.926755125009</v>
      </c>
      <c r="G2091" s="179" t="str">
        <f t="shared" si="32"/>
        <v>0802853</v>
      </c>
    </row>
    <row r="2092" spans="1:7" x14ac:dyDescent="0.25">
      <c r="A2092" s="177" t="s">
        <v>16</v>
      </c>
      <c r="B2092" s="176" t="s">
        <v>37</v>
      </c>
      <c r="C2092" s="176" t="s">
        <v>219</v>
      </c>
      <c r="D2092" s="174" t="s">
        <v>252</v>
      </c>
      <c r="E2092" s="181">
        <v>5092.8340607999999</v>
      </c>
      <c r="F2092" s="181">
        <v>5092.8518400000012</v>
      </c>
      <c r="G2092" s="179" t="str">
        <f t="shared" si="32"/>
        <v>0802853</v>
      </c>
    </row>
    <row r="2093" spans="1:7" x14ac:dyDescent="0.25">
      <c r="A2093" s="177" t="s">
        <v>17</v>
      </c>
      <c r="B2093" s="176" t="s">
        <v>37</v>
      </c>
      <c r="C2093" s="176" t="s">
        <v>219</v>
      </c>
      <c r="D2093" s="174" t="s">
        <v>252</v>
      </c>
      <c r="E2093" s="181">
        <v>1276.6621248000001</v>
      </c>
      <c r="F2093" s="181">
        <v>1276.6947199999997</v>
      </c>
      <c r="G2093" s="179" t="str">
        <f t="shared" si="32"/>
        <v>0802853</v>
      </c>
    </row>
    <row r="2094" spans="1:7" x14ac:dyDescent="0.25">
      <c r="A2094" s="177" t="s">
        <v>18</v>
      </c>
      <c r="B2094" s="176" t="s">
        <v>37</v>
      </c>
      <c r="C2094" s="176" t="s">
        <v>219</v>
      </c>
      <c r="D2094" s="174" t="s">
        <v>252</v>
      </c>
      <c r="E2094" s="181">
        <v>649.32382079683919</v>
      </c>
      <c r="F2094" s="181">
        <v>677.15441552674247</v>
      </c>
      <c r="G2094" s="179" t="str">
        <f t="shared" si="32"/>
        <v>0802853</v>
      </c>
    </row>
    <row r="2095" spans="1:7" x14ac:dyDescent="0.25">
      <c r="A2095" s="177" t="s">
        <v>19</v>
      </c>
      <c r="B2095" s="176" t="s">
        <v>37</v>
      </c>
      <c r="C2095" s="176" t="s">
        <v>219</v>
      </c>
      <c r="D2095" s="174" t="s">
        <v>252</v>
      </c>
      <c r="E2095" s="181">
        <v>6416.8471702275865</v>
      </c>
      <c r="F2095" s="181">
        <v>6691.8789299113387</v>
      </c>
      <c r="G2095" s="179" t="str">
        <f t="shared" si="32"/>
        <v>0802853</v>
      </c>
    </row>
    <row r="2096" spans="1:7" x14ac:dyDescent="0.25">
      <c r="A2096" s="177" t="s">
        <v>20</v>
      </c>
      <c r="B2096" s="176" t="s">
        <v>37</v>
      </c>
      <c r="C2096" s="176" t="s">
        <v>219</v>
      </c>
      <c r="D2096" s="174" t="s">
        <v>252</v>
      </c>
      <c r="E2096" s="181">
        <v>1463.2281600000003</v>
      </c>
      <c r="F2096" s="181">
        <v>1463.2281600000001</v>
      </c>
      <c r="G2096" s="179" t="str">
        <f t="shared" si="32"/>
        <v>0802853</v>
      </c>
    </row>
    <row r="2097" spans="1:7" x14ac:dyDescent="0.25">
      <c r="A2097" s="177" t="s">
        <v>21</v>
      </c>
      <c r="B2097" s="176" t="s">
        <v>37</v>
      </c>
      <c r="C2097" s="176" t="s">
        <v>219</v>
      </c>
      <c r="D2097" s="174" t="s">
        <v>252</v>
      </c>
      <c r="E2097" s="181">
        <v>13842.885119999997</v>
      </c>
      <c r="F2097" s="181">
        <v>13842.959199999999</v>
      </c>
      <c r="G2097" s="179" t="str">
        <f t="shared" si="32"/>
        <v>0802853</v>
      </c>
    </row>
    <row r="2098" spans="1:7" x14ac:dyDescent="0.25">
      <c r="A2098" s="177" t="s">
        <v>22</v>
      </c>
      <c r="B2098" s="176" t="s">
        <v>37</v>
      </c>
      <c r="C2098" s="176" t="s">
        <v>219</v>
      </c>
      <c r="D2098" s="174" t="s">
        <v>252</v>
      </c>
      <c r="E2098" s="181">
        <v>14705.274765104887</v>
      </c>
      <c r="F2098" s="181">
        <v>15335.555881046816</v>
      </c>
      <c r="G2098" s="179" t="str">
        <f t="shared" si="32"/>
        <v>0802853</v>
      </c>
    </row>
    <row r="2099" spans="1:7" x14ac:dyDescent="0.25">
      <c r="A2099" s="177" t="s">
        <v>23</v>
      </c>
      <c r="B2099" s="176" t="s">
        <v>37</v>
      </c>
      <c r="C2099" s="176" t="s">
        <v>219</v>
      </c>
      <c r="D2099" s="174" t="s">
        <v>252</v>
      </c>
      <c r="E2099" s="181">
        <v>566.56686324430075</v>
      </c>
      <c r="F2099" s="181">
        <v>590.85042139098118</v>
      </c>
      <c r="G2099" s="179" t="str">
        <f t="shared" si="32"/>
        <v>0802853</v>
      </c>
    </row>
    <row r="2100" spans="1:7" x14ac:dyDescent="0.25">
      <c r="A2100" s="177" t="s">
        <v>24</v>
      </c>
      <c r="B2100" s="176" t="s">
        <v>37</v>
      </c>
      <c r="C2100" s="176" t="s">
        <v>219</v>
      </c>
      <c r="D2100" s="174" t="s">
        <v>252</v>
      </c>
      <c r="E2100" s="181">
        <v>89897.080314331135</v>
      </c>
      <c r="F2100" s="181">
        <v>89813.463575283342</v>
      </c>
      <c r="G2100" s="179" t="str">
        <f t="shared" si="32"/>
        <v>0802853</v>
      </c>
    </row>
    <row r="2101" spans="1:7" x14ac:dyDescent="0.25">
      <c r="A2101" s="177" t="s">
        <v>67</v>
      </c>
      <c r="B2101" s="176" t="s">
        <v>37</v>
      </c>
      <c r="C2101" s="176" t="s">
        <v>219</v>
      </c>
      <c r="D2101" s="174" t="s">
        <v>252</v>
      </c>
      <c r="E2101" s="181">
        <v>125.5868722</v>
      </c>
      <c r="F2101" s="181">
        <v>125.5868722</v>
      </c>
      <c r="G2101" s="179" t="str">
        <f t="shared" si="32"/>
        <v>0802853</v>
      </c>
    </row>
    <row r="2102" spans="1:7" x14ac:dyDescent="0.25">
      <c r="A2102" s="177" t="s">
        <v>25</v>
      </c>
      <c r="B2102" s="176" t="s">
        <v>37</v>
      </c>
      <c r="C2102" s="176" t="s">
        <v>219</v>
      </c>
      <c r="D2102" s="174" t="s">
        <v>252</v>
      </c>
      <c r="E2102" s="181">
        <v>18507.562227199785</v>
      </c>
      <c r="F2102" s="181">
        <v>19299.752129689892</v>
      </c>
      <c r="G2102" s="179" t="str">
        <f t="shared" si="32"/>
        <v>0802853</v>
      </c>
    </row>
    <row r="2103" spans="1:7" x14ac:dyDescent="0.25">
      <c r="A2103" s="177" t="s">
        <v>26</v>
      </c>
      <c r="B2103" s="176" t="s">
        <v>37</v>
      </c>
      <c r="C2103" s="176" t="s">
        <v>219</v>
      </c>
      <c r="D2103" s="174" t="s">
        <v>252</v>
      </c>
      <c r="E2103" s="181">
        <v>138817.82676000003</v>
      </c>
      <c r="F2103" s="181">
        <v>141594.1832952</v>
      </c>
      <c r="G2103" s="179" t="str">
        <f t="shared" si="32"/>
        <v>0802853</v>
      </c>
    </row>
    <row r="2104" spans="1:7" x14ac:dyDescent="0.25">
      <c r="A2104" s="177" t="s">
        <v>45</v>
      </c>
      <c r="B2104" s="176" t="s">
        <v>37</v>
      </c>
      <c r="C2104" s="176" t="s">
        <v>219</v>
      </c>
      <c r="D2104" s="174" t="s">
        <v>252</v>
      </c>
      <c r="E2104" s="181">
        <v>4200</v>
      </c>
      <c r="F2104" s="181">
        <v>4200</v>
      </c>
      <c r="G2104" s="179" t="str">
        <f t="shared" si="32"/>
        <v>0802853</v>
      </c>
    </row>
    <row r="2105" spans="1:7" x14ac:dyDescent="0.25">
      <c r="A2105" s="177" t="s">
        <v>27</v>
      </c>
      <c r="B2105" s="176" t="s">
        <v>37</v>
      </c>
      <c r="C2105" s="176" t="s">
        <v>219</v>
      </c>
      <c r="D2105" s="174" t="s">
        <v>252</v>
      </c>
      <c r="E2105" s="181">
        <v>89565.116821164498</v>
      </c>
      <c r="F2105" s="181">
        <v>93244.996651387017</v>
      </c>
      <c r="G2105" s="179" t="str">
        <f t="shared" si="32"/>
        <v>0802853</v>
      </c>
    </row>
    <row r="2106" spans="1:7" x14ac:dyDescent="0.25">
      <c r="A2106" s="177" t="s">
        <v>36</v>
      </c>
      <c r="B2106" s="176" t="s">
        <v>37</v>
      </c>
      <c r="C2106" s="176" t="s">
        <v>219</v>
      </c>
      <c r="D2106" s="174" t="s">
        <v>252</v>
      </c>
      <c r="E2106" s="181">
        <v>-6097.5399686221708</v>
      </c>
      <c r="F2106" s="181">
        <v>-6372.466317106152</v>
      </c>
      <c r="G2106" s="179" t="str">
        <f t="shared" si="32"/>
        <v>0802853</v>
      </c>
    </row>
    <row r="2107" spans="1:7" x14ac:dyDescent="0.25">
      <c r="A2107" s="177" t="s">
        <v>28</v>
      </c>
      <c r="B2107" s="176" t="s">
        <v>37</v>
      </c>
      <c r="C2107" s="176" t="s">
        <v>219</v>
      </c>
      <c r="D2107" s="174" t="s">
        <v>252</v>
      </c>
      <c r="E2107" s="181">
        <v>180485.49783104367</v>
      </c>
      <c r="F2107" s="181">
        <v>191847.3104978925</v>
      </c>
      <c r="G2107" s="179" t="str">
        <f t="shared" si="32"/>
        <v>0802853</v>
      </c>
    </row>
    <row r="2108" spans="1:7" x14ac:dyDescent="0.25">
      <c r="A2108" s="177" t="s">
        <v>66</v>
      </c>
      <c r="B2108" s="176" t="s">
        <v>37</v>
      </c>
      <c r="C2108" s="176" t="s">
        <v>219</v>
      </c>
      <c r="D2108" s="174" t="s">
        <v>252</v>
      </c>
      <c r="E2108" s="181">
        <v>0</v>
      </c>
      <c r="F2108" s="181">
        <v>0</v>
      </c>
      <c r="G2108" s="179" t="str">
        <f t="shared" si="32"/>
        <v>0802853</v>
      </c>
    </row>
    <row r="2109" spans="1:7" x14ac:dyDescent="0.25">
      <c r="A2109" s="177" t="s">
        <v>40</v>
      </c>
      <c r="B2109" s="176" t="s">
        <v>37</v>
      </c>
      <c r="C2109" s="176" t="s">
        <v>219</v>
      </c>
      <c r="D2109" s="174" t="s">
        <v>252</v>
      </c>
      <c r="E2109" s="181">
        <v>3455.3342646909755</v>
      </c>
      <c r="F2109" s="181">
        <v>3524.4409499847961</v>
      </c>
      <c r="G2109" s="179" t="str">
        <f t="shared" si="32"/>
        <v>0802853</v>
      </c>
    </row>
    <row r="2110" spans="1:7" x14ac:dyDescent="0.25">
      <c r="A2110" s="177" t="s">
        <v>88</v>
      </c>
      <c r="B2110" s="176" t="s">
        <v>37</v>
      </c>
      <c r="C2110" s="176" t="s">
        <v>219</v>
      </c>
      <c r="D2110" s="174" t="s">
        <v>252</v>
      </c>
      <c r="E2110" s="181">
        <v>-338418.5345999999</v>
      </c>
      <c r="F2110" s="181">
        <v>-352322.42180000001</v>
      </c>
      <c r="G2110" s="179" t="str">
        <f t="shared" si="32"/>
        <v>0802853</v>
      </c>
    </row>
    <row r="2111" spans="1:7" x14ac:dyDescent="0.25">
      <c r="A2111" s="177" t="s">
        <v>90</v>
      </c>
      <c r="B2111" s="176" t="s">
        <v>37</v>
      </c>
      <c r="C2111" s="176" t="s">
        <v>219</v>
      </c>
      <c r="D2111" s="174" t="s">
        <v>252</v>
      </c>
      <c r="E2111" s="181">
        <v>-181245.86279999997</v>
      </c>
      <c r="F2111" s="181">
        <v>-186536.19025277984</v>
      </c>
      <c r="G2111" s="179" t="str">
        <f t="shared" si="32"/>
        <v>0802853</v>
      </c>
    </row>
    <row r="2112" spans="1:7" x14ac:dyDescent="0.25">
      <c r="A2112" s="177" t="s">
        <v>83</v>
      </c>
      <c r="B2112" s="176" t="s">
        <v>37</v>
      </c>
      <c r="C2112" s="176" t="s">
        <v>219</v>
      </c>
      <c r="D2112" s="174" t="s">
        <v>252</v>
      </c>
      <c r="E2112" s="181">
        <v>199.00000000000003</v>
      </c>
      <c r="F2112" s="181">
        <v>199</v>
      </c>
      <c r="G2112" s="179" t="str">
        <f t="shared" si="32"/>
        <v>0802853</v>
      </c>
    </row>
    <row r="2113" spans="1:7" x14ac:dyDescent="0.25">
      <c r="A2113" s="177" t="s">
        <v>35</v>
      </c>
      <c r="B2113" s="176" t="s">
        <v>37</v>
      </c>
      <c r="C2113" s="176" t="s">
        <v>219</v>
      </c>
      <c r="D2113" s="174" t="s">
        <v>252</v>
      </c>
      <c r="E2113" s="181">
        <v>4167.5499999999984</v>
      </c>
      <c r="F2113" s="181">
        <v>4167.5499999999993</v>
      </c>
      <c r="G2113" s="179" t="str">
        <f t="shared" si="32"/>
        <v>0802853</v>
      </c>
    </row>
    <row r="2114" spans="1:7" x14ac:dyDescent="0.25">
      <c r="A2114" s="177" t="s">
        <v>4</v>
      </c>
      <c r="B2114" s="176" t="s">
        <v>37</v>
      </c>
      <c r="C2114" s="176" t="s">
        <v>219</v>
      </c>
      <c r="D2114" s="174" t="s">
        <v>254</v>
      </c>
      <c r="E2114" s="181">
        <v>318588.03459193703</v>
      </c>
      <c r="F2114" s="181">
        <v>334002.74836065422</v>
      </c>
      <c r="G2114" s="179" t="str">
        <f t="shared" si="32"/>
        <v>0802855</v>
      </c>
    </row>
    <row r="2115" spans="1:7" x14ac:dyDescent="0.25">
      <c r="A2115" s="177" t="s">
        <v>64</v>
      </c>
      <c r="B2115" s="176" t="s">
        <v>37</v>
      </c>
      <c r="C2115" s="176" t="s">
        <v>219</v>
      </c>
      <c r="D2115" s="174" t="s">
        <v>254</v>
      </c>
      <c r="E2115" s="181">
        <v>120.08139217178434</v>
      </c>
      <c r="F2115" s="181">
        <v>122.48302001522001</v>
      </c>
      <c r="G2115" s="179" t="str">
        <f t="shared" si="32"/>
        <v>0802855</v>
      </c>
    </row>
    <row r="2116" spans="1:7" x14ac:dyDescent="0.25">
      <c r="A2116" s="177" t="s">
        <v>41</v>
      </c>
      <c r="B2116" s="176" t="s">
        <v>37</v>
      </c>
      <c r="C2116" s="176" t="s">
        <v>219</v>
      </c>
      <c r="D2116" s="174" t="s">
        <v>254</v>
      </c>
      <c r="E2116" s="181">
        <v>0</v>
      </c>
      <c r="F2116" s="181">
        <v>0</v>
      </c>
      <c r="G2116" s="179" t="str">
        <f t="shared" si="32"/>
        <v>0802855</v>
      </c>
    </row>
    <row r="2117" spans="1:7" x14ac:dyDescent="0.25">
      <c r="A2117" s="177" t="s">
        <v>9</v>
      </c>
      <c r="B2117" s="176" t="s">
        <v>37</v>
      </c>
      <c r="C2117" s="176" t="s">
        <v>219</v>
      </c>
      <c r="D2117" s="174" t="s">
        <v>254</v>
      </c>
      <c r="E2117" s="181">
        <v>26806.349807911498</v>
      </c>
      <c r="F2117" s="181">
        <v>28055.004341924348</v>
      </c>
      <c r="G2117" s="179" t="str">
        <f t="shared" si="32"/>
        <v>0802855</v>
      </c>
    </row>
    <row r="2118" spans="1:7" x14ac:dyDescent="0.25">
      <c r="A2118" s="177" t="s">
        <v>10</v>
      </c>
      <c r="B2118" s="176" t="s">
        <v>37</v>
      </c>
      <c r="C2118" s="176" t="s">
        <v>219</v>
      </c>
      <c r="D2118" s="174" t="s">
        <v>254</v>
      </c>
      <c r="E2118" s="181">
        <v>18894.405544740792</v>
      </c>
      <c r="F2118" s="181">
        <v>19881.115973848471</v>
      </c>
      <c r="G2118" s="179" t="str">
        <f t="shared" ref="G2118:G2181" si="33">LEFT(D2118,7)</f>
        <v>0802855</v>
      </c>
    </row>
    <row r="2119" spans="1:7" x14ac:dyDescent="0.25">
      <c r="A2119" s="177" t="s">
        <v>11</v>
      </c>
      <c r="B2119" s="176" t="s">
        <v>37</v>
      </c>
      <c r="C2119" s="176" t="s">
        <v>219</v>
      </c>
      <c r="D2119" s="174" t="s">
        <v>254</v>
      </c>
      <c r="E2119" s="181">
        <v>13843.408645959171</v>
      </c>
      <c r="F2119" s="181">
        <v>14513.214660909383</v>
      </c>
      <c r="G2119" s="179" t="str">
        <f t="shared" si="33"/>
        <v>0802855</v>
      </c>
    </row>
    <row r="2120" spans="1:7" x14ac:dyDescent="0.25">
      <c r="A2120" s="177" t="s">
        <v>12</v>
      </c>
      <c r="B2120" s="176" t="s">
        <v>37</v>
      </c>
      <c r="C2120" s="176" t="s">
        <v>219</v>
      </c>
      <c r="D2120" s="174" t="s">
        <v>254</v>
      </c>
      <c r="E2120" s="181">
        <v>589.51462152745148</v>
      </c>
      <c r="F2120" s="181">
        <v>618.79504743005521</v>
      </c>
      <c r="G2120" s="179" t="str">
        <f t="shared" si="33"/>
        <v>0802855</v>
      </c>
    </row>
    <row r="2121" spans="1:7" x14ac:dyDescent="0.25">
      <c r="A2121" s="177" t="s">
        <v>13</v>
      </c>
      <c r="B2121" s="176" t="s">
        <v>37</v>
      </c>
      <c r="C2121" s="176" t="s">
        <v>219</v>
      </c>
      <c r="D2121" s="174" t="s">
        <v>254</v>
      </c>
      <c r="E2121" s="181">
        <v>519.85632973579277</v>
      </c>
      <c r="F2121" s="181">
        <v>554.68391749333978</v>
      </c>
      <c r="G2121" s="179" t="str">
        <f t="shared" si="33"/>
        <v>0802855</v>
      </c>
    </row>
    <row r="2122" spans="1:7" x14ac:dyDescent="0.25">
      <c r="A2122" s="177" t="s">
        <v>14</v>
      </c>
      <c r="B2122" s="176" t="s">
        <v>37</v>
      </c>
      <c r="C2122" s="176" t="s">
        <v>219</v>
      </c>
      <c r="D2122" s="174" t="s">
        <v>254</v>
      </c>
      <c r="E2122" s="181">
        <v>5900.4720000000007</v>
      </c>
      <c r="F2122" s="181">
        <v>5900.4719999999998</v>
      </c>
      <c r="G2122" s="179" t="str">
        <f t="shared" si="33"/>
        <v>0802855</v>
      </c>
    </row>
    <row r="2123" spans="1:7" x14ac:dyDescent="0.25">
      <c r="A2123" s="177" t="s">
        <v>15</v>
      </c>
      <c r="B2123" s="176" t="s">
        <v>37</v>
      </c>
      <c r="C2123" s="176" t="s">
        <v>219</v>
      </c>
      <c r="D2123" s="174" t="s">
        <v>254</v>
      </c>
      <c r="E2123" s="181">
        <v>17256.311226709713</v>
      </c>
      <c r="F2123" s="181">
        <v>17232.501920434086</v>
      </c>
      <c r="G2123" s="179" t="str">
        <f t="shared" si="33"/>
        <v>0802855</v>
      </c>
    </row>
    <row r="2124" spans="1:7" x14ac:dyDescent="0.25">
      <c r="A2124" s="177" t="s">
        <v>16</v>
      </c>
      <c r="B2124" s="176" t="s">
        <v>37</v>
      </c>
      <c r="C2124" s="176" t="s">
        <v>219</v>
      </c>
      <c r="D2124" s="174" t="s">
        <v>254</v>
      </c>
      <c r="E2124" s="181">
        <v>1909.8127727999999</v>
      </c>
      <c r="F2124" s="181">
        <v>1909.8194400000002</v>
      </c>
      <c r="G2124" s="179" t="str">
        <f t="shared" si="33"/>
        <v>0802855</v>
      </c>
    </row>
    <row r="2125" spans="1:7" x14ac:dyDescent="0.25">
      <c r="A2125" s="177" t="s">
        <v>17</v>
      </c>
      <c r="B2125" s="176" t="s">
        <v>37</v>
      </c>
      <c r="C2125" s="176" t="s">
        <v>219</v>
      </c>
      <c r="D2125" s="174" t="s">
        <v>254</v>
      </c>
      <c r="E2125" s="181">
        <v>478.74829680000016</v>
      </c>
      <c r="F2125" s="181">
        <v>478.76051999999999</v>
      </c>
      <c r="G2125" s="179" t="str">
        <f t="shared" si="33"/>
        <v>0802855</v>
      </c>
    </row>
    <row r="2126" spans="1:7" x14ac:dyDescent="0.25">
      <c r="A2126" s="177" t="s">
        <v>18</v>
      </c>
      <c r="B2126" s="176" t="s">
        <v>37</v>
      </c>
      <c r="C2126" s="176" t="s">
        <v>219</v>
      </c>
      <c r="D2126" s="174" t="s">
        <v>254</v>
      </c>
      <c r="E2126" s="181">
        <v>193.20478337642581</v>
      </c>
      <c r="F2126" s="181">
        <v>202.56399180726328</v>
      </c>
      <c r="G2126" s="179" t="str">
        <f t="shared" si="33"/>
        <v>0802855</v>
      </c>
    </row>
    <row r="2127" spans="1:7" x14ac:dyDescent="0.25">
      <c r="A2127" s="177" t="s">
        <v>19</v>
      </c>
      <c r="B2127" s="176" t="s">
        <v>37</v>
      </c>
      <c r="C2127" s="176" t="s">
        <v>219</v>
      </c>
      <c r="D2127" s="174" t="s">
        <v>254</v>
      </c>
      <c r="E2127" s="181">
        <v>1909.3178592493846</v>
      </c>
      <c r="F2127" s="181">
        <v>2001.8088602129553</v>
      </c>
      <c r="G2127" s="179" t="str">
        <f t="shared" si="33"/>
        <v>0802855</v>
      </c>
    </row>
    <row r="2128" spans="1:7" x14ac:dyDescent="0.25">
      <c r="A2128" s="177" t="s">
        <v>20</v>
      </c>
      <c r="B2128" s="176" t="s">
        <v>37</v>
      </c>
      <c r="C2128" s="176" t="s">
        <v>219</v>
      </c>
      <c r="D2128" s="174" t="s">
        <v>254</v>
      </c>
      <c r="E2128" s="181">
        <v>548.7105600000001</v>
      </c>
      <c r="F2128" s="181">
        <v>548.71055999999999</v>
      </c>
      <c r="G2128" s="179" t="str">
        <f t="shared" si="33"/>
        <v>0802855</v>
      </c>
    </row>
    <row r="2129" spans="1:7" x14ac:dyDescent="0.25">
      <c r="A2129" s="177" t="s">
        <v>21</v>
      </c>
      <c r="B2129" s="176" t="s">
        <v>37</v>
      </c>
      <c r="C2129" s="176" t="s">
        <v>219</v>
      </c>
      <c r="D2129" s="174" t="s">
        <v>254</v>
      </c>
      <c r="E2129" s="181">
        <v>5191.0819199999978</v>
      </c>
      <c r="F2129" s="181">
        <v>5191.1097000000009</v>
      </c>
      <c r="G2129" s="179" t="str">
        <f t="shared" si="33"/>
        <v>0802855</v>
      </c>
    </row>
    <row r="2130" spans="1:7" x14ac:dyDescent="0.25">
      <c r="A2130" s="177" t="s">
        <v>22</v>
      </c>
      <c r="B2130" s="176" t="s">
        <v>37</v>
      </c>
      <c r="C2130" s="176" t="s">
        <v>219</v>
      </c>
      <c r="D2130" s="174" t="s">
        <v>254</v>
      </c>
      <c r="E2130" s="181">
        <v>4375.5200941131716</v>
      </c>
      <c r="F2130" s="181">
        <v>4587.4786379880234</v>
      </c>
      <c r="G2130" s="179" t="str">
        <f t="shared" si="33"/>
        <v>0802855</v>
      </c>
    </row>
    <row r="2131" spans="1:7" x14ac:dyDescent="0.25">
      <c r="A2131" s="177" t="s">
        <v>23</v>
      </c>
      <c r="B2131" s="176" t="s">
        <v>37</v>
      </c>
      <c r="C2131" s="176" t="s">
        <v>219</v>
      </c>
      <c r="D2131" s="174" t="s">
        <v>254</v>
      </c>
      <c r="E2131" s="181">
        <v>168.58064431864602</v>
      </c>
      <c r="F2131" s="181">
        <v>176.74701245927878</v>
      </c>
      <c r="G2131" s="179" t="str">
        <f t="shared" si="33"/>
        <v>0802855</v>
      </c>
    </row>
    <row r="2132" spans="1:7" x14ac:dyDescent="0.25">
      <c r="A2132" s="177" t="s">
        <v>71</v>
      </c>
      <c r="B2132" s="176" t="s">
        <v>37</v>
      </c>
      <c r="C2132" s="176" t="s">
        <v>219</v>
      </c>
      <c r="D2132" s="174" t="s">
        <v>254</v>
      </c>
      <c r="E2132" s="181">
        <v>118.33999999999999</v>
      </c>
      <c r="F2132" s="181">
        <v>118.33999999999999</v>
      </c>
      <c r="G2132" s="179" t="str">
        <f t="shared" si="33"/>
        <v>0802855</v>
      </c>
    </row>
    <row r="2133" spans="1:7" x14ac:dyDescent="0.25">
      <c r="A2133" s="177" t="s">
        <v>24</v>
      </c>
      <c r="B2133" s="176" t="s">
        <v>37</v>
      </c>
      <c r="C2133" s="176" t="s">
        <v>219</v>
      </c>
      <c r="D2133" s="174" t="s">
        <v>254</v>
      </c>
      <c r="E2133" s="181">
        <v>26753.931788644877</v>
      </c>
      <c r="F2133" s="181">
        <v>26861.150852731615</v>
      </c>
      <c r="G2133" s="179" t="str">
        <f t="shared" si="33"/>
        <v>0802855</v>
      </c>
    </row>
    <row r="2134" spans="1:7" x14ac:dyDescent="0.25">
      <c r="A2134" s="177" t="s">
        <v>67</v>
      </c>
      <c r="B2134" s="176" t="s">
        <v>37</v>
      </c>
      <c r="C2134" s="176" t="s">
        <v>219</v>
      </c>
      <c r="D2134" s="174" t="s">
        <v>254</v>
      </c>
      <c r="E2134" s="181">
        <v>125.5868722</v>
      </c>
      <c r="F2134" s="181">
        <v>125.5868722</v>
      </c>
      <c r="G2134" s="179" t="str">
        <f t="shared" si="33"/>
        <v>0802855</v>
      </c>
    </row>
    <row r="2135" spans="1:7" x14ac:dyDescent="0.25">
      <c r="A2135" s="177" t="s">
        <v>25</v>
      </c>
      <c r="B2135" s="176" t="s">
        <v>37</v>
      </c>
      <c r="C2135" s="176" t="s">
        <v>219</v>
      </c>
      <c r="D2135" s="174" t="s">
        <v>254</v>
      </c>
      <c r="E2135" s="181">
        <v>5545.2963789714877</v>
      </c>
      <c r="F2135" s="181">
        <v>5812.4359047234275</v>
      </c>
      <c r="G2135" s="179" t="str">
        <f t="shared" si="33"/>
        <v>0802855</v>
      </c>
    </row>
    <row r="2136" spans="1:7" x14ac:dyDescent="0.25">
      <c r="A2136" s="177" t="s">
        <v>26</v>
      </c>
      <c r="B2136" s="176" t="s">
        <v>37</v>
      </c>
      <c r="C2136" s="176" t="s">
        <v>219</v>
      </c>
      <c r="D2136" s="174" t="s">
        <v>254</v>
      </c>
      <c r="E2136" s="181">
        <v>48895.633559999995</v>
      </c>
      <c r="F2136" s="181">
        <v>49873.546231199995</v>
      </c>
      <c r="G2136" s="179" t="str">
        <f t="shared" si="33"/>
        <v>0802855</v>
      </c>
    </row>
    <row r="2137" spans="1:7" x14ac:dyDescent="0.25">
      <c r="A2137" s="177" t="s">
        <v>27</v>
      </c>
      <c r="B2137" s="176" t="s">
        <v>37</v>
      </c>
      <c r="C2137" s="176" t="s">
        <v>219</v>
      </c>
      <c r="D2137" s="174" t="s">
        <v>254</v>
      </c>
      <c r="E2137" s="181">
        <v>35961.752766636375</v>
      </c>
      <c r="F2137" s="181">
        <v>37694.163947289919</v>
      </c>
      <c r="G2137" s="179" t="str">
        <f t="shared" si="33"/>
        <v>0802855</v>
      </c>
    </row>
    <row r="2138" spans="1:7" x14ac:dyDescent="0.25">
      <c r="A2138" s="177" t="s">
        <v>36</v>
      </c>
      <c r="B2138" s="176" t="s">
        <v>37</v>
      </c>
      <c r="C2138" s="176" t="s">
        <v>219</v>
      </c>
      <c r="D2138" s="174" t="s">
        <v>254</v>
      </c>
      <c r="E2138" s="181">
        <v>-1022.7670318067683</v>
      </c>
      <c r="F2138" s="181">
        <v>-1072.3118187400125</v>
      </c>
      <c r="G2138" s="179" t="str">
        <f t="shared" si="33"/>
        <v>0802855</v>
      </c>
    </row>
    <row r="2139" spans="1:7" x14ac:dyDescent="0.25">
      <c r="A2139" s="177" t="s">
        <v>28</v>
      </c>
      <c r="B2139" s="176" t="s">
        <v>37</v>
      </c>
      <c r="C2139" s="176" t="s">
        <v>219</v>
      </c>
      <c r="D2139" s="174" t="s">
        <v>254</v>
      </c>
      <c r="E2139" s="181">
        <v>53714.571873448862</v>
      </c>
      <c r="F2139" s="181">
        <v>57377.138603002335</v>
      </c>
      <c r="G2139" s="179" t="str">
        <f t="shared" si="33"/>
        <v>0802855</v>
      </c>
    </row>
    <row r="2140" spans="1:7" x14ac:dyDescent="0.25">
      <c r="A2140" s="177" t="s">
        <v>66</v>
      </c>
      <c r="B2140" s="176" t="s">
        <v>37</v>
      </c>
      <c r="C2140" s="176" t="s">
        <v>219</v>
      </c>
      <c r="D2140" s="174" t="s">
        <v>254</v>
      </c>
      <c r="E2140" s="181">
        <v>0</v>
      </c>
      <c r="F2140" s="181">
        <v>0</v>
      </c>
      <c r="G2140" s="179" t="str">
        <f t="shared" si="33"/>
        <v>0802855</v>
      </c>
    </row>
    <row r="2141" spans="1:7" x14ac:dyDescent="0.25">
      <c r="A2141" s="177" t="s">
        <v>40</v>
      </c>
      <c r="B2141" s="176" t="s">
        <v>37</v>
      </c>
      <c r="C2141" s="176" t="s">
        <v>219</v>
      </c>
      <c r="D2141" s="174" t="s">
        <v>254</v>
      </c>
      <c r="E2141" s="181">
        <v>3889.1192778503141</v>
      </c>
      <c r="F2141" s="181">
        <v>3966.90166340732</v>
      </c>
      <c r="G2141" s="179" t="str">
        <f t="shared" si="33"/>
        <v>0802855</v>
      </c>
    </row>
    <row r="2142" spans="1:7" x14ac:dyDescent="0.25">
      <c r="A2142" s="177" t="s">
        <v>88</v>
      </c>
      <c r="B2142" s="176" t="s">
        <v>37</v>
      </c>
      <c r="C2142" s="176" t="s">
        <v>219</v>
      </c>
      <c r="D2142" s="174" t="s">
        <v>254</v>
      </c>
      <c r="E2142" s="181">
        <v>-152029.9926</v>
      </c>
      <c r="F2142" s="181">
        <v>-158270.42220000003</v>
      </c>
      <c r="G2142" s="179" t="str">
        <f t="shared" si="33"/>
        <v>0802855</v>
      </c>
    </row>
    <row r="2143" spans="1:7" x14ac:dyDescent="0.25">
      <c r="A2143" s="177" t="s">
        <v>90</v>
      </c>
      <c r="B2143" s="176" t="s">
        <v>37</v>
      </c>
      <c r="C2143" s="176" t="s">
        <v>219</v>
      </c>
      <c r="D2143" s="174" t="s">
        <v>254</v>
      </c>
      <c r="E2143" s="181">
        <v>-86366.065399999992</v>
      </c>
      <c r="F2143" s="181">
        <v>-88811.929557217984</v>
      </c>
      <c r="G2143" s="179" t="str">
        <f t="shared" si="33"/>
        <v>0802855</v>
      </c>
    </row>
    <row r="2144" spans="1:7" x14ac:dyDescent="0.25">
      <c r="A2144" s="177" t="s">
        <v>91</v>
      </c>
      <c r="B2144" s="176" t="s">
        <v>37</v>
      </c>
      <c r="C2144" s="176" t="s">
        <v>219</v>
      </c>
      <c r="D2144" s="174" t="s">
        <v>254</v>
      </c>
      <c r="E2144" s="181">
        <v>-6670.3501736496355</v>
      </c>
      <c r="F2144" s="181">
        <v>-6670.3501736496337</v>
      </c>
      <c r="G2144" s="179" t="str">
        <f t="shared" si="33"/>
        <v>0802855</v>
      </c>
    </row>
    <row r="2145" spans="1:7" x14ac:dyDescent="0.25">
      <c r="A2145" s="177" t="s">
        <v>83</v>
      </c>
      <c r="B2145" s="176" t="s">
        <v>37</v>
      </c>
      <c r="C2145" s="176" t="s">
        <v>219</v>
      </c>
      <c r="D2145" s="174" t="s">
        <v>254</v>
      </c>
      <c r="E2145" s="181">
        <v>20000</v>
      </c>
      <c r="F2145" s="181">
        <v>20000</v>
      </c>
      <c r="G2145" s="179" t="str">
        <f t="shared" si="33"/>
        <v>0802855</v>
      </c>
    </row>
    <row r="2146" spans="1:7" x14ac:dyDescent="0.25">
      <c r="A2146" s="177" t="s">
        <v>35</v>
      </c>
      <c r="B2146" s="176" t="s">
        <v>37</v>
      </c>
      <c r="C2146" s="176" t="s">
        <v>219</v>
      </c>
      <c r="D2146" s="174" t="s">
        <v>254</v>
      </c>
      <c r="E2146" s="181">
        <v>1729.2399999999996</v>
      </c>
      <c r="F2146" s="181">
        <v>1729.24</v>
      </c>
      <c r="G2146" s="179" t="str">
        <f t="shared" si="33"/>
        <v>0802855</v>
      </c>
    </row>
    <row r="2147" spans="1:7" x14ac:dyDescent="0.25">
      <c r="A2147" s="177" t="s">
        <v>4</v>
      </c>
      <c r="B2147" s="176" t="s">
        <v>37</v>
      </c>
      <c r="C2147" s="176" t="s">
        <v>219</v>
      </c>
      <c r="D2147" s="174" t="s">
        <v>257</v>
      </c>
      <c r="E2147" s="181">
        <v>7036275.5037808362</v>
      </c>
      <c r="F2147" s="181">
        <v>7329699.4284353228</v>
      </c>
      <c r="G2147" s="179" t="str">
        <f t="shared" si="33"/>
        <v>0802858</v>
      </c>
    </row>
    <row r="2148" spans="1:7" x14ac:dyDescent="0.25">
      <c r="A2148" s="177" t="s">
        <v>87</v>
      </c>
      <c r="B2148" s="176" t="s">
        <v>37</v>
      </c>
      <c r="C2148" s="176" t="s">
        <v>219</v>
      </c>
      <c r="D2148" s="174" t="s">
        <v>257</v>
      </c>
      <c r="E2148" s="181">
        <v>-2040000</v>
      </c>
      <c r="F2148" s="181">
        <v>-2040000</v>
      </c>
      <c r="G2148" s="179" t="str">
        <f t="shared" si="33"/>
        <v>0802858</v>
      </c>
    </row>
    <row r="2149" spans="1:7" x14ac:dyDescent="0.25">
      <c r="A2149" s="177" t="s">
        <v>64</v>
      </c>
      <c r="B2149" s="176" t="s">
        <v>37</v>
      </c>
      <c r="C2149" s="176" t="s">
        <v>219</v>
      </c>
      <c r="D2149" s="174" t="s">
        <v>257</v>
      </c>
      <c r="E2149" s="181">
        <v>32282.821186243749</v>
      </c>
      <c r="F2149" s="181">
        <v>32928.477609968628</v>
      </c>
      <c r="G2149" s="179" t="str">
        <f t="shared" si="33"/>
        <v>0802858</v>
      </c>
    </row>
    <row r="2150" spans="1:7" x14ac:dyDescent="0.25">
      <c r="A2150" s="177" t="s">
        <v>41</v>
      </c>
      <c r="B2150" s="176" t="s">
        <v>37</v>
      </c>
      <c r="C2150" s="176" t="s">
        <v>219</v>
      </c>
      <c r="D2150" s="174" t="s">
        <v>257</v>
      </c>
      <c r="E2150" s="181">
        <v>350782.83739821723</v>
      </c>
      <c r="F2150" s="181">
        <v>357798.49414618162</v>
      </c>
      <c r="G2150" s="179" t="str">
        <f t="shared" si="33"/>
        <v>0802858</v>
      </c>
    </row>
    <row r="2151" spans="1:7" x14ac:dyDescent="0.25">
      <c r="A2151" s="177" t="s">
        <v>9</v>
      </c>
      <c r="B2151" s="176" t="s">
        <v>37</v>
      </c>
      <c r="C2151" s="176" t="s">
        <v>219</v>
      </c>
      <c r="D2151" s="174" t="s">
        <v>257</v>
      </c>
      <c r="E2151" s="181">
        <v>809454.34406093461</v>
      </c>
      <c r="F2151" s="181">
        <v>871226.16184759489</v>
      </c>
      <c r="G2151" s="179" t="str">
        <f t="shared" si="33"/>
        <v>0802858</v>
      </c>
    </row>
    <row r="2152" spans="1:7" x14ac:dyDescent="0.25">
      <c r="A2152" s="177" t="s">
        <v>10</v>
      </c>
      <c r="B2152" s="176" t="s">
        <v>37</v>
      </c>
      <c r="C2152" s="176" t="s">
        <v>219</v>
      </c>
      <c r="D2152" s="174" t="s">
        <v>257</v>
      </c>
      <c r="E2152" s="181">
        <v>419330.59344333422</v>
      </c>
      <c r="F2152" s="181">
        <v>438427.80433505494</v>
      </c>
      <c r="G2152" s="179" t="str">
        <f t="shared" si="33"/>
        <v>0802858</v>
      </c>
    </row>
    <row r="2153" spans="1:7" x14ac:dyDescent="0.25">
      <c r="A2153" s="177" t="s">
        <v>11</v>
      </c>
      <c r="B2153" s="176" t="s">
        <v>37</v>
      </c>
      <c r="C2153" s="176" t="s">
        <v>219</v>
      </c>
      <c r="D2153" s="174" t="s">
        <v>257</v>
      </c>
      <c r="E2153" s="181">
        <v>305742.92367619125</v>
      </c>
      <c r="F2153" s="181">
        <v>318492.89183082076</v>
      </c>
      <c r="G2153" s="179" t="str">
        <f t="shared" si="33"/>
        <v>0802858</v>
      </c>
    </row>
    <row r="2154" spans="1:7" x14ac:dyDescent="0.25">
      <c r="A2154" s="177" t="s">
        <v>12</v>
      </c>
      <c r="B2154" s="176" t="s">
        <v>37</v>
      </c>
      <c r="C2154" s="176" t="s">
        <v>219</v>
      </c>
      <c r="D2154" s="174" t="s">
        <v>257</v>
      </c>
      <c r="E2154" s="181">
        <v>16008.306061195542</v>
      </c>
      <c r="F2154" s="181">
        <v>16675.244062653845</v>
      </c>
      <c r="G2154" s="179" t="str">
        <f t="shared" si="33"/>
        <v>0802858</v>
      </c>
    </row>
    <row r="2155" spans="1:7" x14ac:dyDescent="0.25">
      <c r="A2155" s="177" t="s">
        <v>13</v>
      </c>
      <c r="B2155" s="176" t="s">
        <v>37</v>
      </c>
      <c r="C2155" s="176" t="s">
        <v>219</v>
      </c>
      <c r="D2155" s="174" t="s">
        <v>257</v>
      </c>
      <c r="E2155" s="181">
        <v>664734.66374615091</v>
      </c>
      <c r="F2155" s="181">
        <v>694751.24509714381</v>
      </c>
      <c r="G2155" s="179" t="str">
        <f t="shared" si="33"/>
        <v>0802858</v>
      </c>
    </row>
    <row r="2156" spans="1:7" x14ac:dyDescent="0.25">
      <c r="A2156" s="177" t="s">
        <v>14</v>
      </c>
      <c r="B2156" s="176" t="s">
        <v>37</v>
      </c>
      <c r="C2156" s="176" t="s">
        <v>219</v>
      </c>
      <c r="D2156" s="174" t="s">
        <v>257</v>
      </c>
      <c r="E2156" s="181">
        <v>114075.79200000003</v>
      </c>
      <c r="F2156" s="181">
        <v>114075.792</v>
      </c>
      <c r="G2156" s="179" t="str">
        <f t="shared" si="33"/>
        <v>0802858</v>
      </c>
    </row>
    <row r="2157" spans="1:7" x14ac:dyDescent="0.25">
      <c r="A2157" s="177" t="s">
        <v>15</v>
      </c>
      <c r="B2157" s="176" t="s">
        <v>37</v>
      </c>
      <c r="C2157" s="176" t="s">
        <v>219</v>
      </c>
      <c r="D2157" s="174" t="s">
        <v>257</v>
      </c>
      <c r="E2157" s="181">
        <v>391285.46394423477</v>
      </c>
      <c r="F2157" s="181">
        <v>389485.77679286391</v>
      </c>
      <c r="G2157" s="179" t="str">
        <f t="shared" si="33"/>
        <v>0802858</v>
      </c>
    </row>
    <row r="2158" spans="1:7" x14ac:dyDescent="0.25">
      <c r="A2158" s="177" t="s">
        <v>16</v>
      </c>
      <c r="B2158" s="176" t="s">
        <v>37</v>
      </c>
      <c r="C2158" s="176" t="s">
        <v>219</v>
      </c>
      <c r="D2158" s="174" t="s">
        <v>257</v>
      </c>
      <c r="E2158" s="181">
        <v>36923.046940799999</v>
      </c>
      <c r="F2158" s="181">
        <v>36923.175840000004</v>
      </c>
      <c r="G2158" s="179" t="str">
        <f t="shared" si="33"/>
        <v>0802858</v>
      </c>
    </row>
    <row r="2159" spans="1:7" x14ac:dyDescent="0.25">
      <c r="A2159" s="177" t="s">
        <v>17</v>
      </c>
      <c r="B2159" s="176" t="s">
        <v>37</v>
      </c>
      <c r="C2159" s="176" t="s">
        <v>219</v>
      </c>
      <c r="D2159" s="174" t="s">
        <v>257</v>
      </c>
      <c r="E2159" s="181">
        <v>9255.8004048000093</v>
      </c>
      <c r="F2159" s="181">
        <v>9256.0367200000037</v>
      </c>
      <c r="G2159" s="179" t="str">
        <f t="shared" si="33"/>
        <v>0802858</v>
      </c>
    </row>
    <row r="2160" spans="1:7" x14ac:dyDescent="0.25">
      <c r="A2160" s="177" t="s">
        <v>18</v>
      </c>
      <c r="B2160" s="176" t="s">
        <v>37</v>
      </c>
      <c r="C2160" s="176" t="s">
        <v>219</v>
      </c>
      <c r="D2160" s="174" t="s">
        <v>257</v>
      </c>
      <c r="E2160" s="181">
        <v>4560.1805401445699</v>
      </c>
      <c r="F2160" s="181">
        <v>4761.5307002424006</v>
      </c>
      <c r="G2160" s="179" t="str">
        <f t="shared" si="33"/>
        <v>0802858</v>
      </c>
    </row>
    <row r="2161" spans="1:7" x14ac:dyDescent="0.25">
      <c r="A2161" s="177" t="s">
        <v>19</v>
      </c>
      <c r="B2161" s="176" t="s">
        <v>37</v>
      </c>
      <c r="C2161" s="176" t="s">
        <v>219</v>
      </c>
      <c r="D2161" s="174" t="s">
        <v>257</v>
      </c>
      <c r="E2161" s="181">
        <v>45065.313573193416</v>
      </c>
      <c r="F2161" s="181">
        <v>47055.12692004256</v>
      </c>
      <c r="G2161" s="179" t="str">
        <f t="shared" si="33"/>
        <v>0802858</v>
      </c>
    </row>
    <row r="2162" spans="1:7" x14ac:dyDescent="0.25">
      <c r="A2162" s="177" t="s">
        <v>20</v>
      </c>
      <c r="B2162" s="176" t="s">
        <v>37</v>
      </c>
      <c r="C2162" s="176" t="s">
        <v>219</v>
      </c>
      <c r="D2162" s="174" t="s">
        <v>257</v>
      </c>
      <c r="E2162" s="181">
        <v>10608.404160000007</v>
      </c>
      <c r="F2162" s="181">
        <v>10608.404160000013</v>
      </c>
      <c r="G2162" s="179" t="str">
        <f t="shared" si="33"/>
        <v>0802858</v>
      </c>
    </row>
    <row r="2163" spans="1:7" x14ac:dyDescent="0.25">
      <c r="A2163" s="177" t="s">
        <v>21</v>
      </c>
      <c r="B2163" s="176" t="s">
        <v>37</v>
      </c>
      <c r="C2163" s="176" t="s">
        <v>219</v>
      </c>
      <c r="D2163" s="174" t="s">
        <v>257</v>
      </c>
      <c r="E2163" s="181">
        <v>100360.91712000006</v>
      </c>
      <c r="F2163" s="181">
        <v>100361.45419999993</v>
      </c>
      <c r="G2163" s="179" t="str">
        <f t="shared" si="33"/>
        <v>0802858</v>
      </c>
    </row>
    <row r="2164" spans="1:7" x14ac:dyDescent="0.25">
      <c r="A2164" s="177" t="s">
        <v>22</v>
      </c>
      <c r="B2164" s="176" t="s">
        <v>37</v>
      </c>
      <c r="C2164" s="176" t="s">
        <v>219</v>
      </c>
      <c r="D2164" s="174" t="s">
        <v>257</v>
      </c>
      <c r="E2164" s="181">
        <v>103274.67693856827</v>
      </c>
      <c r="F2164" s="181">
        <v>107834.66585843086</v>
      </c>
      <c r="G2164" s="179" t="str">
        <f t="shared" si="33"/>
        <v>0802858</v>
      </c>
    </row>
    <row r="2165" spans="1:7" x14ac:dyDescent="0.25">
      <c r="A2165" s="177" t="s">
        <v>23</v>
      </c>
      <c r="B2165" s="176" t="s">
        <v>37</v>
      </c>
      <c r="C2165" s="176" t="s">
        <v>219</v>
      </c>
      <c r="D2165" s="174" t="s">
        <v>257</v>
      </c>
      <c r="E2165" s="181">
        <v>3978.981059537909</v>
      </c>
      <c r="F2165" s="181">
        <v>4154.6689443291534</v>
      </c>
      <c r="G2165" s="179" t="str">
        <f t="shared" si="33"/>
        <v>0802858</v>
      </c>
    </row>
    <row r="2166" spans="1:7" x14ac:dyDescent="0.25">
      <c r="A2166" s="177" t="s">
        <v>24</v>
      </c>
      <c r="B2166" s="176" t="s">
        <v>37</v>
      </c>
      <c r="C2166" s="176" t="s">
        <v>219</v>
      </c>
      <c r="D2166" s="174" t="s">
        <v>257</v>
      </c>
      <c r="E2166" s="181">
        <v>606643.24343252752</v>
      </c>
      <c r="F2166" s="181">
        <v>607110.69429916795</v>
      </c>
      <c r="G2166" s="179" t="str">
        <f t="shared" si="33"/>
        <v>0802858</v>
      </c>
    </row>
    <row r="2167" spans="1:7" x14ac:dyDescent="0.25">
      <c r="A2167" s="177" t="s">
        <v>25</v>
      </c>
      <c r="B2167" s="176" t="s">
        <v>37</v>
      </c>
      <c r="C2167" s="176" t="s">
        <v>219</v>
      </c>
      <c r="D2167" s="174" t="s">
        <v>257</v>
      </c>
      <c r="E2167" s="181">
        <v>144094.58347865677</v>
      </c>
      <c r="F2167" s="181">
        <v>150108.09272622314</v>
      </c>
      <c r="G2167" s="179" t="str">
        <f t="shared" si="33"/>
        <v>0802858</v>
      </c>
    </row>
    <row r="2168" spans="1:7" x14ac:dyDescent="0.25">
      <c r="A2168" s="177" t="s">
        <v>26</v>
      </c>
      <c r="B2168" s="176" t="s">
        <v>37</v>
      </c>
      <c r="C2168" s="176" t="s">
        <v>219</v>
      </c>
      <c r="D2168" s="174" t="s">
        <v>257</v>
      </c>
      <c r="E2168" s="181">
        <v>1311574.9731599996</v>
      </c>
      <c r="F2168" s="181">
        <v>1337806.4726231997</v>
      </c>
      <c r="G2168" s="179" t="str">
        <f t="shared" si="33"/>
        <v>0802858</v>
      </c>
    </row>
    <row r="2169" spans="1:7" x14ac:dyDescent="0.25">
      <c r="A2169" s="177" t="s">
        <v>45</v>
      </c>
      <c r="B2169" s="176" t="s">
        <v>37</v>
      </c>
      <c r="C2169" s="176" t="s">
        <v>219</v>
      </c>
      <c r="D2169" s="174" t="s">
        <v>257</v>
      </c>
      <c r="E2169" s="181">
        <v>21000</v>
      </c>
      <c r="F2169" s="181">
        <v>21000</v>
      </c>
      <c r="G2169" s="179" t="str">
        <f t="shared" si="33"/>
        <v>0802858</v>
      </c>
    </row>
    <row r="2170" spans="1:7" x14ac:dyDescent="0.25">
      <c r="A2170" s="177" t="s">
        <v>27</v>
      </c>
      <c r="B2170" s="176" t="s">
        <v>37</v>
      </c>
      <c r="C2170" s="176" t="s">
        <v>219</v>
      </c>
      <c r="D2170" s="174" t="s">
        <v>257</v>
      </c>
      <c r="E2170" s="181">
        <v>196334.72059879461</v>
      </c>
      <c r="F2170" s="181">
        <v>204337.78712509791</v>
      </c>
      <c r="G2170" s="179" t="str">
        <f t="shared" si="33"/>
        <v>0802858</v>
      </c>
    </row>
    <row r="2171" spans="1:7" x14ac:dyDescent="0.25">
      <c r="A2171" s="177" t="s">
        <v>36</v>
      </c>
      <c r="B2171" s="176" t="s">
        <v>37</v>
      </c>
      <c r="C2171" s="176" t="s">
        <v>219</v>
      </c>
      <c r="D2171" s="174" t="s">
        <v>257</v>
      </c>
      <c r="E2171" s="181">
        <v>-79797.792878490553</v>
      </c>
      <c r="F2171" s="181">
        <v>-83378.217015718052</v>
      </c>
      <c r="G2171" s="179" t="str">
        <f t="shared" si="33"/>
        <v>0802858</v>
      </c>
    </row>
    <row r="2172" spans="1:7" x14ac:dyDescent="0.25">
      <c r="A2172" s="177" t="s">
        <v>28</v>
      </c>
      <c r="B2172" s="176" t="s">
        <v>37</v>
      </c>
      <c r="C2172" s="176" t="s">
        <v>219</v>
      </c>
      <c r="D2172" s="174" t="s">
        <v>257</v>
      </c>
      <c r="E2172" s="181">
        <v>1217976.8014486742</v>
      </c>
      <c r="F2172" s="181">
        <v>1296827.3267645892</v>
      </c>
      <c r="G2172" s="179" t="str">
        <f t="shared" si="33"/>
        <v>0802858</v>
      </c>
    </row>
    <row r="2173" spans="1:7" x14ac:dyDescent="0.25">
      <c r="A2173" s="177" t="s">
        <v>66</v>
      </c>
      <c r="B2173" s="176" t="s">
        <v>37</v>
      </c>
      <c r="C2173" s="176" t="s">
        <v>219</v>
      </c>
      <c r="D2173" s="174" t="s">
        <v>257</v>
      </c>
      <c r="E2173" s="181">
        <v>1054874.1273411133</v>
      </c>
      <c r="F2173" s="181">
        <v>1075971.6098879359</v>
      </c>
      <c r="G2173" s="179" t="str">
        <f t="shared" si="33"/>
        <v>0802858</v>
      </c>
    </row>
    <row r="2174" spans="1:7" x14ac:dyDescent="0.25">
      <c r="A2174" s="177" t="s">
        <v>40</v>
      </c>
      <c r="B2174" s="176" t="s">
        <v>37</v>
      </c>
      <c r="C2174" s="176" t="s">
        <v>219</v>
      </c>
      <c r="D2174" s="174" t="s">
        <v>257</v>
      </c>
      <c r="E2174" s="181">
        <v>20748.994057338961</v>
      </c>
      <c r="F2174" s="181">
        <v>21163.973938485738</v>
      </c>
      <c r="G2174" s="179" t="str">
        <f t="shared" si="33"/>
        <v>0802858</v>
      </c>
    </row>
    <row r="2175" spans="1:7" x14ac:dyDescent="0.25">
      <c r="A2175" s="177" t="s">
        <v>88</v>
      </c>
      <c r="B2175" s="176" t="s">
        <v>37</v>
      </c>
      <c r="C2175" s="176" t="s">
        <v>219</v>
      </c>
      <c r="D2175" s="174" t="s">
        <v>257</v>
      </c>
      <c r="E2175" s="181">
        <v>-7603874.4812000245</v>
      </c>
      <c r="F2175" s="181">
        <v>-7947200.6502000028</v>
      </c>
      <c r="G2175" s="179" t="str">
        <f t="shared" si="33"/>
        <v>0802858</v>
      </c>
    </row>
    <row r="2176" spans="1:7" x14ac:dyDescent="0.25">
      <c r="A2176" s="177" t="s">
        <v>89</v>
      </c>
      <c r="B2176" s="176" t="s">
        <v>37</v>
      </c>
      <c r="C2176" s="176" t="s">
        <v>219</v>
      </c>
      <c r="D2176" s="174" t="s">
        <v>257</v>
      </c>
      <c r="E2176" s="181">
        <v>2040000</v>
      </c>
      <c r="F2176" s="181">
        <v>2040000</v>
      </c>
      <c r="G2176" s="179" t="str">
        <f t="shared" si="33"/>
        <v>0802858</v>
      </c>
    </row>
    <row r="2177" spans="1:7" x14ac:dyDescent="0.25">
      <c r="A2177" s="177" t="s">
        <v>90</v>
      </c>
      <c r="B2177" s="176" t="s">
        <v>37</v>
      </c>
      <c r="C2177" s="176" t="s">
        <v>219</v>
      </c>
      <c r="D2177" s="174" t="s">
        <v>257</v>
      </c>
      <c r="E2177" s="181">
        <v>-4147148.8110000156</v>
      </c>
      <c r="F2177" s="181">
        <v>-4275085.9144424228</v>
      </c>
      <c r="G2177" s="179" t="str">
        <f t="shared" si="33"/>
        <v>0802858</v>
      </c>
    </row>
    <row r="2178" spans="1:7" x14ac:dyDescent="0.25">
      <c r="A2178" s="177" t="s">
        <v>91</v>
      </c>
      <c r="B2178" s="176" t="s">
        <v>37</v>
      </c>
      <c r="C2178" s="176" t="s">
        <v>219</v>
      </c>
      <c r="D2178" s="174" t="s">
        <v>257</v>
      </c>
      <c r="E2178" s="181">
        <v>-672758.63793549454</v>
      </c>
      <c r="F2178" s="181">
        <v>-672758.63793549454</v>
      </c>
      <c r="G2178" s="179" t="str">
        <f t="shared" si="33"/>
        <v>0802858</v>
      </c>
    </row>
    <row r="2179" spans="1:7" x14ac:dyDescent="0.25">
      <c r="A2179" s="177" t="s">
        <v>83</v>
      </c>
      <c r="B2179" s="176" t="s">
        <v>37</v>
      </c>
      <c r="C2179" s="176" t="s">
        <v>219</v>
      </c>
      <c r="D2179" s="174" t="s">
        <v>257</v>
      </c>
      <c r="E2179" s="181">
        <v>20000</v>
      </c>
      <c r="F2179" s="181">
        <v>20000</v>
      </c>
      <c r="G2179" s="179" t="str">
        <f t="shared" si="33"/>
        <v>0802858</v>
      </c>
    </row>
    <row r="2180" spans="1:7" x14ac:dyDescent="0.25">
      <c r="A2180" s="177" t="s">
        <v>35</v>
      </c>
      <c r="B2180" s="176" t="s">
        <v>37</v>
      </c>
      <c r="C2180" s="176" t="s">
        <v>219</v>
      </c>
      <c r="D2180" s="174" t="s">
        <v>257</v>
      </c>
      <c r="E2180" s="181">
        <v>49999.999999999978</v>
      </c>
      <c r="F2180" s="181">
        <v>49999.999999999978</v>
      </c>
      <c r="G2180" s="179" t="str">
        <f t="shared" si="33"/>
        <v>0802858</v>
      </c>
    </row>
    <row r="2181" spans="1:7" x14ac:dyDescent="0.25">
      <c r="A2181" s="177" t="s">
        <v>4</v>
      </c>
      <c r="B2181" s="176" t="s">
        <v>37</v>
      </c>
      <c r="C2181" s="176" t="s">
        <v>219</v>
      </c>
      <c r="D2181" s="174" t="s">
        <v>1500</v>
      </c>
      <c r="E2181" s="181">
        <v>1748890.3113214844</v>
      </c>
      <c r="F2181" s="181">
        <v>1861583.2202655568</v>
      </c>
      <c r="G2181" s="179" t="str">
        <f t="shared" si="33"/>
        <v>0802859</v>
      </c>
    </row>
    <row r="2182" spans="1:7" x14ac:dyDescent="0.25">
      <c r="A2182" s="177" t="s">
        <v>9</v>
      </c>
      <c r="B2182" s="176" t="s">
        <v>37</v>
      </c>
      <c r="C2182" s="176" t="s">
        <v>219</v>
      </c>
      <c r="D2182" s="174" t="s">
        <v>1500</v>
      </c>
      <c r="E2182" s="181">
        <v>115129.820345999</v>
      </c>
      <c r="F2182" s="181">
        <v>122528.65746940188</v>
      </c>
      <c r="G2182" s="179" t="str">
        <f t="shared" ref="G2182:G2245" si="34">LEFT(D2182,7)</f>
        <v>0802859</v>
      </c>
    </row>
    <row r="2183" spans="1:7" x14ac:dyDescent="0.25">
      <c r="A2183" s="177" t="s">
        <v>10</v>
      </c>
      <c r="B2183" s="176" t="s">
        <v>37</v>
      </c>
      <c r="C2183" s="176" t="s">
        <v>219</v>
      </c>
      <c r="D2183" s="174" t="s">
        <v>1500</v>
      </c>
      <c r="E2183" s="181">
        <v>104476.37803602834</v>
      </c>
      <c r="F2183" s="181">
        <v>111602.59864767145</v>
      </c>
      <c r="G2183" s="179" t="str">
        <f t="shared" si="34"/>
        <v>0802859</v>
      </c>
    </row>
    <row r="2184" spans="1:7" x14ac:dyDescent="0.25">
      <c r="A2184" s="177" t="s">
        <v>11</v>
      </c>
      <c r="B2184" s="176" t="s">
        <v>37</v>
      </c>
      <c r="C2184" s="176" t="s">
        <v>219</v>
      </c>
      <c r="D2184" s="174" t="s">
        <v>1500</v>
      </c>
      <c r="E2184" s="181">
        <v>75993.448051469255</v>
      </c>
      <c r="F2184" s="181">
        <v>80890.223261539053</v>
      </c>
      <c r="G2184" s="179" t="str">
        <f t="shared" si="34"/>
        <v>0802859</v>
      </c>
    </row>
    <row r="2185" spans="1:7" x14ac:dyDescent="0.25">
      <c r="A2185" s="177" t="s">
        <v>12</v>
      </c>
      <c r="B2185" s="176" t="s">
        <v>37</v>
      </c>
      <c r="C2185" s="176" t="s">
        <v>219</v>
      </c>
      <c r="D2185" s="174" t="s">
        <v>1500</v>
      </c>
      <c r="E2185" s="181">
        <v>4072.9061643815307</v>
      </c>
      <c r="F2185" s="181">
        <v>4328.666886902608</v>
      </c>
      <c r="G2185" s="179" t="str">
        <f t="shared" si="34"/>
        <v>0802859</v>
      </c>
    </row>
    <row r="2186" spans="1:7" x14ac:dyDescent="0.25">
      <c r="A2186" s="177" t="s">
        <v>13</v>
      </c>
      <c r="B2186" s="176" t="s">
        <v>37</v>
      </c>
      <c r="C2186" s="176" t="s">
        <v>219</v>
      </c>
      <c r="D2186" s="174" t="s">
        <v>1500</v>
      </c>
      <c r="E2186" s="181">
        <v>9863.8301897717283</v>
      </c>
      <c r="F2186" s="181">
        <v>10501.194159847111</v>
      </c>
      <c r="G2186" s="179" t="str">
        <f t="shared" si="34"/>
        <v>0802859</v>
      </c>
    </row>
    <row r="2187" spans="1:7" x14ac:dyDescent="0.25">
      <c r="A2187" s="177" t="s">
        <v>14</v>
      </c>
      <c r="B2187" s="176" t="s">
        <v>37</v>
      </c>
      <c r="C2187" s="176" t="s">
        <v>219</v>
      </c>
      <c r="D2187" s="174" t="s">
        <v>1500</v>
      </c>
      <c r="E2187" s="181">
        <v>29502.359999999997</v>
      </c>
      <c r="F2187" s="181">
        <v>29502.36</v>
      </c>
      <c r="G2187" s="179" t="str">
        <f t="shared" si="34"/>
        <v>0802859</v>
      </c>
    </row>
    <row r="2188" spans="1:7" x14ac:dyDescent="0.25">
      <c r="A2188" s="177" t="s">
        <v>15</v>
      </c>
      <c r="B2188" s="176" t="s">
        <v>37</v>
      </c>
      <c r="C2188" s="176" t="s">
        <v>219</v>
      </c>
      <c r="D2188" s="174" t="s">
        <v>1500</v>
      </c>
      <c r="E2188" s="181">
        <v>93331.817495069903</v>
      </c>
      <c r="F2188" s="181">
        <v>94650.452785578309</v>
      </c>
      <c r="G2188" s="179" t="str">
        <f t="shared" si="34"/>
        <v>0802859</v>
      </c>
    </row>
    <row r="2189" spans="1:7" x14ac:dyDescent="0.25">
      <c r="A2189" s="177" t="s">
        <v>16</v>
      </c>
      <c r="B2189" s="176" t="s">
        <v>37</v>
      </c>
      <c r="C2189" s="176" t="s">
        <v>219</v>
      </c>
      <c r="D2189" s="174" t="s">
        <v>1500</v>
      </c>
      <c r="E2189" s="181">
        <v>9549.0638640000016</v>
      </c>
      <c r="F2189" s="181">
        <v>9549.0971999999983</v>
      </c>
      <c r="G2189" s="179" t="str">
        <f t="shared" si="34"/>
        <v>0802859</v>
      </c>
    </row>
    <row r="2190" spans="1:7" x14ac:dyDescent="0.25">
      <c r="A2190" s="177" t="s">
        <v>17</v>
      </c>
      <c r="B2190" s="176" t="s">
        <v>37</v>
      </c>
      <c r="C2190" s="176" t="s">
        <v>219</v>
      </c>
      <c r="D2190" s="174" t="s">
        <v>1500</v>
      </c>
      <c r="E2190" s="181">
        <v>2393.7414840000001</v>
      </c>
      <c r="F2190" s="181">
        <v>2393.8025999999995</v>
      </c>
      <c r="G2190" s="179" t="str">
        <f t="shared" si="34"/>
        <v>0802859</v>
      </c>
    </row>
    <row r="2191" spans="1:7" x14ac:dyDescent="0.25">
      <c r="A2191" s="177" t="s">
        <v>18</v>
      </c>
      <c r="B2191" s="176" t="s">
        <v>37</v>
      </c>
      <c r="C2191" s="176" t="s">
        <v>219</v>
      </c>
      <c r="D2191" s="174" t="s">
        <v>1500</v>
      </c>
      <c r="E2191" s="181">
        <v>1044.7670605988747</v>
      </c>
      <c r="F2191" s="181">
        <v>1112.2760169308463</v>
      </c>
      <c r="G2191" s="179" t="str">
        <f t="shared" si="34"/>
        <v>0802859</v>
      </c>
    </row>
    <row r="2192" spans="1:7" x14ac:dyDescent="0.25">
      <c r="A2192" s="177" t="s">
        <v>19</v>
      </c>
      <c r="B2192" s="176" t="s">
        <v>37</v>
      </c>
      <c r="C2192" s="176" t="s">
        <v>219</v>
      </c>
      <c r="D2192" s="174" t="s">
        <v>1500</v>
      </c>
      <c r="E2192" s="181">
        <v>10324.756834153584</v>
      </c>
      <c r="F2192" s="181">
        <v>10991.904167316601</v>
      </c>
      <c r="G2192" s="179" t="str">
        <f t="shared" si="34"/>
        <v>0802859</v>
      </c>
    </row>
    <row r="2193" spans="1:7" x14ac:dyDescent="0.25">
      <c r="A2193" s="177" t="s">
        <v>20</v>
      </c>
      <c r="B2193" s="176" t="s">
        <v>37</v>
      </c>
      <c r="C2193" s="176" t="s">
        <v>219</v>
      </c>
      <c r="D2193" s="174" t="s">
        <v>1500</v>
      </c>
      <c r="E2193" s="181">
        <v>2743.5528000000013</v>
      </c>
      <c r="F2193" s="181">
        <v>2743.5527999999999</v>
      </c>
      <c r="G2193" s="179" t="str">
        <f t="shared" si="34"/>
        <v>0802859</v>
      </c>
    </row>
    <row r="2194" spans="1:7" x14ac:dyDescent="0.25">
      <c r="A2194" s="177" t="s">
        <v>21</v>
      </c>
      <c r="B2194" s="176" t="s">
        <v>37</v>
      </c>
      <c r="C2194" s="176" t="s">
        <v>219</v>
      </c>
      <c r="D2194" s="174" t="s">
        <v>1500</v>
      </c>
      <c r="E2194" s="181">
        <v>25955.409599999995</v>
      </c>
      <c r="F2194" s="181">
        <v>25955.548500000008</v>
      </c>
      <c r="G2194" s="179" t="str">
        <f t="shared" si="34"/>
        <v>0802859</v>
      </c>
    </row>
    <row r="2195" spans="1:7" x14ac:dyDescent="0.25">
      <c r="A2195" s="177" t="s">
        <v>22</v>
      </c>
      <c r="B2195" s="176" t="s">
        <v>37</v>
      </c>
      <c r="C2195" s="176" t="s">
        <v>219</v>
      </c>
      <c r="D2195" s="174" t="s">
        <v>1500</v>
      </c>
      <c r="E2195" s="181">
        <v>23660.901078268631</v>
      </c>
      <c r="F2195" s="181">
        <v>25189.780383433874</v>
      </c>
      <c r="G2195" s="179" t="str">
        <f t="shared" si="34"/>
        <v>0802859</v>
      </c>
    </row>
    <row r="2196" spans="1:7" x14ac:dyDescent="0.25">
      <c r="A2196" s="177" t="s">
        <v>23</v>
      </c>
      <c r="B2196" s="176" t="s">
        <v>37</v>
      </c>
      <c r="C2196" s="176" t="s">
        <v>219</v>
      </c>
      <c r="D2196" s="174" t="s">
        <v>1500</v>
      </c>
      <c r="E2196" s="181">
        <v>911.61047444411622</v>
      </c>
      <c r="F2196" s="181">
        <v>970.515348106327</v>
      </c>
      <c r="G2196" s="179" t="str">
        <f t="shared" si="34"/>
        <v>0802859</v>
      </c>
    </row>
    <row r="2197" spans="1:7" x14ac:dyDescent="0.25">
      <c r="A2197" s="177" t="s">
        <v>24</v>
      </c>
      <c r="B2197" s="176" t="s">
        <v>37</v>
      </c>
      <c r="C2197" s="176" t="s">
        <v>219</v>
      </c>
      <c r="D2197" s="174" t="s">
        <v>1500</v>
      </c>
      <c r="E2197" s="181">
        <v>144700.28073603875</v>
      </c>
      <c r="F2197" s="181">
        <v>147536.33002866525</v>
      </c>
      <c r="G2197" s="179" t="str">
        <f t="shared" si="34"/>
        <v>0802859</v>
      </c>
    </row>
    <row r="2198" spans="1:7" x14ac:dyDescent="0.25">
      <c r="A2198" s="177" t="s">
        <v>25</v>
      </c>
      <c r="B2198" s="176" t="s">
        <v>37</v>
      </c>
      <c r="C2198" s="176" t="s">
        <v>219</v>
      </c>
      <c r="D2198" s="174" t="s">
        <v>1500</v>
      </c>
      <c r="E2198" s="181">
        <v>29704.161526830743</v>
      </c>
      <c r="F2198" s="181">
        <v>31623.533814700546</v>
      </c>
      <c r="G2198" s="179" t="str">
        <f t="shared" si="34"/>
        <v>0802859</v>
      </c>
    </row>
    <row r="2199" spans="1:7" x14ac:dyDescent="0.25">
      <c r="A2199" s="177" t="s">
        <v>26</v>
      </c>
      <c r="B2199" s="176" t="s">
        <v>37</v>
      </c>
      <c r="C2199" s="176" t="s">
        <v>219</v>
      </c>
      <c r="D2199" s="174" t="s">
        <v>1500</v>
      </c>
      <c r="E2199" s="181">
        <v>123474.04379999998</v>
      </c>
      <c r="F2199" s="181">
        <v>125943.52467600003</v>
      </c>
      <c r="G2199" s="179" t="str">
        <f t="shared" si="34"/>
        <v>0802859</v>
      </c>
    </row>
    <row r="2200" spans="1:7" x14ac:dyDescent="0.25">
      <c r="A2200" s="177" t="s">
        <v>27</v>
      </c>
      <c r="B2200" s="176" t="s">
        <v>37</v>
      </c>
      <c r="C2200" s="176" t="s">
        <v>219</v>
      </c>
      <c r="D2200" s="174" t="s">
        <v>1500</v>
      </c>
      <c r="E2200" s="181">
        <v>187412.77360566283</v>
      </c>
      <c r="F2200" s="181">
        <v>199522.68903709517</v>
      </c>
      <c r="G2200" s="179" t="str">
        <f t="shared" si="34"/>
        <v>0802859</v>
      </c>
    </row>
    <row r="2201" spans="1:7" x14ac:dyDescent="0.25">
      <c r="A2201" s="177" t="s">
        <v>36</v>
      </c>
      <c r="B2201" s="176" t="s">
        <v>37</v>
      </c>
      <c r="C2201" s="176" t="s">
        <v>219</v>
      </c>
      <c r="D2201" s="174" t="s">
        <v>1500</v>
      </c>
      <c r="E2201" s="181">
        <v>-5530.6772784000041</v>
      </c>
      <c r="F2201" s="181">
        <v>-5888.049045710236</v>
      </c>
      <c r="G2201" s="179" t="str">
        <f t="shared" si="34"/>
        <v>0802859</v>
      </c>
    </row>
    <row r="2202" spans="1:7" x14ac:dyDescent="0.25">
      <c r="A2202" s="177" t="s">
        <v>28</v>
      </c>
      <c r="B2202" s="176" t="s">
        <v>37</v>
      </c>
      <c r="C2202" s="176" t="s">
        <v>219</v>
      </c>
      <c r="D2202" s="174" t="s">
        <v>1500</v>
      </c>
      <c r="E2202" s="181">
        <v>290517.27292074688</v>
      </c>
      <c r="F2202" s="181">
        <v>315147.05023043207</v>
      </c>
      <c r="G2202" s="179" t="str">
        <f t="shared" si="34"/>
        <v>0802859</v>
      </c>
    </row>
    <row r="2203" spans="1:7" x14ac:dyDescent="0.25">
      <c r="A2203" s="177" t="s">
        <v>88</v>
      </c>
      <c r="B2203" s="176" t="s">
        <v>37</v>
      </c>
      <c r="C2203" s="176" t="s">
        <v>219</v>
      </c>
      <c r="D2203" s="174" t="s">
        <v>1500</v>
      </c>
      <c r="E2203" s="181">
        <v>-290819.02700000006</v>
      </c>
      <c r="F2203" s="181">
        <v>-310335.35500000004</v>
      </c>
      <c r="G2203" s="179" t="str">
        <f t="shared" si="34"/>
        <v>0802859</v>
      </c>
    </row>
    <row r="2204" spans="1:7" x14ac:dyDescent="0.25">
      <c r="A2204" s="177" t="s">
        <v>90</v>
      </c>
      <c r="B2204" s="176" t="s">
        <v>37</v>
      </c>
      <c r="C2204" s="176" t="s">
        <v>219</v>
      </c>
      <c r="D2204" s="174" t="s">
        <v>1500</v>
      </c>
      <c r="E2204" s="181">
        <v>-134659.00600000005</v>
      </c>
      <c r="F2204" s="181">
        <v>-141431.45996374995</v>
      </c>
      <c r="G2204" s="179" t="str">
        <f t="shared" si="34"/>
        <v>0802859</v>
      </c>
    </row>
    <row r="2205" spans="1:7" x14ac:dyDescent="0.25">
      <c r="A2205" s="177" t="s">
        <v>4</v>
      </c>
      <c r="B2205" s="176" t="s">
        <v>37</v>
      </c>
      <c r="C2205" s="176" t="s">
        <v>219</v>
      </c>
      <c r="D2205" s="174" t="s">
        <v>258</v>
      </c>
      <c r="E2205" s="181">
        <v>10980293.943519644</v>
      </c>
      <c r="F2205" s="181">
        <v>11524956.91720297</v>
      </c>
      <c r="G2205" s="179" t="str">
        <f t="shared" si="34"/>
        <v>0802860</v>
      </c>
    </row>
    <row r="2206" spans="1:7" x14ac:dyDescent="0.25">
      <c r="A2206" s="177" t="s">
        <v>87</v>
      </c>
      <c r="B2206" s="176" t="s">
        <v>37</v>
      </c>
      <c r="C2206" s="176" t="s">
        <v>219</v>
      </c>
      <c r="D2206" s="174" t="s">
        <v>258</v>
      </c>
      <c r="E2206" s="181">
        <v>-408000</v>
      </c>
      <c r="F2206" s="181">
        <v>-408000</v>
      </c>
      <c r="G2206" s="179" t="str">
        <f t="shared" si="34"/>
        <v>0802860</v>
      </c>
    </row>
    <row r="2207" spans="1:7" x14ac:dyDescent="0.25">
      <c r="A2207" s="177" t="s">
        <v>64</v>
      </c>
      <c r="B2207" s="176" t="s">
        <v>37</v>
      </c>
      <c r="C2207" s="176" t="s">
        <v>219</v>
      </c>
      <c r="D2207" s="174" t="s">
        <v>258</v>
      </c>
      <c r="E2207" s="181">
        <v>206161.67501371072</v>
      </c>
      <c r="F2207" s="181">
        <v>210284.9085139849</v>
      </c>
      <c r="G2207" s="179" t="str">
        <f t="shared" si="34"/>
        <v>0802860</v>
      </c>
    </row>
    <row r="2208" spans="1:7" x14ac:dyDescent="0.25">
      <c r="A2208" s="177" t="s">
        <v>41</v>
      </c>
      <c r="B2208" s="176" t="s">
        <v>37</v>
      </c>
      <c r="C2208" s="176" t="s">
        <v>219</v>
      </c>
      <c r="D2208" s="174" t="s">
        <v>258</v>
      </c>
      <c r="E2208" s="181">
        <v>605074.5890616969</v>
      </c>
      <c r="F2208" s="181">
        <v>617176.08084293071</v>
      </c>
      <c r="G2208" s="179" t="str">
        <f t="shared" si="34"/>
        <v>0802860</v>
      </c>
    </row>
    <row r="2209" spans="1:7" x14ac:dyDescent="0.25">
      <c r="A2209" s="177" t="s">
        <v>70</v>
      </c>
      <c r="B2209" s="176" t="s">
        <v>37</v>
      </c>
      <c r="C2209" s="176" t="s">
        <v>219</v>
      </c>
      <c r="D2209" s="174" t="s">
        <v>258</v>
      </c>
      <c r="E2209" s="181">
        <v>12508.999999999995</v>
      </c>
      <c r="F2209" s="181">
        <v>12508.999999999998</v>
      </c>
      <c r="G2209" s="179" t="str">
        <f t="shared" si="34"/>
        <v>0802860</v>
      </c>
    </row>
    <row r="2210" spans="1:7" x14ac:dyDescent="0.25">
      <c r="A2210" s="177" t="s">
        <v>9</v>
      </c>
      <c r="B2210" s="176" t="s">
        <v>37</v>
      </c>
      <c r="C2210" s="176" t="s">
        <v>219</v>
      </c>
      <c r="D2210" s="174" t="s">
        <v>258</v>
      </c>
      <c r="E2210" s="181">
        <v>996172.76071575098</v>
      </c>
      <c r="F2210" s="181">
        <v>1069757.8133719955</v>
      </c>
      <c r="G2210" s="179" t="str">
        <f t="shared" si="34"/>
        <v>0802860</v>
      </c>
    </row>
    <row r="2211" spans="1:7" x14ac:dyDescent="0.25">
      <c r="A2211" s="177" t="s">
        <v>10</v>
      </c>
      <c r="B2211" s="176" t="s">
        <v>37</v>
      </c>
      <c r="C2211" s="176" t="s">
        <v>219</v>
      </c>
      <c r="D2211" s="174" t="s">
        <v>258</v>
      </c>
      <c r="E2211" s="181">
        <v>653975.01608887734</v>
      </c>
      <c r="F2211" s="181">
        <v>689647.95462741342</v>
      </c>
      <c r="G2211" s="179" t="str">
        <f t="shared" si="34"/>
        <v>0802860</v>
      </c>
    </row>
    <row r="2212" spans="1:7" x14ac:dyDescent="0.25">
      <c r="A2212" s="177" t="s">
        <v>11</v>
      </c>
      <c r="B2212" s="176" t="s">
        <v>37</v>
      </c>
      <c r="C2212" s="176" t="s">
        <v>219</v>
      </c>
      <c r="D2212" s="174" t="s">
        <v>258</v>
      </c>
      <c r="E2212" s="181">
        <v>477119.91540293733</v>
      </c>
      <c r="F2212" s="181">
        <v>500786.81842608051</v>
      </c>
      <c r="G2212" s="179" t="str">
        <f t="shared" si="34"/>
        <v>0802860</v>
      </c>
    </row>
    <row r="2213" spans="1:7" x14ac:dyDescent="0.25">
      <c r="A2213" s="177" t="s">
        <v>12</v>
      </c>
      <c r="B2213" s="176" t="s">
        <v>37</v>
      </c>
      <c r="C2213" s="176" t="s">
        <v>219</v>
      </c>
      <c r="D2213" s="174" t="s">
        <v>258</v>
      </c>
      <c r="E2213" s="181">
        <v>13616.586103789785</v>
      </c>
      <c r="F2213" s="181">
        <v>14268.158485524495</v>
      </c>
      <c r="G2213" s="179" t="str">
        <f t="shared" si="34"/>
        <v>0802860</v>
      </c>
    </row>
    <row r="2214" spans="1:7" x14ac:dyDescent="0.25">
      <c r="A2214" s="177" t="s">
        <v>13</v>
      </c>
      <c r="B2214" s="176" t="s">
        <v>37</v>
      </c>
      <c r="C2214" s="176" t="s">
        <v>219</v>
      </c>
      <c r="D2214" s="174" t="s">
        <v>258</v>
      </c>
      <c r="E2214" s="181">
        <v>431163.23917362443</v>
      </c>
      <c r="F2214" s="181">
        <v>449873.05196368205</v>
      </c>
      <c r="G2214" s="179" t="str">
        <f t="shared" si="34"/>
        <v>0802860</v>
      </c>
    </row>
    <row r="2215" spans="1:7" x14ac:dyDescent="0.25">
      <c r="A2215" s="177" t="s">
        <v>14</v>
      </c>
      <c r="B2215" s="176" t="s">
        <v>37</v>
      </c>
      <c r="C2215" s="176" t="s">
        <v>219</v>
      </c>
      <c r="D2215" s="174" t="s">
        <v>258</v>
      </c>
      <c r="E2215" s="181">
        <v>232085.23199999993</v>
      </c>
      <c r="F2215" s="181">
        <v>232085.23199999999</v>
      </c>
      <c r="G2215" s="179" t="str">
        <f t="shared" si="34"/>
        <v>0802860</v>
      </c>
    </row>
    <row r="2216" spans="1:7" x14ac:dyDescent="0.25">
      <c r="A2216" s="177" t="s">
        <v>15</v>
      </c>
      <c r="B2216" s="176" t="s">
        <v>37</v>
      </c>
      <c r="C2216" s="176" t="s">
        <v>219</v>
      </c>
      <c r="D2216" s="174" t="s">
        <v>258</v>
      </c>
      <c r="E2216" s="181">
        <v>597878.95844356506</v>
      </c>
      <c r="F2216" s="181">
        <v>598881.72189958848</v>
      </c>
      <c r="G2216" s="179" t="str">
        <f t="shared" si="34"/>
        <v>0802860</v>
      </c>
    </row>
    <row r="2217" spans="1:7" x14ac:dyDescent="0.25">
      <c r="A2217" s="177" t="s">
        <v>16</v>
      </c>
      <c r="B2217" s="176" t="s">
        <v>37</v>
      </c>
      <c r="C2217" s="176" t="s">
        <v>219</v>
      </c>
      <c r="D2217" s="174" t="s">
        <v>258</v>
      </c>
      <c r="E2217" s="181">
        <v>75119.302396799816</v>
      </c>
      <c r="F2217" s="181">
        <v>75119.56464000007</v>
      </c>
      <c r="G2217" s="179" t="str">
        <f t="shared" si="34"/>
        <v>0802860</v>
      </c>
    </row>
    <row r="2218" spans="1:7" x14ac:dyDescent="0.25">
      <c r="A2218" s="177" t="s">
        <v>17</v>
      </c>
      <c r="B2218" s="176" t="s">
        <v>37</v>
      </c>
      <c r="C2218" s="176" t="s">
        <v>219</v>
      </c>
      <c r="D2218" s="174" t="s">
        <v>258</v>
      </c>
      <c r="E2218" s="181">
        <v>18830.76634080003</v>
      </c>
      <c r="F2218" s="181">
        <v>18831.247120000011</v>
      </c>
      <c r="G2218" s="179" t="str">
        <f t="shared" si="34"/>
        <v>0802860</v>
      </c>
    </row>
    <row r="2219" spans="1:7" x14ac:dyDescent="0.25">
      <c r="A2219" s="177" t="s">
        <v>18</v>
      </c>
      <c r="B2219" s="176" t="s">
        <v>37</v>
      </c>
      <c r="C2219" s="176" t="s">
        <v>219</v>
      </c>
      <c r="D2219" s="174" t="s">
        <v>258</v>
      </c>
      <c r="E2219" s="181">
        <v>7074.915331206068</v>
      </c>
      <c r="F2219" s="181">
        <v>7428.4797345118186</v>
      </c>
      <c r="G2219" s="179" t="str">
        <f t="shared" si="34"/>
        <v>0802860</v>
      </c>
    </row>
    <row r="2220" spans="1:7" x14ac:dyDescent="0.25">
      <c r="A2220" s="177" t="s">
        <v>19</v>
      </c>
      <c r="B2220" s="176" t="s">
        <v>37</v>
      </c>
      <c r="C2220" s="176" t="s">
        <v>219</v>
      </c>
      <c r="D2220" s="174" t="s">
        <v>258</v>
      </c>
      <c r="E2220" s="181">
        <v>69916.810331918794</v>
      </c>
      <c r="F2220" s="181">
        <v>73410.858552822785</v>
      </c>
      <c r="G2220" s="179" t="str">
        <f t="shared" si="34"/>
        <v>0802860</v>
      </c>
    </row>
    <row r="2221" spans="1:7" x14ac:dyDescent="0.25">
      <c r="A2221" s="177" t="s">
        <v>20</v>
      </c>
      <c r="B2221" s="176" t="s">
        <v>37</v>
      </c>
      <c r="C2221" s="176" t="s">
        <v>219</v>
      </c>
      <c r="D2221" s="174" t="s">
        <v>258</v>
      </c>
      <c r="E2221" s="181">
        <v>21582.615360000036</v>
      </c>
      <c r="F2221" s="181">
        <v>21582.615360000033</v>
      </c>
      <c r="G2221" s="179" t="str">
        <f t="shared" si="34"/>
        <v>0802860</v>
      </c>
    </row>
    <row r="2222" spans="1:7" x14ac:dyDescent="0.25">
      <c r="A2222" s="177" t="s">
        <v>21</v>
      </c>
      <c r="B2222" s="176" t="s">
        <v>37</v>
      </c>
      <c r="C2222" s="176" t="s">
        <v>219</v>
      </c>
      <c r="D2222" s="174" t="s">
        <v>258</v>
      </c>
      <c r="E2222" s="181">
        <v>204182.5555199997</v>
      </c>
      <c r="F2222" s="181">
        <v>204183.64819999968</v>
      </c>
      <c r="G2222" s="179" t="str">
        <f t="shared" si="34"/>
        <v>0802860</v>
      </c>
    </row>
    <row r="2223" spans="1:7" x14ac:dyDescent="0.25">
      <c r="A2223" s="177" t="s">
        <v>22</v>
      </c>
      <c r="B2223" s="176" t="s">
        <v>37</v>
      </c>
      <c r="C2223" s="176" t="s">
        <v>219</v>
      </c>
      <c r="D2223" s="174" t="s">
        <v>258</v>
      </c>
      <c r="E2223" s="181">
        <v>160226.02367731382</v>
      </c>
      <c r="F2223" s="181">
        <v>168233.21751688555</v>
      </c>
      <c r="G2223" s="179" t="str">
        <f t="shared" si="34"/>
        <v>0802860</v>
      </c>
    </row>
    <row r="2224" spans="1:7" x14ac:dyDescent="0.25">
      <c r="A2224" s="177" t="s">
        <v>23</v>
      </c>
      <c r="B2224" s="176" t="s">
        <v>37</v>
      </c>
      <c r="C2224" s="176" t="s">
        <v>219</v>
      </c>
      <c r="D2224" s="174" t="s">
        <v>258</v>
      </c>
      <c r="E2224" s="181">
        <v>6173.2104360523508</v>
      </c>
      <c r="F2224" s="181">
        <v>6481.7127095250198</v>
      </c>
      <c r="G2224" s="179" t="str">
        <f t="shared" si="34"/>
        <v>0802860</v>
      </c>
    </row>
    <row r="2225" spans="1:7" x14ac:dyDescent="0.25">
      <c r="A2225" s="177" t="s">
        <v>71</v>
      </c>
      <c r="B2225" s="176" t="s">
        <v>37</v>
      </c>
      <c r="C2225" s="176" t="s">
        <v>219</v>
      </c>
      <c r="D2225" s="174" t="s">
        <v>258</v>
      </c>
      <c r="E2225" s="181">
        <v>826.39858229999993</v>
      </c>
      <c r="F2225" s="181">
        <v>826.39858229999993</v>
      </c>
      <c r="G2225" s="179" t="str">
        <f t="shared" si="34"/>
        <v>0802860</v>
      </c>
    </row>
    <row r="2226" spans="1:7" x14ac:dyDescent="0.25">
      <c r="A2226" s="177" t="s">
        <v>24</v>
      </c>
      <c r="B2226" s="176" t="s">
        <v>37</v>
      </c>
      <c r="C2226" s="176" t="s">
        <v>219</v>
      </c>
      <c r="D2226" s="174" t="s">
        <v>258</v>
      </c>
      <c r="E2226" s="181">
        <v>926942.76673144416</v>
      </c>
      <c r="F2226" s="181">
        <v>933506.48380390916</v>
      </c>
      <c r="G2226" s="179" t="str">
        <f t="shared" si="34"/>
        <v>0802860</v>
      </c>
    </row>
    <row r="2227" spans="1:7" x14ac:dyDescent="0.25">
      <c r="A2227" s="177" t="s">
        <v>67</v>
      </c>
      <c r="B2227" s="176" t="s">
        <v>37</v>
      </c>
      <c r="C2227" s="176" t="s">
        <v>219</v>
      </c>
      <c r="D2227" s="174" t="s">
        <v>258</v>
      </c>
      <c r="E2227" s="181">
        <v>17662.537710000001</v>
      </c>
      <c r="F2227" s="181">
        <v>17662.537710000001</v>
      </c>
      <c r="G2227" s="179" t="str">
        <f t="shared" si="34"/>
        <v>0802860</v>
      </c>
    </row>
    <row r="2228" spans="1:7" x14ac:dyDescent="0.25">
      <c r="A2228" s="177" t="s">
        <v>25</v>
      </c>
      <c r="B2228" s="176" t="s">
        <v>37</v>
      </c>
      <c r="C2228" s="176" t="s">
        <v>219</v>
      </c>
      <c r="D2228" s="174" t="s">
        <v>258</v>
      </c>
      <c r="E2228" s="181">
        <v>246361.29319604574</v>
      </c>
      <c r="F2228" s="181">
        <v>257317.84925973878</v>
      </c>
      <c r="G2228" s="179" t="str">
        <f t="shared" si="34"/>
        <v>0802860</v>
      </c>
    </row>
    <row r="2229" spans="1:7" x14ac:dyDescent="0.25">
      <c r="A2229" s="177" t="s">
        <v>26</v>
      </c>
      <c r="B2229" s="176" t="s">
        <v>37</v>
      </c>
      <c r="C2229" s="176" t="s">
        <v>219</v>
      </c>
      <c r="D2229" s="174" t="s">
        <v>258</v>
      </c>
      <c r="E2229" s="181">
        <v>2501738.7341999984</v>
      </c>
      <c r="F2229" s="181">
        <v>2551773.5088839978</v>
      </c>
      <c r="G2229" s="179" t="str">
        <f t="shared" si="34"/>
        <v>0802860</v>
      </c>
    </row>
    <row r="2230" spans="1:7" x14ac:dyDescent="0.25">
      <c r="A2230" s="177" t="s">
        <v>45</v>
      </c>
      <c r="B2230" s="176" t="s">
        <v>37</v>
      </c>
      <c r="C2230" s="176" t="s">
        <v>219</v>
      </c>
      <c r="D2230" s="174" t="s">
        <v>258</v>
      </c>
      <c r="E2230" s="181">
        <v>12600</v>
      </c>
      <c r="F2230" s="181">
        <v>12600</v>
      </c>
      <c r="G2230" s="179" t="str">
        <f t="shared" si="34"/>
        <v>0802860</v>
      </c>
    </row>
    <row r="2231" spans="1:7" x14ac:dyDescent="0.25">
      <c r="A2231" s="177" t="s">
        <v>27</v>
      </c>
      <c r="B2231" s="176" t="s">
        <v>37</v>
      </c>
      <c r="C2231" s="176" t="s">
        <v>219</v>
      </c>
      <c r="D2231" s="174" t="s">
        <v>258</v>
      </c>
      <c r="E2231" s="181">
        <v>904747.24395410949</v>
      </c>
      <c r="F2231" s="181">
        <v>952798.70967060945</v>
      </c>
      <c r="G2231" s="179" t="str">
        <f t="shared" si="34"/>
        <v>0802860</v>
      </c>
    </row>
    <row r="2232" spans="1:7" x14ac:dyDescent="0.25">
      <c r="A2232" s="177" t="s">
        <v>36</v>
      </c>
      <c r="B2232" s="176" t="s">
        <v>37</v>
      </c>
      <c r="C2232" s="176" t="s">
        <v>219</v>
      </c>
      <c r="D2232" s="174" t="s">
        <v>258</v>
      </c>
      <c r="E2232" s="181">
        <v>-72988.885487798485</v>
      </c>
      <c r="F2232" s="181">
        <v>-76400.258370118609</v>
      </c>
      <c r="G2232" s="179" t="str">
        <f t="shared" si="34"/>
        <v>0802860</v>
      </c>
    </row>
    <row r="2233" spans="1:7" x14ac:dyDescent="0.25">
      <c r="A2233" s="177" t="s">
        <v>28</v>
      </c>
      <c r="B2233" s="176" t="s">
        <v>37</v>
      </c>
      <c r="C2233" s="176" t="s">
        <v>219</v>
      </c>
      <c r="D2233" s="174" t="s">
        <v>258</v>
      </c>
      <c r="E2233" s="181">
        <v>1861047.3365370329</v>
      </c>
      <c r="F2233" s="181">
        <v>1994029.6378839347</v>
      </c>
      <c r="G2233" s="179" t="str">
        <f t="shared" si="34"/>
        <v>0802860</v>
      </c>
    </row>
    <row r="2234" spans="1:7" x14ac:dyDescent="0.25">
      <c r="A2234" s="177" t="s">
        <v>66</v>
      </c>
      <c r="B2234" s="176" t="s">
        <v>37</v>
      </c>
      <c r="C2234" s="176" t="s">
        <v>219</v>
      </c>
      <c r="D2234" s="174" t="s">
        <v>258</v>
      </c>
      <c r="E2234" s="181">
        <v>2902151.9802406807</v>
      </c>
      <c r="F2234" s="181">
        <v>2960195.019845495</v>
      </c>
      <c r="G2234" s="179" t="str">
        <f t="shared" si="34"/>
        <v>0802860</v>
      </c>
    </row>
    <row r="2235" spans="1:7" x14ac:dyDescent="0.25">
      <c r="A2235" s="177" t="s">
        <v>40</v>
      </c>
      <c r="B2235" s="176" t="s">
        <v>37</v>
      </c>
      <c r="C2235" s="176" t="s">
        <v>219</v>
      </c>
      <c r="D2235" s="174" t="s">
        <v>258</v>
      </c>
      <c r="E2235" s="181">
        <v>465073.7337502017</v>
      </c>
      <c r="F2235" s="181">
        <v>474375.20842520572</v>
      </c>
      <c r="G2235" s="179" t="str">
        <f t="shared" si="34"/>
        <v>0802860</v>
      </c>
    </row>
    <row r="2236" spans="1:7" x14ac:dyDescent="0.25">
      <c r="A2236" s="177" t="s">
        <v>29</v>
      </c>
      <c r="B2236" s="176" t="s">
        <v>37</v>
      </c>
      <c r="C2236" s="176" t="s">
        <v>219</v>
      </c>
      <c r="D2236" s="174" t="s">
        <v>258</v>
      </c>
      <c r="E2236" s="181">
        <v>2323.7099999999996</v>
      </c>
      <c r="F2236" s="181">
        <v>2323.7099999999996</v>
      </c>
      <c r="G2236" s="179" t="str">
        <f t="shared" si="34"/>
        <v>0802860</v>
      </c>
    </row>
    <row r="2237" spans="1:7" x14ac:dyDescent="0.25">
      <c r="A2237" s="177" t="s">
        <v>88</v>
      </c>
      <c r="B2237" s="176" t="s">
        <v>37</v>
      </c>
      <c r="C2237" s="176" t="s">
        <v>219</v>
      </c>
      <c r="D2237" s="174" t="s">
        <v>258</v>
      </c>
      <c r="E2237" s="181">
        <v>-1373783.5724000002</v>
      </c>
      <c r="F2237" s="181">
        <v>-1443092.5062000002</v>
      </c>
      <c r="G2237" s="179" t="str">
        <f t="shared" si="34"/>
        <v>0802860</v>
      </c>
    </row>
    <row r="2238" spans="1:7" x14ac:dyDescent="0.25">
      <c r="A2238" s="177" t="s">
        <v>89</v>
      </c>
      <c r="B2238" s="176" t="s">
        <v>37</v>
      </c>
      <c r="C2238" s="176" t="s">
        <v>219</v>
      </c>
      <c r="D2238" s="174" t="s">
        <v>258</v>
      </c>
      <c r="E2238" s="181">
        <v>408000</v>
      </c>
      <c r="F2238" s="181">
        <v>408000</v>
      </c>
      <c r="G2238" s="179" t="str">
        <f t="shared" si="34"/>
        <v>0802860</v>
      </c>
    </row>
    <row r="2239" spans="1:7" x14ac:dyDescent="0.25">
      <c r="A2239" s="177" t="s">
        <v>90</v>
      </c>
      <c r="B2239" s="176" t="s">
        <v>37</v>
      </c>
      <c r="C2239" s="176" t="s">
        <v>219</v>
      </c>
      <c r="D2239" s="174" t="s">
        <v>258</v>
      </c>
      <c r="E2239" s="181">
        <v>-809948.02999999991</v>
      </c>
      <c r="F2239" s="181">
        <v>-836894.05759804999</v>
      </c>
      <c r="G2239" s="179" t="str">
        <f t="shared" si="34"/>
        <v>0802860</v>
      </c>
    </row>
    <row r="2240" spans="1:7" x14ac:dyDescent="0.25">
      <c r="A2240" s="177" t="s">
        <v>91</v>
      </c>
      <c r="B2240" s="176" t="s">
        <v>37</v>
      </c>
      <c r="C2240" s="176" t="s">
        <v>219</v>
      </c>
      <c r="D2240" s="174" t="s">
        <v>258</v>
      </c>
      <c r="E2240" s="181">
        <v>-1683802.3587399453</v>
      </c>
      <c r="F2240" s="181">
        <v>-1683802.3587399456</v>
      </c>
      <c r="G2240" s="179" t="str">
        <f t="shared" si="34"/>
        <v>0802860</v>
      </c>
    </row>
    <row r="2241" spans="1:7" x14ac:dyDescent="0.25">
      <c r="A2241" s="177" t="s">
        <v>51</v>
      </c>
      <c r="B2241" s="176" t="s">
        <v>37</v>
      </c>
      <c r="C2241" s="176" t="s">
        <v>219</v>
      </c>
      <c r="D2241" s="174" t="s">
        <v>258</v>
      </c>
      <c r="E2241" s="181">
        <v>226054.17</v>
      </c>
      <c r="F2241" s="181">
        <v>226054.16999999998</v>
      </c>
      <c r="G2241" s="179" t="str">
        <f t="shared" si="34"/>
        <v>0802860</v>
      </c>
    </row>
    <row r="2242" spans="1:7" x14ac:dyDescent="0.25">
      <c r="A2242" s="177" t="s">
        <v>52</v>
      </c>
      <c r="B2242" s="176" t="s">
        <v>37</v>
      </c>
      <c r="C2242" s="176" t="s">
        <v>219</v>
      </c>
      <c r="D2242" s="174" t="s">
        <v>258</v>
      </c>
      <c r="E2242" s="181">
        <v>298777.43999999994</v>
      </c>
      <c r="F2242" s="181">
        <v>298777.43999999994</v>
      </c>
      <c r="G2242" s="179" t="str">
        <f t="shared" si="34"/>
        <v>0802860</v>
      </c>
    </row>
    <row r="2243" spans="1:7" x14ac:dyDescent="0.25">
      <c r="A2243" s="177" t="s">
        <v>32</v>
      </c>
      <c r="B2243" s="176" t="s">
        <v>37</v>
      </c>
      <c r="C2243" s="176" t="s">
        <v>219</v>
      </c>
      <c r="D2243" s="174" t="s">
        <v>258</v>
      </c>
      <c r="E2243" s="181">
        <v>27559.48</v>
      </c>
      <c r="F2243" s="181">
        <v>27559.48</v>
      </c>
      <c r="G2243" s="179" t="str">
        <f t="shared" si="34"/>
        <v>0802860</v>
      </c>
    </row>
    <row r="2244" spans="1:7" x14ac:dyDescent="0.25">
      <c r="A2244" s="177" t="s">
        <v>55</v>
      </c>
      <c r="B2244" s="176" t="s">
        <v>37</v>
      </c>
      <c r="C2244" s="176" t="s">
        <v>219</v>
      </c>
      <c r="D2244" s="174" t="s">
        <v>258</v>
      </c>
      <c r="E2244" s="181">
        <v>1899.9999999999998</v>
      </c>
      <c r="F2244" s="181">
        <v>1900</v>
      </c>
      <c r="G2244" s="179" t="str">
        <f t="shared" si="34"/>
        <v>0802860</v>
      </c>
    </row>
    <row r="2245" spans="1:7" x14ac:dyDescent="0.25">
      <c r="A2245" s="177" t="s">
        <v>212</v>
      </c>
      <c r="B2245" s="176" t="s">
        <v>37</v>
      </c>
      <c r="C2245" s="176" t="s">
        <v>219</v>
      </c>
      <c r="D2245" s="174" t="s">
        <v>258</v>
      </c>
      <c r="E2245" s="181">
        <v>40194.369999999995</v>
      </c>
      <c r="F2245" s="181">
        <v>40194.369999999995</v>
      </c>
      <c r="G2245" s="179" t="str">
        <f t="shared" si="34"/>
        <v>0802860</v>
      </c>
    </row>
    <row r="2246" spans="1:7" x14ac:dyDescent="0.25">
      <c r="A2246" s="177" t="s">
        <v>116</v>
      </c>
      <c r="B2246" s="176" t="s">
        <v>37</v>
      </c>
      <c r="C2246" s="176" t="s">
        <v>219</v>
      </c>
      <c r="D2246" s="174" t="s">
        <v>258</v>
      </c>
      <c r="E2246" s="181">
        <v>19000</v>
      </c>
      <c r="F2246" s="181">
        <v>19000</v>
      </c>
      <c r="G2246" s="179" t="str">
        <f t="shared" ref="G2246:G2309" si="35">LEFT(D2246,7)</f>
        <v>0802860</v>
      </c>
    </row>
    <row r="2247" spans="1:7" x14ac:dyDescent="0.25">
      <c r="A2247" s="177" t="s">
        <v>73</v>
      </c>
      <c r="B2247" s="176" t="s">
        <v>37</v>
      </c>
      <c r="C2247" s="176" t="s">
        <v>219</v>
      </c>
      <c r="D2247" s="174" t="s">
        <v>258</v>
      </c>
      <c r="E2247" s="181">
        <v>0</v>
      </c>
      <c r="F2247" s="181">
        <v>0</v>
      </c>
      <c r="G2247" s="179" t="str">
        <f t="shared" si="35"/>
        <v>0802860</v>
      </c>
    </row>
    <row r="2248" spans="1:7" x14ac:dyDescent="0.25">
      <c r="A2248" s="177" t="s">
        <v>204</v>
      </c>
      <c r="B2248" s="176" t="s">
        <v>37</v>
      </c>
      <c r="C2248" s="176" t="s">
        <v>219</v>
      </c>
      <c r="D2248" s="174" t="s">
        <v>258</v>
      </c>
      <c r="E2248" s="181">
        <v>0</v>
      </c>
      <c r="F2248" s="181">
        <v>0</v>
      </c>
      <c r="G2248" s="179" t="str">
        <f t="shared" si="35"/>
        <v>0802860</v>
      </c>
    </row>
    <row r="2249" spans="1:7" x14ac:dyDescent="0.25">
      <c r="A2249" s="177" t="s">
        <v>74</v>
      </c>
      <c r="B2249" s="176" t="s">
        <v>37</v>
      </c>
      <c r="C2249" s="176" t="s">
        <v>219</v>
      </c>
      <c r="D2249" s="174" t="s">
        <v>258</v>
      </c>
      <c r="E2249" s="181">
        <v>556749.87</v>
      </c>
      <c r="F2249" s="181">
        <v>556749.86999999988</v>
      </c>
      <c r="G2249" s="179" t="str">
        <f t="shared" si="35"/>
        <v>0802860</v>
      </c>
    </row>
    <row r="2250" spans="1:7" x14ac:dyDescent="0.25">
      <c r="A2250" s="177" t="s">
        <v>49</v>
      </c>
      <c r="B2250" s="176" t="s">
        <v>37</v>
      </c>
      <c r="C2250" s="176" t="s">
        <v>219</v>
      </c>
      <c r="D2250" s="174" t="s">
        <v>258</v>
      </c>
      <c r="E2250" s="181">
        <v>5007.91</v>
      </c>
      <c r="F2250" s="181">
        <v>5007.91</v>
      </c>
      <c r="G2250" s="179" t="str">
        <f t="shared" si="35"/>
        <v>0802860</v>
      </c>
    </row>
    <row r="2251" spans="1:7" x14ac:dyDescent="0.25">
      <c r="A2251" s="177" t="s">
        <v>50</v>
      </c>
      <c r="B2251" s="176" t="s">
        <v>37</v>
      </c>
      <c r="C2251" s="176" t="s">
        <v>219</v>
      </c>
      <c r="D2251" s="174" t="s">
        <v>258</v>
      </c>
      <c r="E2251" s="181">
        <v>0</v>
      </c>
      <c r="F2251" s="181">
        <v>0</v>
      </c>
      <c r="G2251" s="179" t="str">
        <f t="shared" si="35"/>
        <v>0802860</v>
      </c>
    </row>
    <row r="2252" spans="1:7" x14ac:dyDescent="0.25">
      <c r="A2252" s="177" t="s">
        <v>35</v>
      </c>
      <c r="B2252" s="176" t="s">
        <v>37</v>
      </c>
      <c r="C2252" s="176" t="s">
        <v>219</v>
      </c>
      <c r="D2252" s="174" t="s">
        <v>258</v>
      </c>
      <c r="E2252" s="181">
        <v>39193.149999999994</v>
      </c>
      <c r="F2252" s="181">
        <v>39193.149999999994</v>
      </c>
      <c r="G2252" s="179" t="str">
        <f t="shared" si="35"/>
        <v>0802860</v>
      </c>
    </row>
    <row r="2253" spans="1:7" x14ac:dyDescent="0.25">
      <c r="A2253" s="177" t="s">
        <v>4</v>
      </c>
      <c r="B2253" s="176" t="s">
        <v>37</v>
      </c>
      <c r="C2253" s="176" t="s">
        <v>219</v>
      </c>
      <c r="D2253" s="174" t="s">
        <v>259</v>
      </c>
      <c r="E2253" s="181">
        <v>3286332.1447940627</v>
      </c>
      <c r="F2253" s="181">
        <v>3470587.1570833595</v>
      </c>
      <c r="G2253" s="179" t="str">
        <f t="shared" si="35"/>
        <v>0802871</v>
      </c>
    </row>
    <row r="2254" spans="1:7" x14ac:dyDescent="0.25">
      <c r="A2254" s="177" t="s">
        <v>87</v>
      </c>
      <c r="B2254" s="176" t="s">
        <v>37</v>
      </c>
      <c r="C2254" s="176" t="s">
        <v>219</v>
      </c>
      <c r="D2254" s="174" t="s">
        <v>259</v>
      </c>
      <c r="E2254" s="181">
        <v>-1020000</v>
      </c>
      <c r="F2254" s="181">
        <v>-1020000</v>
      </c>
      <c r="G2254" s="179" t="str">
        <f t="shared" si="35"/>
        <v>0802871</v>
      </c>
    </row>
    <row r="2255" spans="1:7" x14ac:dyDescent="0.25">
      <c r="A2255" s="177" t="s">
        <v>64</v>
      </c>
      <c r="B2255" s="176" t="s">
        <v>37</v>
      </c>
      <c r="C2255" s="176" t="s">
        <v>219</v>
      </c>
      <c r="D2255" s="174" t="s">
        <v>259</v>
      </c>
      <c r="E2255" s="181">
        <v>24767.37776643</v>
      </c>
      <c r="F2255" s="181">
        <v>25262.725321758611</v>
      </c>
      <c r="G2255" s="179" t="str">
        <f t="shared" si="35"/>
        <v>0802871</v>
      </c>
    </row>
    <row r="2256" spans="1:7" x14ac:dyDescent="0.25">
      <c r="A2256" s="177" t="s">
        <v>41</v>
      </c>
      <c r="B2256" s="176" t="s">
        <v>37</v>
      </c>
      <c r="C2256" s="176" t="s">
        <v>219</v>
      </c>
      <c r="D2256" s="174" t="s">
        <v>259</v>
      </c>
      <c r="E2256" s="181">
        <v>145829.96271226168</v>
      </c>
      <c r="F2256" s="181">
        <v>148746.56196650691</v>
      </c>
      <c r="G2256" s="179" t="str">
        <f t="shared" si="35"/>
        <v>0802871</v>
      </c>
    </row>
    <row r="2257" spans="1:7" x14ac:dyDescent="0.25">
      <c r="A2257" s="177" t="s">
        <v>70</v>
      </c>
      <c r="B2257" s="176" t="s">
        <v>37</v>
      </c>
      <c r="C2257" s="176" t="s">
        <v>219</v>
      </c>
      <c r="D2257" s="174" t="s">
        <v>259</v>
      </c>
      <c r="E2257" s="181">
        <v>3861</v>
      </c>
      <c r="F2257" s="181">
        <v>3861</v>
      </c>
      <c r="G2257" s="179" t="str">
        <f t="shared" si="35"/>
        <v>0802871</v>
      </c>
    </row>
    <row r="2258" spans="1:7" x14ac:dyDescent="0.25">
      <c r="A2258" s="177" t="s">
        <v>9</v>
      </c>
      <c r="B2258" s="176" t="s">
        <v>37</v>
      </c>
      <c r="C2258" s="176" t="s">
        <v>219</v>
      </c>
      <c r="D2258" s="174" t="s">
        <v>259</v>
      </c>
      <c r="E2258" s="181">
        <v>278997.25759390724</v>
      </c>
      <c r="F2258" s="181">
        <v>303133.67854639236</v>
      </c>
      <c r="G2258" s="179" t="str">
        <f t="shared" si="35"/>
        <v>0802871</v>
      </c>
    </row>
    <row r="2259" spans="1:7" x14ac:dyDescent="0.25">
      <c r="A2259" s="177" t="s">
        <v>10</v>
      </c>
      <c r="B2259" s="176" t="s">
        <v>37</v>
      </c>
      <c r="C2259" s="176" t="s">
        <v>219</v>
      </c>
      <c r="D2259" s="174" t="s">
        <v>259</v>
      </c>
      <c r="E2259" s="181">
        <v>195314.82275641873</v>
      </c>
      <c r="F2259" s="181">
        <v>207361.07243652979</v>
      </c>
      <c r="G2259" s="179" t="str">
        <f t="shared" si="35"/>
        <v>0802871</v>
      </c>
    </row>
    <row r="2260" spans="1:7" x14ac:dyDescent="0.25">
      <c r="A2260" s="177" t="s">
        <v>11</v>
      </c>
      <c r="B2260" s="176" t="s">
        <v>37</v>
      </c>
      <c r="C2260" s="176" t="s">
        <v>219</v>
      </c>
      <c r="D2260" s="174" t="s">
        <v>259</v>
      </c>
      <c r="E2260" s="181">
        <v>142798.95629164675</v>
      </c>
      <c r="F2260" s="181">
        <v>150805.27527802691</v>
      </c>
      <c r="G2260" s="179" t="str">
        <f t="shared" si="35"/>
        <v>0802871</v>
      </c>
    </row>
    <row r="2261" spans="1:7" x14ac:dyDescent="0.25">
      <c r="A2261" s="177" t="s">
        <v>12</v>
      </c>
      <c r="B2261" s="176" t="s">
        <v>37</v>
      </c>
      <c r="C2261" s="176" t="s">
        <v>219</v>
      </c>
      <c r="D2261" s="174" t="s">
        <v>259</v>
      </c>
      <c r="E2261" s="181">
        <v>3913.2961764606325</v>
      </c>
      <c r="F2261" s="181">
        <v>4120.7976243724243</v>
      </c>
      <c r="G2261" s="179" t="str">
        <f t="shared" si="35"/>
        <v>0802871</v>
      </c>
    </row>
    <row r="2262" spans="1:7" x14ac:dyDescent="0.25">
      <c r="A2262" s="177" t="s">
        <v>13</v>
      </c>
      <c r="B2262" s="176" t="s">
        <v>37</v>
      </c>
      <c r="C2262" s="176" t="s">
        <v>219</v>
      </c>
      <c r="D2262" s="174" t="s">
        <v>259</v>
      </c>
      <c r="E2262" s="181">
        <v>102256.14904758298</v>
      </c>
      <c r="F2262" s="181">
        <v>108259.01436802227</v>
      </c>
      <c r="G2262" s="179" t="str">
        <f t="shared" si="35"/>
        <v>0802871</v>
      </c>
    </row>
    <row r="2263" spans="1:7" x14ac:dyDescent="0.25">
      <c r="A2263" s="177" t="s">
        <v>14</v>
      </c>
      <c r="B2263" s="176" t="s">
        <v>37</v>
      </c>
      <c r="C2263" s="176" t="s">
        <v>219</v>
      </c>
      <c r="D2263" s="174" t="s">
        <v>259</v>
      </c>
      <c r="E2263" s="181">
        <v>72772.487999999983</v>
      </c>
      <c r="F2263" s="181">
        <v>72772.487999999998</v>
      </c>
      <c r="G2263" s="179" t="str">
        <f t="shared" si="35"/>
        <v>0802871</v>
      </c>
    </row>
    <row r="2264" spans="1:7" x14ac:dyDescent="0.25">
      <c r="A2264" s="177" t="s">
        <v>15</v>
      </c>
      <c r="B2264" s="176" t="s">
        <v>37</v>
      </c>
      <c r="C2264" s="176" t="s">
        <v>219</v>
      </c>
      <c r="D2264" s="174" t="s">
        <v>259</v>
      </c>
      <c r="E2264" s="181">
        <v>178048.48952630456</v>
      </c>
      <c r="F2264" s="181">
        <v>179498.84858065148</v>
      </c>
      <c r="G2264" s="179" t="str">
        <f t="shared" si="35"/>
        <v>0802871</v>
      </c>
    </row>
    <row r="2265" spans="1:7" x14ac:dyDescent="0.25">
      <c r="A2265" s="177" t="s">
        <v>16</v>
      </c>
      <c r="B2265" s="176" t="s">
        <v>37</v>
      </c>
      <c r="C2265" s="176" t="s">
        <v>219</v>
      </c>
      <c r="D2265" s="174" t="s">
        <v>259</v>
      </c>
      <c r="E2265" s="181">
        <v>23554.357531200003</v>
      </c>
      <c r="F2265" s="181">
        <v>23554.43975999999</v>
      </c>
      <c r="G2265" s="179" t="str">
        <f t="shared" si="35"/>
        <v>0802871</v>
      </c>
    </row>
    <row r="2266" spans="1:7" x14ac:dyDescent="0.25">
      <c r="A2266" s="177" t="s">
        <v>17</v>
      </c>
      <c r="B2266" s="176" t="s">
        <v>37</v>
      </c>
      <c r="C2266" s="176" t="s">
        <v>219</v>
      </c>
      <c r="D2266" s="174" t="s">
        <v>259</v>
      </c>
      <c r="E2266" s="181">
        <v>5904.5623272000048</v>
      </c>
      <c r="F2266" s="181">
        <v>5904.7130800000014</v>
      </c>
      <c r="G2266" s="179" t="str">
        <f t="shared" si="35"/>
        <v>0802871</v>
      </c>
    </row>
    <row r="2267" spans="1:7" x14ac:dyDescent="0.25">
      <c r="A2267" s="177" t="s">
        <v>18</v>
      </c>
      <c r="B2267" s="176" t="s">
        <v>37</v>
      </c>
      <c r="C2267" s="176" t="s">
        <v>219</v>
      </c>
      <c r="D2267" s="174" t="s">
        <v>259</v>
      </c>
      <c r="E2267" s="181">
        <v>2073.31810359684</v>
      </c>
      <c r="F2267" s="181">
        <v>2191.5416963087837</v>
      </c>
      <c r="G2267" s="179" t="str">
        <f t="shared" si="35"/>
        <v>0802871</v>
      </c>
    </row>
    <row r="2268" spans="1:7" x14ac:dyDescent="0.25">
      <c r="A2268" s="177" t="s">
        <v>19</v>
      </c>
      <c r="B2268" s="176" t="s">
        <v>37</v>
      </c>
      <c r="C2268" s="176" t="s">
        <v>219</v>
      </c>
      <c r="D2268" s="174" t="s">
        <v>259</v>
      </c>
      <c r="E2268" s="181">
        <v>20489.26125907465</v>
      </c>
      <c r="F2268" s="181">
        <v>21657.588528227978</v>
      </c>
      <c r="G2268" s="179" t="str">
        <f t="shared" si="35"/>
        <v>0802871</v>
      </c>
    </row>
    <row r="2269" spans="1:7" x14ac:dyDescent="0.25">
      <c r="A2269" s="177" t="s">
        <v>20</v>
      </c>
      <c r="B2269" s="176" t="s">
        <v>37</v>
      </c>
      <c r="C2269" s="176" t="s">
        <v>219</v>
      </c>
      <c r="D2269" s="174" t="s">
        <v>259</v>
      </c>
      <c r="E2269" s="181">
        <v>6767.4302399999979</v>
      </c>
      <c r="F2269" s="181">
        <v>6767.4302400000051</v>
      </c>
      <c r="G2269" s="179" t="str">
        <f t="shared" si="35"/>
        <v>0802871</v>
      </c>
    </row>
    <row r="2270" spans="1:7" x14ac:dyDescent="0.25">
      <c r="A2270" s="177" t="s">
        <v>21</v>
      </c>
      <c r="B2270" s="176" t="s">
        <v>37</v>
      </c>
      <c r="C2270" s="176" t="s">
        <v>219</v>
      </c>
      <c r="D2270" s="174" t="s">
        <v>259</v>
      </c>
      <c r="E2270" s="181">
        <v>64023.343679999984</v>
      </c>
      <c r="F2270" s="181">
        <v>64023.68630000003</v>
      </c>
      <c r="G2270" s="179" t="str">
        <f t="shared" si="35"/>
        <v>0802871</v>
      </c>
    </row>
    <row r="2271" spans="1:7" x14ac:dyDescent="0.25">
      <c r="A2271" s="177" t="s">
        <v>22</v>
      </c>
      <c r="B2271" s="176" t="s">
        <v>37</v>
      </c>
      <c r="C2271" s="176" t="s">
        <v>219</v>
      </c>
      <c r="D2271" s="174" t="s">
        <v>259</v>
      </c>
      <c r="E2271" s="181">
        <v>46954.557052046082</v>
      </c>
      <c r="F2271" s="181">
        <v>49631.973710522449</v>
      </c>
      <c r="G2271" s="179" t="str">
        <f t="shared" si="35"/>
        <v>0802871</v>
      </c>
    </row>
    <row r="2272" spans="1:7" x14ac:dyDescent="0.25">
      <c r="A2272" s="177" t="s">
        <v>23</v>
      </c>
      <c r="B2272" s="176" t="s">
        <v>37</v>
      </c>
      <c r="C2272" s="176" t="s">
        <v>219</v>
      </c>
      <c r="D2272" s="174" t="s">
        <v>259</v>
      </c>
      <c r="E2272" s="181">
        <v>1809.0716786286148</v>
      </c>
      <c r="F2272" s="181">
        <v>1912.2275585439381</v>
      </c>
      <c r="G2272" s="179" t="str">
        <f t="shared" si="35"/>
        <v>0802871</v>
      </c>
    </row>
    <row r="2273" spans="1:7" x14ac:dyDescent="0.25">
      <c r="A2273" s="177" t="s">
        <v>71</v>
      </c>
      <c r="B2273" s="176" t="s">
        <v>37</v>
      </c>
      <c r="C2273" s="176" t="s">
        <v>219</v>
      </c>
      <c r="D2273" s="174" t="s">
        <v>259</v>
      </c>
      <c r="E2273" s="181">
        <v>959.44818059999955</v>
      </c>
      <c r="F2273" s="181">
        <v>959.44818059999977</v>
      </c>
      <c r="G2273" s="179" t="str">
        <f t="shared" si="35"/>
        <v>0802871</v>
      </c>
    </row>
    <row r="2274" spans="1:7" x14ac:dyDescent="0.25">
      <c r="A2274" s="177" t="s">
        <v>24</v>
      </c>
      <c r="B2274" s="176" t="s">
        <v>37</v>
      </c>
      <c r="C2274" s="176" t="s">
        <v>219</v>
      </c>
      <c r="D2274" s="174" t="s">
        <v>259</v>
      </c>
      <c r="E2274" s="181">
        <v>276043.76632272103</v>
      </c>
      <c r="F2274" s="181">
        <v>279793.71027367667</v>
      </c>
      <c r="G2274" s="179" t="str">
        <f t="shared" si="35"/>
        <v>0802871</v>
      </c>
    </row>
    <row r="2275" spans="1:7" x14ac:dyDescent="0.25">
      <c r="A2275" s="177" t="s">
        <v>67</v>
      </c>
      <c r="B2275" s="176" t="s">
        <v>37</v>
      </c>
      <c r="C2275" s="176" t="s">
        <v>219</v>
      </c>
      <c r="D2275" s="174" t="s">
        <v>259</v>
      </c>
      <c r="E2275" s="181">
        <v>5887.5125689999995</v>
      </c>
      <c r="F2275" s="181">
        <v>5887.5125689999995</v>
      </c>
      <c r="G2275" s="179" t="str">
        <f t="shared" si="35"/>
        <v>0802871</v>
      </c>
    </row>
    <row r="2276" spans="1:7" x14ac:dyDescent="0.25">
      <c r="A2276" s="177" t="s">
        <v>25</v>
      </c>
      <c r="B2276" s="176" t="s">
        <v>37</v>
      </c>
      <c r="C2276" s="176" t="s">
        <v>219</v>
      </c>
      <c r="D2276" s="174" t="s">
        <v>259</v>
      </c>
      <c r="E2276" s="181">
        <v>69666.710946429273</v>
      </c>
      <c r="F2276" s="181">
        <v>73242.358585514943</v>
      </c>
      <c r="G2276" s="179" t="str">
        <f t="shared" si="35"/>
        <v>0802871</v>
      </c>
    </row>
    <row r="2277" spans="1:7" x14ac:dyDescent="0.25">
      <c r="A2277" s="177" t="s">
        <v>26</v>
      </c>
      <c r="B2277" s="176" t="s">
        <v>37</v>
      </c>
      <c r="C2277" s="176" t="s">
        <v>219</v>
      </c>
      <c r="D2277" s="174" t="s">
        <v>259</v>
      </c>
      <c r="E2277" s="181">
        <v>800379.13632000017</v>
      </c>
      <c r="F2277" s="181">
        <v>816386.71904640005</v>
      </c>
      <c r="G2277" s="179" t="str">
        <f t="shared" si="35"/>
        <v>0802871</v>
      </c>
    </row>
    <row r="2278" spans="1:7" x14ac:dyDescent="0.25">
      <c r="A2278" s="177" t="s">
        <v>45</v>
      </c>
      <c r="B2278" s="176" t="s">
        <v>37</v>
      </c>
      <c r="C2278" s="176" t="s">
        <v>219</v>
      </c>
      <c r="D2278" s="174" t="s">
        <v>259</v>
      </c>
      <c r="E2278" s="181">
        <v>4200</v>
      </c>
      <c r="F2278" s="181">
        <v>4200</v>
      </c>
      <c r="G2278" s="179" t="str">
        <f t="shared" si="35"/>
        <v>0802871</v>
      </c>
    </row>
    <row r="2279" spans="1:7" x14ac:dyDescent="0.25">
      <c r="A2279" s="177" t="s">
        <v>27</v>
      </c>
      <c r="B2279" s="176" t="s">
        <v>37</v>
      </c>
      <c r="C2279" s="176" t="s">
        <v>219</v>
      </c>
      <c r="D2279" s="174" t="s">
        <v>259</v>
      </c>
      <c r="E2279" s="181">
        <v>289235.09286687919</v>
      </c>
      <c r="F2279" s="181">
        <v>305555.62358204805</v>
      </c>
      <c r="G2279" s="179" t="str">
        <f t="shared" si="35"/>
        <v>0802871</v>
      </c>
    </row>
    <row r="2280" spans="1:7" x14ac:dyDescent="0.25">
      <c r="A2280" s="177" t="s">
        <v>36</v>
      </c>
      <c r="B2280" s="176" t="s">
        <v>37</v>
      </c>
      <c r="C2280" s="176" t="s">
        <v>219</v>
      </c>
      <c r="D2280" s="174" t="s">
        <v>259</v>
      </c>
      <c r="E2280" s="181">
        <v>-19250.326160974368</v>
      </c>
      <c r="F2280" s="181">
        <v>-20363.397587085059</v>
      </c>
      <c r="G2280" s="179" t="str">
        <f t="shared" si="35"/>
        <v>0802871</v>
      </c>
    </row>
    <row r="2281" spans="1:7" x14ac:dyDescent="0.25">
      <c r="A2281" s="177" t="s">
        <v>28</v>
      </c>
      <c r="B2281" s="176" t="s">
        <v>37</v>
      </c>
      <c r="C2281" s="176" t="s">
        <v>219</v>
      </c>
      <c r="D2281" s="174" t="s">
        <v>259</v>
      </c>
      <c r="E2281" s="181">
        <v>554221.38553368952</v>
      </c>
      <c r="F2281" s="181">
        <v>597657.28514898883</v>
      </c>
      <c r="G2281" s="179" t="str">
        <f t="shared" si="35"/>
        <v>0802871</v>
      </c>
    </row>
    <row r="2282" spans="1:7" x14ac:dyDescent="0.25">
      <c r="A2282" s="177" t="s">
        <v>66</v>
      </c>
      <c r="B2282" s="176" t="s">
        <v>37</v>
      </c>
      <c r="C2282" s="176" t="s">
        <v>219</v>
      </c>
      <c r="D2282" s="174" t="s">
        <v>259</v>
      </c>
      <c r="E2282" s="181">
        <v>714096.20512122323</v>
      </c>
      <c r="F2282" s="181">
        <v>728378.12922364764</v>
      </c>
      <c r="G2282" s="179" t="str">
        <f t="shared" si="35"/>
        <v>0802871</v>
      </c>
    </row>
    <row r="2283" spans="1:7" x14ac:dyDescent="0.25">
      <c r="A2283" s="177" t="s">
        <v>40</v>
      </c>
      <c r="B2283" s="176" t="s">
        <v>37</v>
      </c>
      <c r="C2283" s="176" t="s">
        <v>219</v>
      </c>
      <c r="D2283" s="174" t="s">
        <v>259</v>
      </c>
      <c r="E2283" s="181">
        <v>84252.758194536538</v>
      </c>
      <c r="F2283" s="181">
        <v>85937.813358427273</v>
      </c>
      <c r="G2283" s="179" t="str">
        <f t="shared" si="35"/>
        <v>0802871</v>
      </c>
    </row>
    <row r="2284" spans="1:7" x14ac:dyDescent="0.25">
      <c r="A2284" s="177" t="s">
        <v>29</v>
      </c>
      <c r="B2284" s="176" t="s">
        <v>37</v>
      </c>
      <c r="C2284" s="176" t="s">
        <v>219</v>
      </c>
      <c r="D2284" s="174" t="s">
        <v>259</v>
      </c>
      <c r="E2284" s="181">
        <v>2532.4600000000005</v>
      </c>
      <c r="F2284" s="181">
        <v>2532.4600000000005</v>
      </c>
      <c r="G2284" s="179" t="str">
        <f t="shared" si="35"/>
        <v>0802871</v>
      </c>
    </row>
    <row r="2285" spans="1:7" x14ac:dyDescent="0.25">
      <c r="A2285" s="177" t="s">
        <v>88</v>
      </c>
      <c r="B2285" s="176" t="s">
        <v>37</v>
      </c>
      <c r="C2285" s="176" t="s">
        <v>219</v>
      </c>
      <c r="D2285" s="174" t="s">
        <v>259</v>
      </c>
      <c r="E2285" s="181">
        <v>-1629274.6296000003</v>
      </c>
      <c r="F2285" s="181">
        <v>-1719159.0197999999</v>
      </c>
      <c r="G2285" s="179" t="str">
        <f t="shared" si="35"/>
        <v>0802871</v>
      </c>
    </row>
    <row r="2286" spans="1:7" x14ac:dyDescent="0.25">
      <c r="A2286" s="177" t="s">
        <v>89</v>
      </c>
      <c r="B2286" s="176" t="s">
        <v>37</v>
      </c>
      <c r="C2286" s="176" t="s">
        <v>219</v>
      </c>
      <c r="D2286" s="174" t="s">
        <v>259</v>
      </c>
      <c r="E2286" s="181">
        <v>1020000</v>
      </c>
      <c r="F2286" s="181">
        <v>1020000</v>
      </c>
      <c r="G2286" s="179" t="str">
        <f t="shared" si="35"/>
        <v>0802871</v>
      </c>
    </row>
    <row r="2287" spans="1:7" x14ac:dyDescent="0.25">
      <c r="A2287" s="177" t="s">
        <v>90</v>
      </c>
      <c r="B2287" s="176" t="s">
        <v>37</v>
      </c>
      <c r="C2287" s="176" t="s">
        <v>219</v>
      </c>
      <c r="D2287" s="174" t="s">
        <v>259</v>
      </c>
      <c r="E2287" s="181">
        <v>-998164.51600000006</v>
      </c>
      <c r="F2287" s="181">
        <v>-1033512.3718417964</v>
      </c>
      <c r="G2287" s="179" t="str">
        <f t="shared" si="35"/>
        <v>0802871</v>
      </c>
    </row>
    <row r="2288" spans="1:7" x14ac:dyDescent="0.25">
      <c r="A2288" s="177" t="s">
        <v>91</v>
      </c>
      <c r="B2288" s="176" t="s">
        <v>37</v>
      </c>
      <c r="C2288" s="176" t="s">
        <v>219</v>
      </c>
      <c r="D2288" s="174" t="s">
        <v>259</v>
      </c>
      <c r="E2288" s="181">
        <v>-786588.29478983616</v>
      </c>
      <c r="F2288" s="181">
        <v>-786588.29478983639</v>
      </c>
      <c r="G2288" s="179" t="str">
        <f t="shared" si="35"/>
        <v>0802871</v>
      </c>
    </row>
    <row r="2289" spans="1:7" x14ac:dyDescent="0.25">
      <c r="A2289" s="177" t="s">
        <v>51</v>
      </c>
      <c r="B2289" s="176" t="s">
        <v>37</v>
      </c>
      <c r="C2289" s="176" t="s">
        <v>219</v>
      </c>
      <c r="D2289" s="174" t="s">
        <v>259</v>
      </c>
      <c r="E2289" s="181">
        <v>35322.39</v>
      </c>
      <c r="F2289" s="181">
        <v>35322.389999999992</v>
      </c>
      <c r="G2289" s="179" t="str">
        <f t="shared" si="35"/>
        <v>0802871</v>
      </c>
    </row>
    <row r="2290" spans="1:7" x14ac:dyDescent="0.25">
      <c r="A2290" s="177" t="s">
        <v>52</v>
      </c>
      <c r="B2290" s="176" t="s">
        <v>37</v>
      </c>
      <c r="C2290" s="176" t="s">
        <v>219</v>
      </c>
      <c r="D2290" s="174" t="s">
        <v>259</v>
      </c>
      <c r="E2290" s="181">
        <v>899999.68999999959</v>
      </c>
      <c r="F2290" s="181">
        <v>899999.69</v>
      </c>
      <c r="G2290" s="179" t="str">
        <f t="shared" si="35"/>
        <v>0802871</v>
      </c>
    </row>
    <row r="2291" spans="1:7" x14ac:dyDescent="0.25">
      <c r="A2291" s="177" t="s">
        <v>32</v>
      </c>
      <c r="B2291" s="176" t="s">
        <v>37</v>
      </c>
      <c r="C2291" s="176" t="s">
        <v>219</v>
      </c>
      <c r="D2291" s="174" t="s">
        <v>259</v>
      </c>
      <c r="E2291" s="181">
        <v>30035.589999999993</v>
      </c>
      <c r="F2291" s="181">
        <v>30035.59</v>
      </c>
      <c r="G2291" s="179" t="str">
        <f t="shared" si="35"/>
        <v>0802871</v>
      </c>
    </row>
    <row r="2292" spans="1:7" x14ac:dyDescent="0.25">
      <c r="A2292" s="177" t="s">
        <v>146</v>
      </c>
      <c r="B2292" s="176" t="s">
        <v>37</v>
      </c>
      <c r="C2292" s="176" t="s">
        <v>219</v>
      </c>
      <c r="D2292" s="174" t="s">
        <v>259</v>
      </c>
      <c r="E2292" s="181">
        <v>1678.78</v>
      </c>
      <c r="F2292" s="181">
        <v>1678.78</v>
      </c>
      <c r="G2292" s="179" t="str">
        <f t="shared" si="35"/>
        <v>0802871</v>
      </c>
    </row>
    <row r="2293" spans="1:7" x14ac:dyDescent="0.25">
      <c r="A2293" s="177" t="s">
        <v>222</v>
      </c>
      <c r="B2293" s="176" t="s">
        <v>37</v>
      </c>
      <c r="C2293" s="176" t="s">
        <v>219</v>
      </c>
      <c r="D2293" s="174" t="s">
        <v>259</v>
      </c>
      <c r="E2293" s="181">
        <v>94.080000000000041</v>
      </c>
      <c r="F2293" s="181">
        <v>94.080000000000041</v>
      </c>
      <c r="G2293" s="179" t="str">
        <f t="shared" si="35"/>
        <v>0802871</v>
      </c>
    </row>
    <row r="2294" spans="1:7" x14ac:dyDescent="0.25">
      <c r="A2294" s="177" t="s">
        <v>260</v>
      </c>
      <c r="B2294" s="176" t="s">
        <v>37</v>
      </c>
      <c r="C2294" s="176" t="s">
        <v>219</v>
      </c>
      <c r="D2294" s="174" t="s">
        <v>259</v>
      </c>
      <c r="E2294" s="181">
        <v>1500000.0000000002</v>
      </c>
      <c r="F2294" s="181">
        <v>1531849.0000000002</v>
      </c>
      <c r="G2294" s="179" t="str">
        <f t="shared" si="35"/>
        <v>0802871</v>
      </c>
    </row>
    <row r="2295" spans="1:7" x14ac:dyDescent="0.25">
      <c r="A2295" s="177" t="s">
        <v>261</v>
      </c>
      <c r="B2295" s="176" t="s">
        <v>37</v>
      </c>
      <c r="C2295" s="176" t="s">
        <v>219</v>
      </c>
      <c r="D2295" s="174" t="s">
        <v>259</v>
      </c>
      <c r="E2295" s="181">
        <v>2050419.9999999998</v>
      </c>
      <c r="F2295" s="181">
        <v>2071248</v>
      </c>
      <c r="G2295" s="179" t="str">
        <f t="shared" si="35"/>
        <v>0802871</v>
      </c>
    </row>
    <row r="2296" spans="1:7" x14ac:dyDescent="0.25">
      <c r="A2296" s="177" t="s">
        <v>262</v>
      </c>
      <c r="B2296" s="176" t="s">
        <v>37</v>
      </c>
      <c r="C2296" s="176" t="s">
        <v>219</v>
      </c>
      <c r="D2296" s="174" t="s">
        <v>259</v>
      </c>
      <c r="E2296" s="181">
        <v>13448.209999999997</v>
      </c>
      <c r="F2296" s="181">
        <v>13448.210000000001</v>
      </c>
      <c r="G2296" s="179" t="str">
        <f t="shared" si="35"/>
        <v>0802871</v>
      </c>
    </row>
    <row r="2297" spans="1:7" x14ac:dyDescent="0.25">
      <c r="A2297" s="177" t="s">
        <v>263</v>
      </c>
      <c r="B2297" s="176" t="s">
        <v>37</v>
      </c>
      <c r="C2297" s="176" t="s">
        <v>219</v>
      </c>
      <c r="D2297" s="174" t="s">
        <v>259</v>
      </c>
      <c r="E2297" s="181">
        <v>34864.019999999997</v>
      </c>
      <c r="F2297" s="181">
        <v>34864.020000000004</v>
      </c>
      <c r="G2297" s="179" t="str">
        <f t="shared" si="35"/>
        <v>0802871</v>
      </c>
    </row>
    <row r="2298" spans="1:7" x14ac:dyDescent="0.25">
      <c r="A2298" s="177" t="s">
        <v>33</v>
      </c>
      <c r="B2298" s="176" t="s">
        <v>37</v>
      </c>
      <c r="C2298" s="176" t="s">
        <v>219</v>
      </c>
      <c r="D2298" s="174" t="s">
        <v>259</v>
      </c>
      <c r="E2298" s="181">
        <v>129589.53999999998</v>
      </c>
      <c r="F2298" s="181">
        <v>129589.54000000004</v>
      </c>
      <c r="G2298" s="179" t="str">
        <f t="shared" si="35"/>
        <v>0802871</v>
      </c>
    </row>
    <row r="2299" spans="1:7" x14ac:dyDescent="0.25">
      <c r="A2299" s="177" t="s">
        <v>83</v>
      </c>
      <c r="B2299" s="176" t="s">
        <v>37</v>
      </c>
      <c r="C2299" s="176" t="s">
        <v>219</v>
      </c>
      <c r="D2299" s="174" t="s">
        <v>259</v>
      </c>
      <c r="E2299" s="181">
        <v>-1.5000000013969839E-2</v>
      </c>
      <c r="F2299" s="181">
        <v>-1.5000000013969839E-2</v>
      </c>
      <c r="G2299" s="179" t="str">
        <f t="shared" si="35"/>
        <v>0802871</v>
      </c>
    </row>
    <row r="2300" spans="1:7" x14ac:dyDescent="0.25">
      <c r="A2300" s="177" t="s">
        <v>55</v>
      </c>
      <c r="B2300" s="176" t="s">
        <v>37</v>
      </c>
      <c r="C2300" s="176" t="s">
        <v>219</v>
      </c>
      <c r="D2300" s="174" t="s">
        <v>259</v>
      </c>
      <c r="E2300" s="181">
        <v>12101.200000000004</v>
      </c>
      <c r="F2300" s="181">
        <v>12101.2</v>
      </c>
      <c r="G2300" s="179" t="str">
        <f t="shared" si="35"/>
        <v>0802871</v>
      </c>
    </row>
    <row r="2301" spans="1:7" x14ac:dyDescent="0.25">
      <c r="A2301" s="177" t="s">
        <v>73</v>
      </c>
      <c r="B2301" s="176" t="s">
        <v>37</v>
      </c>
      <c r="C2301" s="176" t="s">
        <v>219</v>
      </c>
      <c r="D2301" s="174" t="s">
        <v>259</v>
      </c>
      <c r="E2301" s="181">
        <v>0</v>
      </c>
      <c r="F2301" s="181">
        <v>0</v>
      </c>
      <c r="G2301" s="179" t="str">
        <f t="shared" si="35"/>
        <v>0802871</v>
      </c>
    </row>
    <row r="2302" spans="1:7" x14ac:dyDescent="0.25">
      <c r="A2302" s="177" t="s">
        <v>74</v>
      </c>
      <c r="B2302" s="176" t="s">
        <v>37</v>
      </c>
      <c r="C2302" s="176" t="s">
        <v>219</v>
      </c>
      <c r="D2302" s="174" t="s">
        <v>259</v>
      </c>
      <c r="E2302" s="181">
        <v>14280.21</v>
      </c>
      <c r="F2302" s="181">
        <v>14280.21</v>
      </c>
      <c r="G2302" s="179" t="str">
        <f t="shared" si="35"/>
        <v>0802871</v>
      </c>
    </row>
    <row r="2303" spans="1:7" x14ac:dyDescent="0.25">
      <c r="A2303" s="177" t="s">
        <v>233</v>
      </c>
      <c r="B2303" s="176" t="s">
        <v>37</v>
      </c>
      <c r="C2303" s="176" t="s">
        <v>219</v>
      </c>
      <c r="D2303" s="174" t="s">
        <v>259</v>
      </c>
      <c r="E2303" s="181">
        <v>1399999.71</v>
      </c>
      <c r="F2303" s="181">
        <v>1399999.71</v>
      </c>
      <c r="G2303" s="179" t="str">
        <f t="shared" si="35"/>
        <v>0802871</v>
      </c>
    </row>
    <row r="2304" spans="1:7" x14ac:dyDescent="0.25">
      <c r="A2304" s="177" t="s">
        <v>47</v>
      </c>
      <c r="B2304" s="176" t="s">
        <v>37</v>
      </c>
      <c r="C2304" s="176" t="s">
        <v>219</v>
      </c>
      <c r="D2304" s="174" t="s">
        <v>259</v>
      </c>
      <c r="E2304" s="181">
        <v>7687.0199999999995</v>
      </c>
      <c r="F2304" s="181">
        <v>7687.0199999999995</v>
      </c>
      <c r="G2304" s="179" t="str">
        <f t="shared" si="35"/>
        <v>0802871</v>
      </c>
    </row>
    <row r="2305" spans="1:7" x14ac:dyDescent="0.25">
      <c r="A2305" s="177" t="s">
        <v>133</v>
      </c>
      <c r="B2305" s="176" t="s">
        <v>37</v>
      </c>
      <c r="C2305" s="176" t="s">
        <v>219</v>
      </c>
      <c r="D2305" s="174" t="s">
        <v>259</v>
      </c>
      <c r="E2305" s="181">
        <v>234.88999999999996</v>
      </c>
      <c r="F2305" s="181">
        <v>234.89</v>
      </c>
      <c r="G2305" s="179" t="str">
        <f t="shared" si="35"/>
        <v>0802871</v>
      </c>
    </row>
    <row r="2306" spans="1:7" x14ac:dyDescent="0.25">
      <c r="A2306" s="177" t="s">
        <v>134</v>
      </c>
      <c r="B2306" s="176" t="s">
        <v>37</v>
      </c>
      <c r="C2306" s="176" t="s">
        <v>219</v>
      </c>
      <c r="D2306" s="174" t="s">
        <v>259</v>
      </c>
      <c r="E2306" s="181">
        <v>600.21999999999991</v>
      </c>
      <c r="F2306" s="181">
        <v>600.22</v>
      </c>
      <c r="G2306" s="179" t="str">
        <f t="shared" si="35"/>
        <v>0802871</v>
      </c>
    </row>
    <row r="2307" spans="1:7" x14ac:dyDescent="0.25">
      <c r="A2307" s="177" t="s">
        <v>50</v>
      </c>
      <c r="B2307" s="176" t="s">
        <v>37</v>
      </c>
      <c r="C2307" s="176" t="s">
        <v>219</v>
      </c>
      <c r="D2307" s="174" t="s">
        <v>259</v>
      </c>
      <c r="E2307" s="181">
        <v>0</v>
      </c>
      <c r="F2307" s="181">
        <v>0</v>
      </c>
      <c r="G2307" s="179" t="str">
        <f t="shared" si="35"/>
        <v>0802871</v>
      </c>
    </row>
    <row r="2308" spans="1:7" x14ac:dyDescent="0.25">
      <c r="A2308" s="177" t="s">
        <v>221</v>
      </c>
      <c r="B2308" s="176" t="s">
        <v>37</v>
      </c>
      <c r="C2308" s="176" t="s">
        <v>219</v>
      </c>
      <c r="D2308" s="174" t="s">
        <v>259</v>
      </c>
      <c r="E2308" s="181">
        <v>360.68</v>
      </c>
      <c r="F2308" s="181">
        <v>360.68</v>
      </c>
      <c r="G2308" s="179" t="str">
        <f t="shared" si="35"/>
        <v>0802871</v>
      </c>
    </row>
    <row r="2309" spans="1:7" x14ac:dyDescent="0.25">
      <c r="A2309" s="177" t="s">
        <v>251</v>
      </c>
      <c r="B2309" s="176" t="s">
        <v>37</v>
      </c>
      <c r="C2309" s="176" t="s">
        <v>219</v>
      </c>
      <c r="D2309" s="174" t="s">
        <v>259</v>
      </c>
      <c r="E2309" s="181">
        <v>30.8</v>
      </c>
      <c r="F2309" s="181">
        <v>30.8</v>
      </c>
      <c r="G2309" s="179" t="str">
        <f t="shared" si="35"/>
        <v>0802871</v>
      </c>
    </row>
    <row r="2310" spans="1:7" x14ac:dyDescent="0.25">
      <c r="A2310" s="177" t="s">
        <v>35</v>
      </c>
      <c r="B2310" s="176" t="s">
        <v>37</v>
      </c>
      <c r="C2310" s="176" t="s">
        <v>219</v>
      </c>
      <c r="D2310" s="174" t="s">
        <v>259</v>
      </c>
      <c r="E2310" s="181">
        <v>4504.2199999999984</v>
      </c>
      <c r="F2310" s="181">
        <v>4504.2199999999993</v>
      </c>
      <c r="G2310" s="179" t="str">
        <f t="shared" ref="G2310:G2373" si="36">LEFT(D2310,7)</f>
        <v>0802871</v>
      </c>
    </row>
    <row r="2311" spans="1:7" x14ac:dyDescent="0.25">
      <c r="A2311" s="177" t="s">
        <v>249</v>
      </c>
      <c r="B2311" s="176" t="s">
        <v>37</v>
      </c>
      <c r="C2311" s="176" t="s">
        <v>219</v>
      </c>
      <c r="D2311" s="174" t="s">
        <v>259</v>
      </c>
      <c r="E2311" s="181">
        <v>2646.42</v>
      </c>
      <c r="F2311" s="181">
        <v>2646.42</v>
      </c>
      <c r="G2311" s="179" t="str">
        <f t="shared" si="36"/>
        <v>0802871</v>
      </c>
    </row>
    <row r="2312" spans="1:7" x14ac:dyDescent="0.25">
      <c r="A2312" s="177" t="s">
        <v>4</v>
      </c>
      <c r="B2312" s="176" t="s">
        <v>37</v>
      </c>
      <c r="C2312" s="176" t="s">
        <v>219</v>
      </c>
      <c r="D2312" s="174" t="s">
        <v>265</v>
      </c>
      <c r="E2312" s="181">
        <v>9052221.4271148983</v>
      </c>
      <c r="F2312" s="181">
        <v>9546850.1431217249</v>
      </c>
      <c r="G2312" s="179" t="str">
        <f t="shared" si="36"/>
        <v>0802873</v>
      </c>
    </row>
    <row r="2313" spans="1:7" x14ac:dyDescent="0.25">
      <c r="A2313" s="177" t="s">
        <v>87</v>
      </c>
      <c r="B2313" s="176" t="s">
        <v>37</v>
      </c>
      <c r="C2313" s="176" t="s">
        <v>219</v>
      </c>
      <c r="D2313" s="174" t="s">
        <v>265</v>
      </c>
      <c r="E2313" s="181">
        <v>-5419845</v>
      </c>
      <c r="F2313" s="181">
        <v>-5419845</v>
      </c>
      <c r="G2313" s="179" t="str">
        <f t="shared" si="36"/>
        <v>0802873</v>
      </c>
    </row>
    <row r="2314" spans="1:7" x14ac:dyDescent="0.25">
      <c r="A2314" s="177" t="s">
        <v>64</v>
      </c>
      <c r="B2314" s="176" t="s">
        <v>37</v>
      </c>
      <c r="C2314" s="176" t="s">
        <v>219</v>
      </c>
      <c r="D2314" s="174" t="s">
        <v>265</v>
      </c>
      <c r="E2314" s="181">
        <v>27545.481955573861</v>
      </c>
      <c r="F2314" s="181">
        <v>28096.391594685341</v>
      </c>
      <c r="G2314" s="179" t="str">
        <f t="shared" si="36"/>
        <v>0802873</v>
      </c>
    </row>
    <row r="2315" spans="1:7" x14ac:dyDescent="0.25">
      <c r="A2315" s="177" t="s">
        <v>41</v>
      </c>
      <c r="B2315" s="176" t="s">
        <v>37</v>
      </c>
      <c r="C2315" s="176" t="s">
        <v>219</v>
      </c>
      <c r="D2315" s="174" t="s">
        <v>265</v>
      </c>
      <c r="E2315" s="181">
        <v>1051393.9441372289</v>
      </c>
      <c r="F2315" s="181">
        <v>1072421.823019973</v>
      </c>
      <c r="G2315" s="179" t="str">
        <f t="shared" si="36"/>
        <v>0802873</v>
      </c>
    </row>
    <row r="2316" spans="1:7" x14ac:dyDescent="0.25">
      <c r="A2316" s="177" t="s">
        <v>70</v>
      </c>
      <c r="B2316" s="176" t="s">
        <v>37</v>
      </c>
      <c r="C2316" s="176" t="s">
        <v>219</v>
      </c>
      <c r="D2316" s="174" t="s">
        <v>265</v>
      </c>
      <c r="E2316" s="181">
        <v>635</v>
      </c>
      <c r="F2316" s="181">
        <v>635</v>
      </c>
      <c r="G2316" s="179" t="str">
        <f t="shared" si="36"/>
        <v>0802873</v>
      </c>
    </row>
    <row r="2317" spans="1:7" x14ac:dyDescent="0.25">
      <c r="A2317" s="177" t="s">
        <v>9</v>
      </c>
      <c r="B2317" s="176" t="s">
        <v>37</v>
      </c>
      <c r="C2317" s="176" t="s">
        <v>219</v>
      </c>
      <c r="D2317" s="174" t="s">
        <v>265</v>
      </c>
      <c r="E2317" s="181">
        <v>725330.99935870233</v>
      </c>
      <c r="F2317" s="181">
        <v>797347.40304538351</v>
      </c>
      <c r="G2317" s="179" t="str">
        <f t="shared" si="36"/>
        <v>0802873</v>
      </c>
    </row>
    <row r="2318" spans="1:7" x14ac:dyDescent="0.25">
      <c r="A2318" s="177" t="s">
        <v>10</v>
      </c>
      <c r="B2318" s="176" t="s">
        <v>37</v>
      </c>
      <c r="C2318" s="176" t="s">
        <v>219</v>
      </c>
      <c r="D2318" s="174" t="s">
        <v>265</v>
      </c>
      <c r="E2318" s="181">
        <v>538718.91480557271</v>
      </c>
      <c r="F2318" s="181">
        <v>570662.10210973467</v>
      </c>
      <c r="G2318" s="179" t="str">
        <f t="shared" si="36"/>
        <v>0802873</v>
      </c>
    </row>
    <row r="2319" spans="1:7" x14ac:dyDescent="0.25">
      <c r="A2319" s="177" t="s">
        <v>11</v>
      </c>
      <c r="B2319" s="176" t="s">
        <v>37</v>
      </c>
      <c r="C2319" s="176" t="s">
        <v>219</v>
      </c>
      <c r="D2319" s="174" t="s">
        <v>265</v>
      </c>
      <c r="E2319" s="181">
        <v>393340.57391630206</v>
      </c>
      <c r="F2319" s="181">
        <v>414833.36931421742</v>
      </c>
      <c r="G2319" s="179" t="str">
        <f t="shared" si="36"/>
        <v>0802873</v>
      </c>
    </row>
    <row r="2320" spans="1:7" x14ac:dyDescent="0.25">
      <c r="A2320" s="177" t="s">
        <v>12</v>
      </c>
      <c r="B2320" s="176" t="s">
        <v>37</v>
      </c>
      <c r="C2320" s="176" t="s">
        <v>219</v>
      </c>
      <c r="D2320" s="174" t="s">
        <v>265</v>
      </c>
      <c r="E2320" s="181">
        <v>11179.578668961432</v>
      </c>
      <c r="F2320" s="181">
        <v>11766.78180591797</v>
      </c>
      <c r="G2320" s="179" t="str">
        <f t="shared" si="36"/>
        <v>0802873</v>
      </c>
    </row>
    <row r="2321" spans="1:7" x14ac:dyDescent="0.25">
      <c r="A2321" s="177" t="s">
        <v>13</v>
      </c>
      <c r="B2321" s="176" t="s">
        <v>37</v>
      </c>
      <c r="C2321" s="176" t="s">
        <v>219</v>
      </c>
      <c r="D2321" s="174" t="s">
        <v>265</v>
      </c>
      <c r="E2321" s="181">
        <v>179098.32912966792</v>
      </c>
      <c r="F2321" s="181">
        <v>187001.52779461149</v>
      </c>
      <c r="G2321" s="179" t="str">
        <f t="shared" si="36"/>
        <v>0802873</v>
      </c>
    </row>
    <row r="2322" spans="1:7" x14ac:dyDescent="0.25">
      <c r="A2322" s="177" t="s">
        <v>14</v>
      </c>
      <c r="B2322" s="176" t="s">
        <v>37</v>
      </c>
      <c r="C2322" s="176" t="s">
        <v>219</v>
      </c>
      <c r="D2322" s="174" t="s">
        <v>265</v>
      </c>
      <c r="E2322" s="181">
        <v>196682.40000000005</v>
      </c>
      <c r="F2322" s="181">
        <v>196682.40000000002</v>
      </c>
      <c r="G2322" s="179" t="str">
        <f t="shared" si="36"/>
        <v>0802873</v>
      </c>
    </row>
    <row r="2323" spans="1:7" x14ac:dyDescent="0.25">
      <c r="A2323" s="177" t="s">
        <v>15</v>
      </c>
      <c r="B2323" s="176" t="s">
        <v>37</v>
      </c>
      <c r="C2323" s="176" t="s">
        <v>219</v>
      </c>
      <c r="D2323" s="174" t="s">
        <v>265</v>
      </c>
      <c r="E2323" s="181">
        <v>488488.33225382661</v>
      </c>
      <c r="F2323" s="181">
        <v>492208.66704873031</v>
      </c>
      <c r="G2323" s="179" t="str">
        <f t="shared" si="36"/>
        <v>0802873</v>
      </c>
    </row>
    <row r="2324" spans="1:7" x14ac:dyDescent="0.25">
      <c r="A2324" s="177" t="s">
        <v>16</v>
      </c>
      <c r="B2324" s="176" t="s">
        <v>37</v>
      </c>
      <c r="C2324" s="176" t="s">
        <v>219</v>
      </c>
      <c r="D2324" s="174" t="s">
        <v>265</v>
      </c>
      <c r="E2324" s="181">
        <v>63660.425759999904</v>
      </c>
      <c r="F2324" s="181">
        <v>63660.64800000011</v>
      </c>
      <c r="G2324" s="179" t="str">
        <f t="shared" si="36"/>
        <v>0802873</v>
      </c>
    </row>
    <row r="2325" spans="1:7" x14ac:dyDescent="0.25">
      <c r="A2325" s="177" t="s">
        <v>17</v>
      </c>
      <c r="B2325" s="176" t="s">
        <v>37</v>
      </c>
      <c r="C2325" s="176" t="s">
        <v>219</v>
      </c>
      <c r="D2325" s="174" t="s">
        <v>265</v>
      </c>
      <c r="E2325" s="181">
        <v>15958.276560000018</v>
      </c>
      <c r="F2325" s="181">
        <v>15958.684000000008</v>
      </c>
      <c r="G2325" s="179" t="str">
        <f t="shared" si="36"/>
        <v>0802873</v>
      </c>
    </row>
    <row r="2326" spans="1:7" x14ac:dyDescent="0.25">
      <c r="A2326" s="177" t="s">
        <v>18</v>
      </c>
      <c r="B2326" s="176" t="s">
        <v>37</v>
      </c>
      <c r="C2326" s="176" t="s">
        <v>219</v>
      </c>
      <c r="D2326" s="174" t="s">
        <v>265</v>
      </c>
      <c r="E2326" s="181">
        <v>5977.1435952374495</v>
      </c>
      <c r="F2326" s="181">
        <v>6303.8752297263773</v>
      </c>
      <c r="G2326" s="179" t="str">
        <f t="shared" si="36"/>
        <v>0802873</v>
      </c>
    </row>
    <row r="2327" spans="1:7" x14ac:dyDescent="0.25">
      <c r="A2327" s="177" t="s">
        <v>19</v>
      </c>
      <c r="B2327" s="176" t="s">
        <v>37</v>
      </c>
      <c r="C2327" s="176" t="s">
        <v>219</v>
      </c>
      <c r="D2327" s="174" t="s">
        <v>265</v>
      </c>
      <c r="E2327" s="181">
        <v>59068.242588228924</v>
      </c>
      <c r="F2327" s="181">
        <v>62297.119917295997</v>
      </c>
      <c r="G2327" s="179" t="str">
        <f t="shared" si="36"/>
        <v>0802873</v>
      </c>
    </row>
    <row r="2328" spans="1:7" x14ac:dyDescent="0.25">
      <c r="A2328" s="177" t="s">
        <v>20</v>
      </c>
      <c r="B2328" s="176" t="s">
        <v>37</v>
      </c>
      <c r="C2328" s="176" t="s">
        <v>219</v>
      </c>
      <c r="D2328" s="174" t="s">
        <v>265</v>
      </c>
      <c r="E2328" s="181">
        <v>18290.352000000021</v>
      </c>
      <c r="F2328" s="181">
        <v>18290.352000000024</v>
      </c>
      <c r="G2328" s="179" t="str">
        <f t="shared" si="36"/>
        <v>0802873</v>
      </c>
    </row>
    <row r="2329" spans="1:7" x14ac:dyDescent="0.25">
      <c r="A2329" s="177" t="s">
        <v>21</v>
      </c>
      <c r="B2329" s="176" t="s">
        <v>37</v>
      </c>
      <c r="C2329" s="176" t="s">
        <v>219</v>
      </c>
      <c r="D2329" s="174" t="s">
        <v>265</v>
      </c>
      <c r="E2329" s="181">
        <v>173036.06399999978</v>
      </c>
      <c r="F2329" s="181">
        <v>173036.98999999976</v>
      </c>
      <c r="G2329" s="179" t="str">
        <f t="shared" si="36"/>
        <v>0802873</v>
      </c>
    </row>
    <row r="2330" spans="1:7" x14ac:dyDescent="0.25">
      <c r="A2330" s="177" t="s">
        <v>22</v>
      </c>
      <c r="B2330" s="176" t="s">
        <v>37</v>
      </c>
      <c r="C2330" s="176" t="s">
        <v>219</v>
      </c>
      <c r="D2330" s="174" t="s">
        <v>265</v>
      </c>
      <c r="E2330" s="181">
        <v>135364.72259802459</v>
      </c>
      <c r="F2330" s="181">
        <v>142764.23314380334</v>
      </c>
      <c r="G2330" s="179" t="str">
        <f t="shared" si="36"/>
        <v>0802873</v>
      </c>
    </row>
    <row r="2331" spans="1:7" x14ac:dyDescent="0.25">
      <c r="A2331" s="177" t="s">
        <v>23</v>
      </c>
      <c r="B2331" s="176" t="s">
        <v>37</v>
      </c>
      <c r="C2331" s="176" t="s">
        <v>219</v>
      </c>
      <c r="D2331" s="174" t="s">
        <v>265</v>
      </c>
      <c r="E2331" s="181">
        <v>5215.3507840797356</v>
      </c>
      <c r="F2331" s="181">
        <v>5500.440151427917</v>
      </c>
      <c r="G2331" s="179" t="str">
        <f t="shared" si="36"/>
        <v>0802873</v>
      </c>
    </row>
    <row r="2332" spans="1:7" x14ac:dyDescent="0.25">
      <c r="A2332" s="177" t="s">
        <v>71</v>
      </c>
      <c r="B2332" s="176" t="s">
        <v>37</v>
      </c>
      <c r="C2332" s="176" t="s">
        <v>219</v>
      </c>
      <c r="D2332" s="174" t="s">
        <v>265</v>
      </c>
      <c r="E2332" s="181">
        <v>22841.529799999993</v>
      </c>
      <c r="F2332" s="181">
        <v>22841.5298</v>
      </c>
      <c r="G2332" s="179" t="str">
        <f t="shared" si="36"/>
        <v>0802873</v>
      </c>
    </row>
    <row r="2333" spans="1:7" x14ac:dyDescent="0.25">
      <c r="A2333" s="177" t="s">
        <v>24</v>
      </c>
      <c r="B2333" s="176" t="s">
        <v>37</v>
      </c>
      <c r="C2333" s="176" t="s">
        <v>219</v>
      </c>
      <c r="D2333" s="174" t="s">
        <v>265</v>
      </c>
      <c r="E2333" s="181">
        <v>757345.1445659661</v>
      </c>
      <c r="F2333" s="181">
        <v>767229.93084017886</v>
      </c>
      <c r="G2333" s="179" t="str">
        <f t="shared" si="36"/>
        <v>0802873</v>
      </c>
    </row>
    <row r="2334" spans="1:7" x14ac:dyDescent="0.25">
      <c r="A2334" s="177" t="s">
        <v>67</v>
      </c>
      <c r="B2334" s="176" t="s">
        <v>37</v>
      </c>
      <c r="C2334" s="176" t="s">
        <v>219</v>
      </c>
      <c r="D2334" s="174" t="s">
        <v>265</v>
      </c>
      <c r="E2334" s="181">
        <v>13724.133390000005</v>
      </c>
      <c r="F2334" s="181">
        <v>13724.133390000001</v>
      </c>
      <c r="G2334" s="179" t="str">
        <f t="shared" si="36"/>
        <v>0802873</v>
      </c>
    </row>
    <row r="2335" spans="1:7" x14ac:dyDescent="0.25">
      <c r="A2335" s="177" t="s">
        <v>25</v>
      </c>
      <c r="B2335" s="176" t="s">
        <v>37</v>
      </c>
      <c r="C2335" s="176" t="s">
        <v>219</v>
      </c>
      <c r="D2335" s="174" t="s">
        <v>265</v>
      </c>
      <c r="E2335" s="181">
        <v>229441.38081313687</v>
      </c>
      <c r="F2335" s="181">
        <v>239920.86932640075</v>
      </c>
      <c r="G2335" s="179" t="str">
        <f t="shared" si="36"/>
        <v>0802873</v>
      </c>
    </row>
    <row r="2336" spans="1:7" x14ac:dyDescent="0.25">
      <c r="A2336" s="177" t="s">
        <v>26</v>
      </c>
      <c r="B2336" s="176" t="s">
        <v>37</v>
      </c>
      <c r="C2336" s="176" t="s">
        <v>219</v>
      </c>
      <c r="D2336" s="174" t="s">
        <v>265</v>
      </c>
      <c r="E2336" s="181">
        <v>2118633.4215599992</v>
      </c>
      <c r="F2336" s="181">
        <v>2161006.0899911984</v>
      </c>
      <c r="G2336" s="179" t="str">
        <f t="shared" si="36"/>
        <v>0802873</v>
      </c>
    </row>
    <row r="2337" spans="1:7" x14ac:dyDescent="0.25">
      <c r="A2337" s="177" t="s">
        <v>45</v>
      </c>
      <c r="B2337" s="176" t="s">
        <v>37</v>
      </c>
      <c r="C2337" s="176" t="s">
        <v>219</v>
      </c>
      <c r="D2337" s="174" t="s">
        <v>265</v>
      </c>
      <c r="E2337" s="181">
        <v>21000</v>
      </c>
      <c r="F2337" s="181">
        <v>21000</v>
      </c>
      <c r="G2337" s="179" t="str">
        <f t="shared" si="36"/>
        <v>0802873</v>
      </c>
    </row>
    <row r="2338" spans="1:7" x14ac:dyDescent="0.25">
      <c r="A2338" s="177" t="s">
        <v>27</v>
      </c>
      <c r="B2338" s="176" t="s">
        <v>37</v>
      </c>
      <c r="C2338" s="176" t="s">
        <v>219</v>
      </c>
      <c r="D2338" s="174" t="s">
        <v>265</v>
      </c>
      <c r="E2338" s="181">
        <v>949527.02032399189</v>
      </c>
      <c r="F2338" s="181">
        <v>1003318.4420537222</v>
      </c>
      <c r="G2338" s="179" t="str">
        <f t="shared" si="36"/>
        <v>0802873</v>
      </c>
    </row>
    <row r="2339" spans="1:7" x14ac:dyDescent="0.25">
      <c r="A2339" s="177" t="s">
        <v>36</v>
      </c>
      <c r="B2339" s="176" t="s">
        <v>37</v>
      </c>
      <c r="C2339" s="176" t="s">
        <v>219</v>
      </c>
      <c r="D2339" s="174" t="s">
        <v>265</v>
      </c>
      <c r="E2339" s="181">
        <v>-45615.746243039292</v>
      </c>
      <c r="F2339" s="181">
        <v>-47953.743808079395</v>
      </c>
      <c r="G2339" s="179" t="str">
        <f t="shared" si="36"/>
        <v>0802873</v>
      </c>
    </row>
    <row r="2340" spans="1:7" x14ac:dyDescent="0.25">
      <c r="A2340" s="177" t="s">
        <v>28</v>
      </c>
      <c r="B2340" s="176" t="s">
        <v>37</v>
      </c>
      <c r="C2340" s="176" t="s">
        <v>219</v>
      </c>
      <c r="D2340" s="174" t="s">
        <v>265</v>
      </c>
      <c r="E2340" s="181">
        <v>1520540.9302395242</v>
      </c>
      <c r="F2340" s="181">
        <v>1638852.2712053533</v>
      </c>
      <c r="G2340" s="179" t="str">
        <f t="shared" si="36"/>
        <v>0802873</v>
      </c>
    </row>
    <row r="2341" spans="1:7" x14ac:dyDescent="0.25">
      <c r="A2341" s="177" t="s">
        <v>66</v>
      </c>
      <c r="B2341" s="176" t="s">
        <v>37</v>
      </c>
      <c r="C2341" s="176" t="s">
        <v>219</v>
      </c>
      <c r="D2341" s="174" t="s">
        <v>265</v>
      </c>
      <c r="E2341" s="181">
        <v>3861240.4703691322</v>
      </c>
      <c r="F2341" s="181">
        <v>3938465.279776515</v>
      </c>
      <c r="G2341" s="179" t="str">
        <f t="shared" si="36"/>
        <v>0802873</v>
      </c>
    </row>
    <row r="2342" spans="1:7" x14ac:dyDescent="0.25">
      <c r="A2342" s="177" t="s">
        <v>40</v>
      </c>
      <c r="B2342" s="176" t="s">
        <v>37</v>
      </c>
      <c r="C2342" s="176" t="s">
        <v>219</v>
      </c>
      <c r="D2342" s="174" t="s">
        <v>265</v>
      </c>
      <c r="E2342" s="181">
        <v>570351.43236077414</v>
      </c>
      <c r="F2342" s="181">
        <v>581758.46100798959</v>
      </c>
      <c r="G2342" s="179" t="str">
        <f t="shared" si="36"/>
        <v>0802873</v>
      </c>
    </row>
    <row r="2343" spans="1:7" x14ac:dyDescent="0.25">
      <c r="A2343" s="177" t="s">
        <v>88</v>
      </c>
      <c r="B2343" s="176" t="s">
        <v>37</v>
      </c>
      <c r="C2343" s="176" t="s">
        <v>219</v>
      </c>
      <c r="D2343" s="174" t="s">
        <v>265</v>
      </c>
      <c r="E2343" s="181">
        <v>-7864507.3565999996</v>
      </c>
      <c r="F2343" s="181">
        <v>-8303374.324999975</v>
      </c>
      <c r="G2343" s="179" t="str">
        <f t="shared" si="36"/>
        <v>0802873</v>
      </c>
    </row>
    <row r="2344" spans="1:7" x14ac:dyDescent="0.25">
      <c r="A2344" s="177" t="s">
        <v>89</v>
      </c>
      <c r="B2344" s="176" t="s">
        <v>37</v>
      </c>
      <c r="C2344" s="176" t="s">
        <v>219</v>
      </c>
      <c r="D2344" s="174" t="s">
        <v>265</v>
      </c>
      <c r="E2344" s="181">
        <v>5100000</v>
      </c>
      <c r="F2344" s="181">
        <v>5100000</v>
      </c>
      <c r="G2344" s="179" t="str">
        <f t="shared" si="36"/>
        <v>0802873</v>
      </c>
    </row>
    <row r="2345" spans="1:7" x14ac:dyDescent="0.25">
      <c r="A2345" s="177" t="s">
        <v>90</v>
      </c>
      <c r="B2345" s="176" t="s">
        <v>37</v>
      </c>
      <c r="C2345" s="176" t="s">
        <v>219</v>
      </c>
      <c r="D2345" s="174" t="s">
        <v>265</v>
      </c>
      <c r="E2345" s="181">
        <v>-4692380.2672000164</v>
      </c>
      <c r="F2345" s="181">
        <v>-4862493.0113406442</v>
      </c>
      <c r="G2345" s="179" t="str">
        <f t="shared" si="36"/>
        <v>0802873</v>
      </c>
    </row>
    <row r="2346" spans="1:7" x14ac:dyDescent="0.25">
      <c r="A2346" s="177" t="s">
        <v>91</v>
      </c>
      <c r="B2346" s="176" t="s">
        <v>37</v>
      </c>
      <c r="C2346" s="176" t="s">
        <v>219</v>
      </c>
      <c r="D2346" s="174" t="s">
        <v>265</v>
      </c>
      <c r="E2346" s="181">
        <v>-4454462.4429513318</v>
      </c>
      <c r="F2346" s="181">
        <v>-4454462.4429513309</v>
      </c>
      <c r="G2346" s="179" t="str">
        <f t="shared" si="36"/>
        <v>0802873</v>
      </c>
    </row>
    <row r="2347" spans="1:7" x14ac:dyDescent="0.25">
      <c r="A2347" s="177" t="s">
        <v>140</v>
      </c>
      <c r="B2347" s="176" t="s">
        <v>37</v>
      </c>
      <c r="C2347" s="176" t="s">
        <v>219</v>
      </c>
      <c r="D2347" s="174" t="s">
        <v>265</v>
      </c>
      <c r="E2347" s="181">
        <v>-297431.69844904618</v>
      </c>
      <c r="F2347" s="181">
        <v>-312178.40539052041</v>
      </c>
      <c r="G2347" s="179" t="str">
        <f t="shared" si="36"/>
        <v>0802873</v>
      </c>
    </row>
    <row r="2348" spans="1:7" x14ac:dyDescent="0.25">
      <c r="A2348" s="177" t="s">
        <v>51</v>
      </c>
      <c r="B2348" s="176" t="s">
        <v>37</v>
      </c>
      <c r="C2348" s="176" t="s">
        <v>219</v>
      </c>
      <c r="D2348" s="174" t="s">
        <v>265</v>
      </c>
      <c r="E2348" s="181">
        <v>33217.289999999994</v>
      </c>
      <c r="F2348" s="181">
        <v>33217.29</v>
      </c>
      <c r="G2348" s="179" t="str">
        <f t="shared" si="36"/>
        <v>0802873</v>
      </c>
    </row>
    <row r="2349" spans="1:7" x14ac:dyDescent="0.25">
      <c r="A2349" s="177" t="s">
        <v>52</v>
      </c>
      <c r="B2349" s="176" t="s">
        <v>37</v>
      </c>
      <c r="C2349" s="176" t="s">
        <v>219</v>
      </c>
      <c r="D2349" s="174" t="s">
        <v>265</v>
      </c>
      <c r="E2349" s="181">
        <v>145918.46000000002</v>
      </c>
      <c r="F2349" s="181">
        <v>145918.46</v>
      </c>
      <c r="G2349" s="179" t="str">
        <f t="shared" si="36"/>
        <v>0802873</v>
      </c>
    </row>
    <row r="2350" spans="1:7" x14ac:dyDescent="0.25">
      <c r="A2350" s="177" t="s">
        <v>32</v>
      </c>
      <c r="B2350" s="176" t="s">
        <v>37</v>
      </c>
      <c r="C2350" s="176" t="s">
        <v>219</v>
      </c>
      <c r="D2350" s="174" t="s">
        <v>265</v>
      </c>
      <c r="E2350" s="181">
        <v>99756.7</v>
      </c>
      <c r="F2350" s="181">
        <v>99756.7</v>
      </c>
      <c r="G2350" s="179" t="str">
        <f t="shared" si="36"/>
        <v>0802873</v>
      </c>
    </row>
    <row r="2351" spans="1:7" x14ac:dyDescent="0.25">
      <c r="A2351" s="177" t="s">
        <v>146</v>
      </c>
      <c r="B2351" s="176" t="s">
        <v>37</v>
      </c>
      <c r="C2351" s="176" t="s">
        <v>219</v>
      </c>
      <c r="D2351" s="174" t="s">
        <v>265</v>
      </c>
      <c r="E2351" s="181">
        <v>4382.38</v>
      </c>
      <c r="F2351" s="181">
        <v>4382.38</v>
      </c>
      <c r="G2351" s="179" t="str">
        <f t="shared" si="36"/>
        <v>0802873</v>
      </c>
    </row>
    <row r="2352" spans="1:7" x14ac:dyDescent="0.25">
      <c r="A2352" s="177" t="s">
        <v>73</v>
      </c>
      <c r="B2352" s="176" t="s">
        <v>37</v>
      </c>
      <c r="C2352" s="176" t="s">
        <v>219</v>
      </c>
      <c r="D2352" s="174" t="s">
        <v>265</v>
      </c>
      <c r="E2352" s="181">
        <v>0</v>
      </c>
      <c r="F2352" s="181">
        <v>0</v>
      </c>
      <c r="G2352" s="179" t="str">
        <f t="shared" si="36"/>
        <v>0802873</v>
      </c>
    </row>
    <row r="2353" spans="1:7" x14ac:dyDescent="0.25">
      <c r="A2353" s="177" t="s">
        <v>204</v>
      </c>
      <c r="B2353" s="176" t="s">
        <v>37</v>
      </c>
      <c r="C2353" s="176" t="s">
        <v>219</v>
      </c>
      <c r="D2353" s="174" t="s">
        <v>265</v>
      </c>
      <c r="E2353" s="181">
        <v>0</v>
      </c>
      <c r="F2353" s="181">
        <v>0</v>
      </c>
      <c r="G2353" s="179" t="str">
        <f t="shared" si="36"/>
        <v>0802873</v>
      </c>
    </row>
    <row r="2354" spans="1:7" x14ac:dyDescent="0.25">
      <c r="A2354" s="177" t="s">
        <v>74</v>
      </c>
      <c r="B2354" s="176" t="s">
        <v>37</v>
      </c>
      <c r="C2354" s="176" t="s">
        <v>219</v>
      </c>
      <c r="D2354" s="174" t="s">
        <v>265</v>
      </c>
      <c r="E2354" s="181">
        <v>2786.349999999999</v>
      </c>
      <c r="F2354" s="181">
        <v>2786.35</v>
      </c>
      <c r="G2354" s="179" t="str">
        <f t="shared" si="36"/>
        <v>0802873</v>
      </c>
    </row>
    <row r="2355" spans="1:7" x14ac:dyDescent="0.25">
      <c r="A2355" s="177" t="s">
        <v>133</v>
      </c>
      <c r="B2355" s="176" t="s">
        <v>37</v>
      </c>
      <c r="C2355" s="176" t="s">
        <v>219</v>
      </c>
      <c r="D2355" s="174" t="s">
        <v>265</v>
      </c>
      <c r="E2355" s="181">
        <v>1136.46</v>
      </c>
      <c r="F2355" s="181">
        <v>1136.46</v>
      </c>
      <c r="G2355" s="179" t="str">
        <f t="shared" si="36"/>
        <v>0802873</v>
      </c>
    </row>
    <row r="2356" spans="1:7" x14ac:dyDescent="0.25">
      <c r="A2356" s="177" t="s">
        <v>31</v>
      </c>
      <c r="B2356" s="176" t="s">
        <v>37</v>
      </c>
      <c r="C2356" s="176" t="s">
        <v>219</v>
      </c>
      <c r="D2356" s="174" t="s">
        <v>265</v>
      </c>
      <c r="E2356" s="181">
        <v>476.00000000000006</v>
      </c>
      <c r="F2356" s="181">
        <v>476</v>
      </c>
      <c r="G2356" s="179" t="str">
        <f t="shared" si="36"/>
        <v>0802873</v>
      </c>
    </row>
    <row r="2357" spans="1:7" x14ac:dyDescent="0.25">
      <c r="A2357" s="177" t="s">
        <v>50</v>
      </c>
      <c r="B2357" s="176" t="s">
        <v>37</v>
      </c>
      <c r="C2357" s="176" t="s">
        <v>219</v>
      </c>
      <c r="D2357" s="174" t="s">
        <v>265</v>
      </c>
      <c r="E2357" s="181">
        <v>0</v>
      </c>
      <c r="F2357" s="181">
        <v>0</v>
      </c>
      <c r="G2357" s="179" t="str">
        <f t="shared" si="36"/>
        <v>0802873</v>
      </c>
    </row>
    <row r="2358" spans="1:7" x14ac:dyDescent="0.25">
      <c r="A2358" s="177" t="s">
        <v>251</v>
      </c>
      <c r="B2358" s="176" t="s">
        <v>37</v>
      </c>
      <c r="C2358" s="176" t="s">
        <v>219</v>
      </c>
      <c r="D2358" s="174" t="s">
        <v>265</v>
      </c>
      <c r="E2358" s="181">
        <v>117.57000000000001</v>
      </c>
      <c r="F2358" s="181">
        <v>117.57000000000001</v>
      </c>
      <c r="G2358" s="179" t="str">
        <f t="shared" si="36"/>
        <v>0802873</v>
      </c>
    </row>
    <row r="2359" spans="1:7" x14ac:dyDescent="0.25">
      <c r="A2359" s="177" t="s">
        <v>35</v>
      </c>
      <c r="B2359" s="176" t="s">
        <v>37</v>
      </c>
      <c r="C2359" s="176" t="s">
        <v>219</v>
      </c>
      <c r="D2359" s="174" t="s">
        <v>265</v>
      </c>
      <c r="E2359" s="181">
        <v>21690.139999999945</v>
      </c>
      <c r="F2359" s="181">
        <v>21690.139999999956</v>
      </c>
      <c r="G2359" s="179" t="str">
        <f t="shared" si="36"/>
        <v>0802873</v>
      </c>
    </row>
    <row r="2360" spans="1:7" x14ac:dyDescent="0.25">
      <c r="A2360" s="177" t="s">
        <v>4</v>
      </c>
      <c r="B2360" s="176" t="s">
        <v>37</v>
      </c>
      <c r="C2360" s="176" t="s">
        <v>219</v>
      </c>
      <c r="D2360" s="174" t="s">
        <v>267</v>
      </c>
      <c r="E2360" s="181">
        <v>978183.80092650524</v>
      </c>
      <c r="F2360" s="181">
        <v>1023609.7407813768</v>
      </c>
      <c r="G2360" s="179" t="str">
        <f t="shared" si="36"/>
        <v>0802876</v>
      </c>
    </row>
    <row r="2361" spans="1:7" x14ac:dyDescent="0.25">
      <c r="A2361" s="177" t="s">
        <v>64</v>
      </c>
      <c r="B2361" s="176" t="s">
        <v>37</v>
      </c>
      <c r="C2361" s="176" t="s">
        <v>219</v>
      </c>
      <c r="D2361" s="174" t="s">
        <v>267</v>
      </c>
      <c r="E2361" s="181">
        <v>0</v>
      </c>
      <c r="F2361" s="181">
        <v>0</v>
      </c>
      <c r="G2361" s="179" t="str">
        <f t="shared" si="36"/>
        <v>0802876</v>
      </c>
    </row>
    <row r="2362" spans="1:7" x14ac:dyDescent="0.25">
      <c r="A2362" s="177" t="s">
        <v>41</v>
      </c>
      <c r="B2362" s="176" t="s">
        <v>37</v>
      </c>
      <c r="C2362" s="176" t="s">
        <v>219</v>
      </c>
      <c r="D2362" s="174" t="s">
        <v>267</v>
      </c>
      <c r="E2362" s="181">
        <v>0</v>
      </c>
      <c r="F2362" s="181">
        <v>0</v>
      </c>
      <c r="G2362" s="179" t="str">
        <f t="shared" si="36"/>
        <v>0802876</v>
      </c>
    </row>
    <row r="2363" spans="1:7" x14ac:dyDescent="0.25">
      <c r="A2363" s="177" t="s">
        <v>9</v>
      </c>
      <c r="B2363" s="176" t="s">
        <v>37</v>
      </c>
      <c r="C2363" s="176" t="s">
        <v>219</v>
      </c>
      <c r="D2363" s="174" t="s">
        <v>267</v>
      </c>
      <c r="E2363" s="181">
        <v>87285.659160880299</v>
      </c>
      <c r="F2363" s="181">
        <v>91452.52009074048</v>
      </c>
      <c r="G2363" s="179" t="str">
        <f t="shared" si="36"/>
        <v>0802876</v>
      </c>
    </row>
    <row r="2364" spans="1:7" x14ac:dyDescent="0.25">
      <c r="A2364" s="177" t="s">
        <v>10</v>
      </c>
      <c r="B2364" s="176" t="s">
        <v>37</v>
      </c>
      <c r="C2364" s="176" t="s">
        <v>219</v>
      </c>
      <c r="D2364" s="174" t="s">
        <v>267</v>
      </c>
      <c r="E2364" s="181">
        <v>58780.997603797528</v>
      </c>
      <c r="F2364" s="181">
        <v>61736.553686848943</v>
      </c>
      <c r="G2364" s="179" t="str">
        <f t="shared" si="36"/>
        <v>0802876</v>
      </c>
    </row>
    <row r="2365" spans="1:7" x14ac:dyDescent="0.25">
      <c r="A2365" s="177" t="s">
        <v>11</v>
      </c>
      <c r="B2365" s="176" t="s">
        <v>37</v>
      </c>
      <c r="C2365" s="176" t="s">
        <v>219</v>
      </c>
      <c r="D2365" s="174" t="s">
        <v>267</v>
      </c>
      <c r="E2365" s="181">
        <v>42504.415159306467</v>
      </c>
      <c r="F2365" s="181">
        <v>44478.28040300031</v>
      </c>
      <c r="G2365" s="179" t="str">
        <f t="shared" si="36"/>
        <v>0802876</v>
      </c>
    </row>
    <row r="2366" spans="1:7" x14ac:dyDescent="0.25">
      <c r="A2366" s="177" t="s">
        <v>12</v>
      </c>
      <c r="B2366" s="176" t="s">
        <v>37</v>
      </c>
      <c r="C2366" s="176" t="s">
        <v>219</v>
      </c>
      <c r="D2366" s="174" t="s">
        <v>267</v>
      </c>
      <c r="E2366" s="181">
        <v>2313.5406362117674</v>
      </c>
      <c r="F2366" s="181">
        <v>2417.0124963056605</v>
      </c>
      <c r="G2366" s="179" t="str">
        <f t="shared" si="36"/>
        <v>0802876</v>
      </c>
    </row>
    <row r="2367" spans="1:7" x14ac:dyDescent="0.25">
      <c r="A2367" s="177" t="s">
        <v>13</v>
      </c>
      <c r="B2367" s="176" t="s">
        <v>37</v>
      </c>
      <c r="C2367" s="176" t="s">
        <v>219</v>
      </c>
      <c r="D2367" s="174" t="s">
        <v>267</v>
      </c>
      <c r="E2367" s="181">
        <v>29910.687701172945</v>
      </c>
      <c r="F2367" s="181">
        <v>31193.652086099475</v>
      </c>
      <c r="G2367" s="179" t="str">
        <f t="shared" si="36"/>
        <v>0802876</v>
      </c>
    </row>
    <row r="2368" spans="1:7" x14ac:dyDescent="0.25">
      <c r="A2368" s="177" t="s">
        <v>14</v>
      </c>
      <c r="B2368" s="176" t="s">
        <v>37</v>
      </c>
      <c r="C2368" s="176" t="s">
        <v>219</v>
      </c>
      <c r="D2368" s="174" t="s">
        <v>267</v>
      </c>
      <c r="E2368" s="181">
        <v>15734.592000000002</v>
      </c>
      <c r="F2368" s="181">
        <v>15734.592000000001</v>
      </c>
      <c r="G2368" s="179" t="str">
        <f t="shared" si="36"/>
        <v>0802876</v>
      </c>
    </row>
    <row r="2369" spans="1:7" x14ac:dyDescent="0.25">
      <c r="A2369" s="177" t="s">
        <v>15</v>
      </c>
      <c r="B2369" s="176" t="s">
        <v>37</v>
      </c>
      <c r="C2369" s="176" t="s">
        <v>219</v>
      </c>
      <c r="D2369" s="174" t="s">
        <v>267</v>
      </c>
      <c r="E2369" s="181">
        <v>53265.929037733338</v>
      </c>
      <c r="F2369" s="181">
        <v>53107.171048602278</v>
      </c>
      <c r="G2369" s="179" t="str">
        <f t="shared" si="36"/>
        <v>0802876</v>
      </c>
    </row>
    <row r="2370" spans="1:7" x14ac:dyDescent="0.25">
      <c r="A2370" s="177" t="s">
        <v>16</v>
      </c>
      <c r="B2370" s="176" t="s">
        <v>37</v>
      </c>
      <c r="C2370" s="176" t="s">
        <v>219</v>
      </c>
      <c r="D2370" s="174" t="s">
        <v>267</v>
      </c>
      <c r="E2370" s="181">
        <v>5092.8340607999999</v>
      </c>
      <c r="F2370" s="181">
        <v>5092.8518400000003</v>
      </c>
      <c r="G2370" s="179" t="str">
        <f t="shared" si="36"/>
        <v>0802876</v>
      </c>
    </row>
    <row r="2371" spans="1:7" x14ac:dyDescent="0.25">
      <c r="A2371" s="177" t="s">
        <v>17</v>
      </c>
      <c r="B2371" s="176" t="s">
        <v>37</v>
      </c>
      <c r="C2371" s="176" t="s">
        <v>219</v>
      </c>
      <c r="D2371" s="174" t="s">
        <v>267</v>
      </c>
      <c r="E2371" s="181">
        <v>1276.6621248000001</v>
      </c>
      <c r="F2371" s="181">
        <v>1276.69472</v>
      </c>
      <c r="G2371" s="179" t="str">
        <f t="shared" si="36"/>
        <v>0802876</v>
      </c>
    </row>
    <row r="2372" spans="1:7" x14ac:dyDescent="0.25">
      <c r="A2372" s="177" t="s">
        <v>18</v>
      </c>
      <c r="B2372" s="176" t="s">
        <v>37</v>
      </c>
      <c r="C2372" s="176" t="s">
        <v>219</v>
      </c>
      <c r="D2372" s="174" t="s">
        <v>267</v>
      </c>
      <c r="E2372" s="181">
        <v>596.22489087821759</v>
      </c>
      <c r="F2372" s="181">
        <v>624.08399480371872</v>
      </c>
      <c r="G2372" s="179" t="str">
        <f t="shared" si="36"/>
        <v>0802876</v>
      </c>
    </row>
    <row r="2373" spans="1:7" x14ac:dyDescent="0.25">
      <c r="A2373" s="177" t="s">
        <v>19</v>
      </c>
      <c r="B2373" s="176" t="s">
        <v>37</v>
      </c>
      <c r="C2373" s="176" t="s">
        <v>219</v>
      </c>
      <c r="D2373" s="174" t="s">
        <v>267</v>
      </c>
      <c r="E2373" s="181">
        <v>5892.104803972974</v>
      </c>
      <c r="F2373" s="181">
        <v>6167.4183015896924</v>
      </c>
      <c r="G2373" s="179" t="str">
        <f t="shared" si="36"/>
        <v>0802876</v>
      </c>
    </row>
    <row r="2374" spans="1:7" x14ac:dyDescent="0.25">
      <c r="A2374" s="177" t="s">
        <v>20</v>
      </c>
      <c r="B2374" s="176" t="s">
        <v>37</v>
      </c>
      <c r="C2374" s="176" t="s">
        <v>219</v>
      </c>
      <c r="D2374" s="174" t="s">
        <v>267</v>
      </c>
      <c r="E2374" s="181">
        <v>1463.2281600000003</v>
      </c>
      <c r="F2374" s="181">
        <v>1463.2281600000003</v>
      </c>
      <c r="G2374" s="179" t="str">
        <f t="shared" ref="G2374:G2437" si="37">LEFT(D2374,7)</f>
        <v>0802876</v>
      </c>
    </row>
    <row r="2375" spans="1:7" x14ac:dyDescent="0.25">
      <c r="A2375" s="177" t="s">
        <v>21</v>
      </c>
      <c r="B2375" s="176" t="s">
        <v>37</v>
      </c>
      <c r="C2375" s="176" t="s">
        <v>219</v>
      </c>
      <c r="D2375" s="174" t="s">
        <v>267</v>
      </c>
      <c r="E2375" s="181">
        <v>13842.885119999997</v>
      </c>
      <c r="F2375" s="181">
        <v>13842.959200000001</v>
      </c>
      <c r="G2375" s="179" t="str">
        <f t="shared" si="37"/>
        <v>0802876</v>
      </c>
    </row>
    <row r="2376" spans="1:7" x14ac:dyDescent="0.25">
      <c r="A2376" s="177" t="s">
        <v>22</v>
      </c>
      <c r="B2376" s="176" t="s">
        <v>37</v>
      </c>
      <c r="C2376" s="176" t="s">
        <v>219</v>
      </c>
      <c r="D2376" s="174" t="s">
        <v>267</v>
      </c>
      <c r="E2376" s="181">
        <v>13502.740175771396</v>
      </c>
      <c r="F2376" s="181">
        <v>14133.666941143041</v>
      </c>
      <c r="G2376" s="179" t="str">
        <f t="shared" si="37"/>
        <v>0802876</v>
      </c>
    </row>
    <row r="2377" spans="1:7" x14ac:dyDescent="0.25">
      <c r="A2377" s="177" t="s">
        <v>23</v>
      </c>
      <c r="B2377" s="176" t="s">
        <v>37</v>
      </c>
      <c r="C2377" s="176" t="s">
        <v>219</v>
      </c>
      <c r="D2377" s="174" t="s">
        <v>267</v>
      </c>
      <c r="E2377" s="181">
        <v>520.2354440015821</v>
      </c>
      <c r="F2377" s="181">
        <v>544.54387781893115</v>
      </c>
      <c r="G2377" s="179" t="str">
        <f t="shared" si="37"/>
        <v>0802876</v>
      </c>
    </row>
    <row r="2378" spans="1:7" x14ac:dyDescent="0.25">
      <c r="A2378" s="177" t="s">
        <v>24</v>
      </c>
      <c r="B2378" s="176" t="s">
        <v>37</v>
      </c>
      <c r="C2378" s="176" t="s">
        <v>219</v>
      </c>
      <c r="D2378" s="174" t="s">
        <v>267</v>
      </c>
      <c r="E2378" s="181">
        <v>82582.71500855613</v>
      </c>
      <c r="F2378" s="181">
        <v>82780.767382754668</v>
      </c>
      <c r="G2378" s="179" t="str">
        <f t="shared" si="37"/>
        <v>0802876</v>
      </c>
    </row>
    <row r="2379" spans="1:7" x14ac:dyDescent="0.25">
      <c r="A2379" s="177" t="s">
        <v>67</v>
      </c>
      <c r="B2379" s="176" t="s">
        <v>37</v>
      </c>
      <c r="C2379" s="176" t="s">
        <v>219</v>
      </c>
      <c r="D2379" s="174" t="s">
        <v>267</v>
      </c>
      <c r="E2379" s="181">
        <v>251.1737444</v>
      </c>
      <c r="F2379" s="181">
        <v>251.1737444</v>
      </c>
      <c r="G2379" s="179" t="str">
        <f t="shared" si="37"/>
        <v>0802876</v>
      </c>
    </row>
    <row r="2380" spans="1:7" x14ac:dyDescent="0.25">
      <c r="A2380" s="177" t="s">
        <v>25</v>
      </c>
      <c r="B2380" s="176" t="s">
        <v>37</v>
      </c>
      <c r="C2380" s="176" t="s">
        <v>219</v>
      </c>
      <c r="D2380" s="174" t="s">
        <v>267</v>
      </c>
      <c r="E2380" s="181">
        <v>17083.529648688731</v>
      </c>
      <c r="F2380" s="181">
        <v>17878.242964339144</v>
      </c>
      <c r="G2380" s="179" t="str">
        <f t="shared" si="37"/>
        <v>0802876</v>
      </c>
    </row>
    <row r="2381" spans="1:7" x14ac:dyDescent="0.25">
      <c r="A2381" s="177" t="s">
        <v>26</v>
      </c>
      <c r="B2381" s="176" t="s">
        <v>37</v>
      </c>
      <c r="C2381" s="176" t="s">
        <v>219</v>
      </c>
      <c r="D2381" s="174" t="s">
        <v>267</v>
      </c>
      <c r="E2381" s="181">
        <v>179682.81791999997</v>
      </c>
      <c r="F2381" s="181">
        <v>183276.47427840001</v>
      </c>
      <c r="G2381" s="179" t="str">
        <f t="shared" si="37"/>
        <v>0802876</v>
      </c>
    </row>
    <row r="2382" spans="1:7" x14ac:dyDescent="0.25">
      <c r="A2382" s="177" t="s">
        <v>27</v>
      </c>
      <c r="B2382" s="176" t="s">
        <v>37</v>
      </c>
      <c r="C2382" s="176" t="s">
        <v>219</v>
      </c>
      <c r="D2382" s="174" t="s">
        <v>267</v>
      </c>
      <c r="E2382" s="181">
        <v>82670.600517596409</v>
      </c>
      <c r="F2382" s="181">
        <v>86648.090462132139</v>
      </c>
      <c r="G2382" s="179" t="str">
        <f t="shared" si="37"/>
        <v>0802876</v>
      </c>
    </row>
    <row r="2383" spans="1:7" x14ac:dyDescent="0.25">
      <c r="A2383" s="177" t="s">
        <v>36</v>
      </c>
      <c r="B2383" s="176" t="s">
        <v>37</v>
      </c>
      <c r="C2383" s="176" t="s">
        <v>219</v>
      </c>
      <c r="D2383" s="174" t="s">
        <v>267</v>
      </c>
      <c r="E2383" s="181">
        <v>-5579.2157322895901</v>
      </c>
      <c r="F2383" s="181">
        <v>-5828.2114517989776</v>
      </c>
      <c r="G2383" s="179" t="str">
        <f t="shared" si="37"/>
        <v>0802876</v>
      </c>
    </row>
    <row r="2384" spans="1:7" x14ac:dyDescent="0.25">
      <c r="A2384" s="177" t="s">
        <v>28</v>
      </c>
      <c r="B2384" s="176" t="s">
        <v>37</v>
      </c>
      <c r="C2384" s="176" t="s">
        <v>219</v>
      </c>
      <c r="D2384" s="174" t="s">
        <v>267</v>
      </c>
      <c r="E2384" s="181">
        <v>165803.17112754099</v>
      </c>
      <c r="F2384" s="181">
        <v>176825.02100613428</v>
      </c>
      <c r="G2384" s="179" t="str">
        <f t="shared" si="37"/>
        <v>0802876</v>
      </c>
    </row>
    <row r="2385" spans="1:7" x14ac:dyDescent="0.25">
      <c r="A2385" s="177" t="s">
        <v>66</v>
      </c>
      <c r="B2385" s="176" t="s">
        <v>37</v>
      </c>
      <c r="C2385" s="176" t="s">
        <v>219</v>
      </c>
      <c r="D2385" s="174" t="s">
        <v>267</v>
      </c>
      <c r="E2385" s="181">
        <v>6211.4683885666773</v>
      </c>
      <c r="F2385" s="181">
        <v>6335.6977563380096</v>
      </c>
      <c r="G2385" s="179" t="str">
        <f t="shared" si="37"/>
        <v>0802876</v>
      </c>
    </row>
    <row r="2386" spans="1:7" x14ac:dyDescent="0.25">
      <c r="A2386" s="177" t="s">
        <v>40</v>
      </c>
      <c r="B2386" s="176" t="s">
        <v>37</v>
      </c>
      <c r="C2386" s="176" t="s">
        <v>219</v>
      </c>
      <c r="D2386" s="174" t="s">
        <v>267</v>
      </c>
      <c r="E2386" s="181">
        <v>3622.2735591183032</v>
      </c>
      <c r="F2386" s="181">
        <v>3694.7190303006701</v>
      </c>
      <c r="G2386" s="179" t="str">
        <f t="shared" si="37"/>
        <v>0802876</v>
      </c>
    </row>
    <row r="2387" spans="1:7" x14ac:dyDescent="0.25">
      <c r="A2387" s="177" t="s">
        <v>29</v>
      </c>
      <c r="B2387" s="176" t="s">
        <v>37</v>
      </c>
      <c r="C2387" s="176" t="s">
        <v>219</v>
      </c>
      <c r="D2387" s="174" t="s">
        <v>267</v>
      </c>
      <c r="E2387" s="181">
        <v>8332.3100000000031</v>
      </c>
      <c r="F2387" s="181">
        <v>8332.3100000000013</v>
      </c>
      <c r="G2387" s="179" t="str">
        <f t="shared" si="37"/>
        <v>0802876</v>
      </c>
    </row>
    <row r="2388" spans="1:7" x14ac:dyDescent="0.25">
      <c r="A2388" s="177" t="s">
        <v>91</v>
      </c>
      <c r="B2388" s="176" t="s">
        <v>37</v>
      </c>
      <c r="C2388" s="176" t="s">
        <v>219</v>
      </c>
      <c r="D2388" s="174" t="s">
        <v>267</v>
      </c>
      <c r="E2388" s="181">
        <v>-2949.1658699387317</v>
      </c>
      <c r="F2388" s="181">
        <v>-2949.1658699387326</v>
      </c>
      <c r="G2388" s="179" t="str">
        <f t="shared" si="37"/>
        <v>0802876</v>
      </c>
    </row>
    <row r="2389" spans="1:7" x14ac:dyDescent="0.25">
      <c r="A2389" s="177" t="s">
        <v>51</v>
      </c>
      <c r="B2389" s="176" t="s">
        <v>37</v>
      </c>
      <c r="C2389" s="176" t="s">
        <v>219</v>
      </c>
      <c r="D2389" s="174" t="s">
        <v>267</v>
      </c>
      <c r="E2389" s="181">
        <v>0</v>
      </c>
      <c r="F2389" s="181">
        <v>0</v>
      </c>
      <c r="G2389" s="179" t="str">
        <f t="shared" si="37"/>
        <v>0802876</v>
      </c>
    </row>
    <row r="2390" spans="1:7" x14ac:dyDescent="0.25">
      <c r="A2390" s="177" t="s">
        <v>52</v>
      </c>
      <c r="B2390" s="176" t="s">
        <v>37</v>
      </c>
      <c r="C2390" s="176" t="s">
        <v>219</v>
      </c>
      <c r="D2390" s="174" t="s">
        <v>267</v>
      </c>
      <c r="E2390" s="181">
        <v>0</v>
      </c>
      <c r="F2390" s="181">
        <v>0</v>
      </c>
      <c r="G2390" s="179" t="str">
        <f t="shared" si="37"/>
        <v>0802876</v>
      </c>
    </row>
    <row r="2391" spans="1:7" x14ac:dyDescent="0.25">
      <c r="A2391" s="177" t="s">
        <v>32</v>
      </c>
      <c r="B2391" s="176" t="s">
        <v>37</v>
      </c>
      <c r="C2391" s="176" t="s">
        <v>219</v>
      </c>
      <c r="D2391" s="174" t="s">
        <v>267</v>
      </c>
      <c r="E2391" s="181">
        <v>5296.0599999999986</v>
      </c>
      <c r="F2391" s="181">
        <v>5296.0599999999995</v>
      </c>
      <c r="G2391" s="179" t="str">
        <f t="shared" si="37"/>
        <v>0802876</v>
      </c>
    </row>
    <row r="2392" spans="1:7" x14ac:dyDescent="0.25">
      <c r="A2392" s="177" t="s">
        <v>54</v>
      </c>
      <c r="B2392" s="176" t="s">
        <v>37</v>
      </c>
      <c r="C2392" s="176" t="s">
        <v>219</v>
      </c>
      <c r="D2392" s="174" t="s">
        <v>267</v>
      </c>
      <c r="E2392" s="181">
        <v>0</v>
      </c>
      <c r="F2392" s="181">
        <v>0</v>
      </c>
      <c r="G2392" s="179" t="str">
        <f t="shared" si="37"/>
        <v>0802876</v>
      </c>
    </row>
    <row r="2393" spans="1:7" x14ac:dyDescent="0.25">
      <c r="A2393" s="177" t="s">
        <v>74</v>
      </c>
      <c r="B2393" s="176" t="s">
        <v>37</v>
      </c>
      <c r="C2393" s="176" t="s">
        <v>219</v>
      </c>
      <c r="D2393" s="174" t="s">
        <v>267</v>
      </c>
      <c r="E2393" s="181">
        <v>964781.67</v>
      </c>
      <c r="F2393" s="181">
        <v>964781.66999999993</v>
      </c>
      <c r="G2393" s="179" t="str">
        <f t="shared" si="37"/>
        <v>0802876</v>
      </c>
    </row>
    <row r="2394" spans="1:7" x14ac:dyDescent="0.25">
      <c r="A2394" s="177" t="s">
        <v>47</v>
      </c>
      <c r="B2394" s="176" t="s">
        <v>37</v>
      </c>
      <c r="C2394" s="176" t="s">
        <v>219</v>
      </c>
      <c r="D2394" s="174" t="s">
        <v>267</v>
      </c>
      <c r="E2394" s="181">
        <v>0</v>
      </c>
      <c r="F2394" s="181">
        <v>0</v>
      </c>
      <c r="G2394" s="179" t="str">
        <f t="shared" si="37"/>
        <v>0802876</v>
      </c>
    </row>
    <row r="2395" spans="1:7" x14ac:dyDescent="0.25">
      <c r="A2395" s="177" t="s">
        <v>50</v>
      </c>
      <c r="B2395" s="176" t="s">
        <v>37</v>
      </c>
      <c r="C2395" s="176" t="s">
        <v>219</v>
      </c>
      <c r="D2395" s="174" t="s">
        <v>267</v>
      </c>
      <c r="E2395" s="181">
        <v>0</v>
      </c>
      <c r="F2395" s="181">
        <v>0</v>
      </c>
      <c r="G2395" s="179" t="str">
        <f t="shared" si="37"/>
        <v>0802876</v>
      </c>
    </row>
    <row r="2396" spans="1:7" x14ac:dyDescent="0.25">
      <c r="A2396" s="177" t="s">
        <v>185</v>
      </c>
      <c r="B2396" s="176" t="s">
        <v>37</v>
      </c>
      <c r="C2396" s="176" t="s">
        <v>219</v>
      </c>
      <c r="D2396" s="174" t="s">
        <v>267</v>
      </c>
      <c r="E2396" s="181">
        <v>1154727</v>
      </c>
      <c r="F2396" s="181">
        <v>1154727</v>
      </c>
      <c r="G2396" s="179" t="str">
        <f t="shared" si="37"/>
        <v>0802876</v>
      </c>
    </row>
    <row r="2397" spans="1:7" x14ac:dyDescent="0.25">
      <c r="A2397" s="177" t="s">
        <v>251</v>
      </c>
      <c r="B2397" s="176" t="s">
        <v>37</v>
      </c>
      <c r="C2397" s="176" t="s">
        <v>219</v>
      </c>
      <c r="D2397" s="174" t="s">
        <v>267</v>
      </c>
      <c r="E2397" s="181">
        <v>13123.9</v>
      </c>
      <c r="F2397" s="181">
        <v>13123.900000000001</v>
      </c>
      <c r="G2397" s="179" t="str">
        <f t="shared" si="37"/>
        <v>0802876</v>
      </c>
    </row>
    <row r="2398" spans="1:7" x14ac:dyDescent="0.25">
      <c r="A2398" s="177" t="s">
        <v>35</v>
      </c>
      <c r="B2398" s="176" t="s">
        <v>37</v>
      </c>
      <c r="C2398" s="176" t="s">
        <v>219</v>
      </c>
      <c r="D2398" s="174" t="s">
        <v>267</v>
      </c>
      <c r="E2398" s="181">
        <v>7918.9099999999989</v>
      </c>
      <c r="F2398" s="181">
        <v>7918.91</v>
      </c>
      <c r="G2398" s="179" t="str">
        <f t="shared" si="37"/>
        <v>0802876</v>
      </c>
    </row>
    <row r="2399" spans="1:7" x14ac:dyDescent="0.25">
      <c r="A2399" s="177" t="s">
        <v>249</v>
      </c>
      <c r="B2399" s="176" t="s">
        <v>37</v>
      </c>
      <c r="C2399" s="176" t="s">
        <v>219</v>
      </c>
      <c r="D2399" s="174" t="s">
        <v>267</v>
      </c>
      <c r="E2399" s="181">
        <v>16611.189999999999</v>
      </c>
      <c r="F2399" s="181">
        <v>16611.189999999999</v>
      </c>
      <c r="G2399" s="179" t="str">
        <f t="shared" si="37"/>
        <v>0802876</v>
      </c>
    </row>
    <row r="2400" spans="1:7" x14ac:dyDescent="0.25">
      <c r="A2400" s="177" t="s">
        <v>241</v>
      </c>
      <c r="B2400" s="176" t="s">
        <v>37</v>
      </c>
      <c r="C2400" s="176" t="s">
        <v>219</v>
      </c>
      <c r="D2400" s="174" t="s">
        <v>267</v>
      </c>
      <c r="E2400" s="181">
        <v>214467.49059999999</v>
      </c>
      <c r="F2400" s="181">
        <v>214467.49059999999</v>
      </c>
      <c r="G2400" s="179" t="str">
        <f t="shared" si="37"/>
        <v>0802876</v>
      </c>
    </row>
    <row r="2401" spans="1:7" x14ac:dyDescent="0.25">
      <c r="A2401" s="177" t="s">
        <v>268</v>
      </c>
      <c r="B2401" s="176" t="s">
        <v>37</v>
      </c>
      <c r="C2401" s="176" t="s">
        <v>219</v>
      </c>
      <c r="D2401" s="174" t="s">
        <v>267</v>
      </c>
      <c r="E2401" s="181">
        <v>-20740.809999999998</v>
      </c>
      <c r="F2401" s="181">
        <v>-20740.809999999998</v>
      </c>
      <c r="G2401" s="179" t="str">
        <f t="shared" si="37"/>
        <v>0802876</v>
      </c>
    </row>
    <row r="2402" spans="1:7" x14ac:dyDescent="0.25">
      <c r="A2402" s="177" t="s">
        <v>4</v>
      </c>
      <c r="B2402" s="176" t="s">
        <v>37</v>
      </c>
      <c r="C2402" s="176" t="s">
        <v>219</v>
      </c>
      <c r="D2402" s="174" t="s">
        <v>266</v>
      </c>
      <c r="E2402" s="181">
        <v>765814.56231329346</v>
      </c>
      <c r="F2402" s="181">
        <v>815231.93686686107</v>
      </c>
      <c r="G2402" s="179" t="str">
        <f t="shared" si="37"/>
        <v>0802875</v>
      </c>
    </row>
    <row r="2403" spans="1:7" x14ac:dyDescent="0.25">
      <c r="A2403" s="177" t="s">
        <v>64</v>
      </c>
      <c r="B2403" s="176" t="s">
        <v>37</v>
      </c>
      <c r="C2403" s="176" t="s">
        <v>219</v>
      </c>
      <c r="D2403" s="174" t="s">
        <v>266</v>
      </c>
      <c r="E2403" s="181">
        <v>0</v>
      </c>
      <c r="F2403" s="181">
        <v>0</v>
      </c>
      <c r="G2403" s="179" t="str">
        <f t="shared" si="37"/>
        <v>0802875</v>
      </c>
    </row>
    <row r="2404" spans="1:7" x14ac:dyDescent="0.25">
      <c r="A2404" s="177" t="s">
        <v>41</v>
      </c>
      <c r="B2404" s="176" t="s">
        <v>37</v>
      </c>
      <c r="C2404" s="176" t="s">
        <v>219</v>
      </c>
      <c r="D2404" s="174" t="s">
        <v>266</v>
      </c>
      <c r="E2404" s="181">
        <v>0</v>
      </c>
      <c r="F2404" s="181">
        <v>0</v>
      </c>
      <c r="G2404" s="179" t="str">
        <f t="shared" si="37"/>
        <v>0802875</v>
      </c>
    </row>
    <row r="2405" spans="1:7" x14ac:dyDescent="0.25">
      <c r="A2405" s="177" t="s">
        <v>9</v>
      </c>
      <c r="B2405" s="176" t="s">
        <v>37</v>
      </c>
      <c r="C2405" s="176" t="s">
        <v>219</v>
      </c>
      <c r="D2405" s="174" t="s">
        <v>266</v>
      </c>
      <c r="E2405" s="181">
        <v>61472.220495478621</v>
      </c>
      <c r="F2405" s="181">
        <v>66378.389787249413</v>
      </c>
      <c r="G2405" s="179" t="str">
        <f t="shared" si="37"/>
        <v>0802875</v>
      </c>
    </row>
    <row r="2406" spans="1:7" x14ac:dyDescent="0.25">
      <c r="A2406" s="177" t="s">
        <v>10</v>
      </c>
      <c r="B2406" s="176" t="s">
        <v>37</v>
      </c>
      <c r="C2406" s="176" t="s">
        <v>219</v>
      </c>
      <c r="D2406" s="174" t="s">
        <v>266</v>
      </c>
      <c r="E2406" s="181">
        <v>45340.215541480618</v>
      </c>
      <c r="F2406" s="181">
        <v>48525.710527789357</v>
      </c>
      <c r="G2406" s="179" t="str">
        <f t="shared" si="37"/>
        <v>0802875</v>
      </c>
    </row>
    <row r="2407" spans="1:7" x14ac:dyDescent="0.25">
      <c r="A2407" s="177" t="s">
        <v>11</v>
      </c>
      <c r="B2407" s="176" t="s">
        <v>37</v>
      </c>
      <c r="C2407" s="176" t="s">
        <v>219</v>
      </c>
      <c r="D2407" s="174" t="s">
        <v>266</v>
      </c>
      <c r="E2407" s="181">
        <v>33276.466100518097</v>
      </c>
      <c r="F2407" s="181">
        <v>35423.768685286217</v>
      </c>
      <c r="G2407" s="179" t="str">
        <f t="shared" si="37"/>
        <v>0802875</v>
      </c>
    </row>
    <row r="2408" spans="1:7" x14ac:dyDescent="0.25">
      <c r="A2408" s="177" t="s">
        <v>12</v>
      </c>
      <c r="B2408" s="176" t="s">
        <v>37</v>
      </c>
      <c r="C2408" s="176" t="s">
        <v>219</v>
      </c>
      <c r="D2408" s="174" t="s">
        <v>266</v>
      </c>
      <c r="E2408" s="181">
        <v>1473.0427198054681</v>
      </c>
      <c r="F2408" s="181">
        <v>1557.6005987105598</v>
      </c>
      <c r="G2408" s="179" t="str">
        <f t="shared" si="37"/>
        <v>0802875</v>
      </c>
    </row>
    <row r="2409" spans="1:7" x14ac:dyDescent="0.25">
      <c r="A2409" s="177" t="s">
        <v>13</v>
      </c>
      <c r="B2409" s="176" t="s">
        <v>37</v>
      </c>
      <c r="C2409" s="176" t="s">
        <v>219</v>
      </c>
      <c r="D2409" s="174" t="s">
        <v>266</v>
      </c>
      <c r="E2409" s="181">
        <v>1266.831161466979</v>
      </c>
      <c r="F2409" s="181">
        <v>1351.7989273598866</v>
      </c>
      <c r="G2409" s="179" t="str">
        <f t="shared" si="37"/>
        <v>0802875</v>
      </c>
    </row>
    <row r="2410" spans="1:7" x14ac:dyDescent="0.25">
      <c r="A2410" s="177" t="s">
        <v>14</v>
      </c>
      <c r="B2410" s="176" t="s">
        <v>37</v>
      </c>
      <c r="C2410" s="176" t="s">
        <v>219</v>
      </c>
      <c r="D2410" s="174" t="s">
        <v>266</v>
      </c>
      <c r="E2410" s="181">
        <v>13767.768000000002</v>
      </c>
      <c r="F2410" s="181">
        <v>13767.768</v>
      </c>
      <c r="G2410" s="179" t="str">
        <f t="shared" si="37"/>
        <v>0802875</v>
      </c>
    </row>
    <row r="2411" spans="1:7" x14ac:dyDescent="0.25">
      <c r="A2411" s="177" t="s">
        <v>15</v>
      </c>
      <c r="B2411" s="176" t="s">
        <v>37</v>
      </c>
      <c r="C2411" s="176" t="s">
        <v>219</v>
      </c>
      <c r="D2411" s="174" t="s">
        <v>266</v>
      </c>
      <c r="E2411" s="181">
        <v>41346.340301697062</v>
      </c>
      <c r="F2411" s="181">
        <v>41971.984024623875</v>
      </c>
      <c r="G2411" s="179" t="str">
        <f t="shared" si="37"/>
        <v>0802875</v>
      </c>
    </row>
    <row r="2412" spans="1:7" x14ac:dyDescent="0.25">
      <c r="A2412" s="177" t="s">
        <v>16</v>
      </c>
      <c r="B2412" s="176" t="s">
        <v>37</v>
      </c>
      <c r="C2412" s="176" t="s">
        <v>219</v>
      </c>
      <c r="D2412" s="174" t="s">
        <v>266</v>
      </c>
      <c r="E2412" s="181">
        <v>4456.2298032000008</v>
      </c>
      <c r="F2412" s="181">
        <v>4456.2453599999999</v>
      </c>
      <c r="G2412" s="179" t="str">
        <f t="shared" si="37"/>
        <v>0802875</v>
      </c>
    </row>
    <row r="2413" spans="1:7" x14ac:dyDescent="0.25">
      <c r="A2413" s="177" t="s">
        <v>17</v>
      </c>
      <c r="B2413" s="176" t="s">
        <v>37</v>
      </c>
      <c r="C2413" s="176" t="s">
        <v>219</v>
      </c>
      <c r="D2413" s="174" t="s">
        <v>266</v>
      </c>
      <c r="E2413" s="181">
        <v>1117.0793591999998</v>
      </c>
      <c r="F2413" s="181">
        <v>1117.10788</v>
      </c>
      <c r="G2413" s="179" t="str">
        <f t="shared" si="37"/>
        <v>0802875</v>
      </c>
    </row>
    <row r="2414" spans="1:7" x14ac:dyDescent="0.25">
      <c r="A2414" s="177" t="s">
        <v>18</v>
      </c>
      <c r="B2414" s="176" t="s">
        <v>37</v>
      </c>
      <c r="C2414" s="176" t="s">
        <v>219</v>
      </c>
      <c r="D2414" s="174" t="s">
        <v>266</v>
      </c>
      <c r="E2414" s="181">
        <v>462.76201865699375</v>
      </c>
      <c r="F2414" s="181">
        <v>493.22987729760717</v>
      </c>
      <c r="G2414" s="179" t="str">
        <f t="shared" si="37"/>
        <v>0802875</v>
      </c>
    </row>
    <row r="2415" spans="1:7" x14ac:dyDescent="0.25">
      <c r="A2415" s="177" t="s">
        <v>19</v>
      </c>
      <c r="B2415" s="176" t="s">
        <v>37</v>
      </c>
      <c r="C2415" s="176" t="s">
        <v>219</v>
      </c>
      <c r="D2415" s="174" t="s">
        <v>266</v>
      </c>
      <c r="E2415" s="181">
        <v>4573.1775961397034</v>
      </c>
      <c r="F2415" s="181">
        <v>4874.271728588119</v>
      </c>
      <c r="G2415" s="179" t="str">
        <f t="shared" si="37"/>
        <v>0802875</v>
      </c>
    </row>
    <row r="2416" spans="1:7" x14ac:dyDescent="0.25">
      <c r="A2416" s="177" t="s">
        <v>20</v>
      </c>
      <c r="B2416" s="176" t="s">
        <v>37</v>
      </c>
      <c r="C2416" s="176" t="s">
        <v>219</v>
      </c>
      <c r="D2416" s="174" t="s">
        <v>266</v>
      </c>
      <c r="E2416" s="181">
        <v>1280.32464</v>
      </c>
      <c r="F2416" s="181">
        <v>1280.32464</v>
      </c>
      <c r="G2416" s="179" t="str">
        <f t="shared" si="37"/>
        <v>0802875</v>
      </c>
    </row>
    <row r="2417" spans="1:7" x14ac:dyDescent="0.25">
      <c r="A2417" s="177" t="s">
        <v>21</v>
      </c>
      <c r="B2417" s="176" t="s">
        <v>37</v>
      </c>
      <c r="C2417" s="176" t="s">
        <v>219</v>
      </c>
      <c r="D2417" s="174" t="s">
        <v>266</v>
      </c>
      <c r="E2417" s="181">
        <v>12112.52448</v>
      </c>
      <c r="F2417" s="181">
        <v>12112.5893</v>
      </c>
      <c r="G2417" s="179" t="str">
        <f t="shared" si="37"/>
        <v>0802875</v>
      </c>
    </row>
    <row r="2418" spans="1:7" x14ac:dyDescent="0.25">
      <c r="A2418" s="177" t="s">
        <v>22</v>
      </c>
      <c r="B2418" s="176" t="s">
        <v>37</v>
      </c>
      <c r="C2418" s="176" t="s">
        <v>219</v>
      </c>
      <c r="D2418" s="174" t="s">
        <v>266</v>
      </c>
      <c r="E2418" s="181">
        <v>10480.198657820154</v>
      </c>
      <c r="F2418" s="181">
        <v>11170.206044681105</v>
      </c>
      <c r="G2418" s="179" t="str">
        <f t="shared" si="37"/>
        <v>0802875</v>
      </c>
    </row>
    <row r="2419" spans="1:7" x14ac:dyDescent="0.25">
      <c r="A2419" s="177" t="s">
        <v>23</v>
      </c>
      <c r="B2419" s="176" t="s">
        <v>37</v>
      </c>
      <c r="C2419" s="176" t="s">
        <v>219</v>
      </c>
      <c r="D2419" s="174" t="s">
        <v>266</v>
      </c>
      <c r="E2419" s="181">
        <v>403.78254569090632</v>
      </c>
      <c r="F2419" s="181">
        <v>430.36724587732391</v>
      </c>
      <c r="G2419" s="179" t="str">
        <f t="shared" si="37"/>
        <v>0802875</v>
      </c>
    </row>
    <row r="2420" spans="1:7" x14ac:dyDescent="0.25">
      <c r="A2420" s="177" t="s">
        <v>24</v>
      </c>
      <c r="B2420" s="176" t="s">
        <v>37</v>
      </c>
      <c r="C2420" s="176" t="s">
        <v>219</v>
      </c>
      <c r="D2420" s="174" t="s">
        <v>266</v>
      </c>
      <c r="E2420" s="181">
        <v>64102.759483703296</v>
      </c>
      <c r="F2420" s="181">
        <v>65423.80205029824</v>
      </c>
      <c r="G2420" s="179" t="str">
        <f t="shared" si="37"/>
        <v>0802875</v>
      </c>
    </row>
    <row r="2421" spans="1:7" x14ac:dyDescent="0.25">
      <c r="A2421" s="177" t="s">
        <v>25</v>
      </c>
      <c r="B2421" s="176" t="s">
        <v>37</v>
      </c>
      <c r="C2421" s="176" t="s">
        <v>219</v>
      </c>
      <c r="D2421" s="174" t="s">
        <v>266</v>
      </c>
      <c r="E2421" s="181">
        <v>13190.508666382313</v>
      </c>
      <c r="F2421" s="181">
        <v>14057.422692412638</v>
      </c>
      <c r="G2421" s="179" t="str">
        <f t="shared" si="37"/>
        <v>0802875</v>
      </c>
    </row>
    <row r="2422" spans="1:7" x14ac:dyDescent="0.25">
      <c r="A2422" s="177" t="s">
        <v>26</v>
      </c>
      <c r="B2422" s="176" t="s">
        <v>37</v>
      </c>
      <c r="C2422" s="176" t="s">
        <v>219</v>
      </c>
      <c r="D2422" s="174" t="s">
        <v>266</v>
      </c>
      <c r="E2422" s="181">
        <v>131598.86040000001</v>
      </c>
      <c r="F2422" s="181">
        <v>134230.837608</v>
      </c>
      <c r="G2422" s="179" t="str">
        <f t="shared" si="37"/>
        <v>0802875</v>
      </c>
    </row>
    <row r="2423" spans="1:7" x14ac:dyDescent="0.25">
      <c r="A2423" s="177" t="s">
        <v>45</v>
      </c>
      <c r="B2423" s="176" t="s">
        <v>37</v>
      </c>
      <c r="C2423" s="176" t="s">
        <v>219</v>
      </c>
      <c r="D2423" s="174" t="s">
        <v>266</v>
      </c>
      <c r="E2423" s="181">
        <v>4200</v>
      </c>
      <c r="F2423" s="181">
        <v>4200</v>
      </c>
      <c r="G2423" s="179" t="str">
        <f t="shared" si="37"/>
        <v>0802875</v>
      </c>
    </row>
    <row r="2424" spans="1:7" x14ac:dyDescent="0.25">
      <c r="A2424" s="177" t="s">
        <v>27</v>
      </c>
      <c r="B2424" s="176" t="s">
        <v>37</v>
      </c>
      <c r="C2424" s="176" t="s">
        <v>219</v>
      </c>
      <c r="D2424" s="174" t="s">
        <v>266</v>
      </c>
      <c r="E2424" s="181">
        <v>86113.52647905951</v>
      </c>
      <c r="F2424" s="181">
        <v>91781.607315305941</v>
      </c>
      <c r="G2424" s="179" t="str">
        <f t="shared" si="37"/>
        <v>0802875</v>
      </c>
    </row>
    <row r="2425" spans="1:7" x14ac:dyDescent="0.25">
      <c r="A2425" s="177" t="s">
        <v>36</v>
      </c>
      <c r="B2425" s="176" t="s">
        <v>37</v>
      </c>
      <c r="C2425" s="176" t="s">
        <v>219</v>
      </c>
      <c r="D2425" s="174" t="s">
        <v>266</v>
      </c>
      <c r="E2425" s="181">
        <v>-2449.7205917132187</v>
      </c>
      <c r="F2425" s="181">
        <v>-2611.0081168085762</v>
      </c>
      <c r="G2425" s="179" t="str">
        <f t="shared" si="37"/>
        <v>0802875</v>
      </c>
    </row>
    <row r="2426" spans="1:7" x14ac:dyDescent="0.25">
      <c r="A2426" s="177" t="s">
        <v>28</v>
      </c>
      <c r="B2426" s="176" t="s">
        <v>37</v>
      </c>
      <c r="C2426" s="176" t="s">
        <v>219</v>
      </c>
      <c r="D2426" s="174" t="s">
        <v>266</v>
      </c>
      <c r="E2426" s="181">
        <v>128700.75073396927</v>
      </c>
      <c r="F2426" s="181">
        <v>139749.43139093416</v>
      </c>
      <c r="G2426" s="179" t="str">
        <f t="shared" si="37"/>
        <v>0802875</v>
      </c>
    </row>
    <row r="2427" spans="1:7" x14ac:dyDescent="0.25">
      <c r="A2427" s="177" t="s">
        <v>66</v>
      </c>
      <c r="B2427" s="176" t="s">
        <v>37</v>
      </c>
      <c r="C2427" s="176" t="s">
        <v>219</v>
      </c>
      <c r="D2427" s="174" t="s">
        <v>266</v>
      </c>
      <c r="E2427" s="181">
        <v>0</v>
      </c>
      <c r="F2427" s="181">
        <v>0</v>
      </c>
      <c r="G2427" s="179" t="str">
        <f t="shared" si="37"/>
        <v>0802875</v>
      </c>
    </row>
    <row r="2428" spans="1:7" x14ac:dyDescent="0.25">
      <c r="A2428" s="177" t="s">
        <v>40</v>
      </c>
      <c r="B2428" s="176" t="s">
        <v>37</v>
      </c>
      <c r="C2428" s="176" t="s">
        <v>219</v>
      </c>
      <c r="D2428" s="174" t="s">
        <v>266</v>
      </c>
      <c r="E2428" s="181">
        <v>2498.6454464108483</v>
      </c>
      <c r="F2428" s="181">
        <v>2548.6183553390651</v>
      </c>
      <c r="G2428" s="179" t="str">
        <f t="shared" si="37"/>
        <v>0802875</v>
      </c>
    </row>
    <row r="2429" spans="1:7" x14ac:dyDescent="0.25">
      <c r="A2429" s="177" t="s">
        <v>88</v>
      </c>
      <c r="B2429" s="176" t="s">
        <v>37</v>
      </c>
      <c r="C2429" s="176" t="s">
        <v>219</v>
      </c>
      <c r="D2429" s="174" t="s">
        <v>266</v>
      </c>
      <c r="E2429" s="181">
        <v>-259964.149</v>
      </c>
      <c r="F2429" s="181">
        <v>-273819.31179999997</v>
      </c>
      <c r="G2429" s="179" t="str">
        <f t="shared" si="37"/>
        <v>0802875</v>
      </c>
    </row>
    <row r="2430" spans="1:7" x14ac:dyDescent="0.25">
      <c r="A2430" s="177" t="s">
        <v>90</v>
      </c>
      <c r="B2430" s="176" t="s">
        <v>37</v>
      </c>
      <c r="C2430" s="176" t="s">
        <v>219</v>
      </c>
      <c r="D2430" s="174" t="s">
        <v>266</v>
      </c>
      <c r="E2430" s="181">
        <v>-113846.48760000002</v>
      </c>
      <c r="F2430" s="181">
        <v>-118415.86245549411</v>
      </c>
      <c r="G2430" s="179" t="str">
        <f t="shared" si="37"/>
        <v>0802875</v>
      </c>
    </row>
    <row r="2431" spans="1:7" x14ac:dyDescent="0.25">
      <c r="A2431" s="177" t="s">
        <v>52</v>
      </c>
      <c r="B2431" s="176" t="s">
        <v>37</v>
      </c>
      <c r="C2431" s="176" t="s">
        <v>219</v>
      </c>
      <c r="D2431" s="174" t="s">
        <v>266</v>
      </c>
      <c r="E2431" s="181">
        <v>8.73</v>
      </c>
      <c r="F2431" s="181">
        <v>8.73</v>
      </c>
      <c r="G2431" s="179" t="str">
        <f t="shared" si="37"/>
        <v>0802875</v>
      </c>
    </row>
    <row r="2432" spans="1:7" x14ac:dyDescent="0.25">
      <c r="A2432" s="177" t="s">
        <v>32</v>
      </c>
      <c r="B2432" s="176" t="s">
        <v>37</v>
      </c>
      <c r="C2432" s="176" t="s">
        <v>219</v>
      </c>
      <c r="D2432" s="174" t="s">
        <v>266</v>
      </c>
      <c r="E2432" s="181">
        <v>5732.8500000000013</v>
      </c>
      <c r="F2432" s="181">
        <v>5732.85</v>
      </c>
      <c r="G2432" s="179" t="str">
        <f t="shared" si="37"/>
        <v>0802875</v>
      </c>
    </row>
    <row r="2433" spans="1:7" x14ac:dyDescent="0.25">
      <c r="A2433" s="177" t="s">
        <v>35</v>
      </c>
      <c r="B2433" s="176" t="s">
        <v>37</v>
      </c>
      <c r="C2433" s="176" t="s">
        <v>219</v>
      </c>
      <c r="D2433" s="174" t="s">
        <v>266</v>
      </c>
      <c r="E2433" s="181">
        <v>73.640000000000015</v>
      </c>
      <c r="F2433" s="181">
        <v>73.64</v>
      </c>
      <c r="G2433" s="179" t="str">
        <f t="shared" si="37"/>
        <v>0802875</v>
      </c>
    </row>
    <row r="2434" spans="1:7" x14ac:dyDescent="0.25">
      <c r="A2434" s="177" t="s">
        <v>4</v>
      </c>
      <c r="B2434" s="176" t="s">
        <v>37</v>
      </c>
      <c r="C2434" s="176" t="s">
        <v>219</v>
      </c>
      <c r="D2434" s="174" t="s">
        <v>297</v>
      </c>
      <c r="E2434" s="181">
        <v>3754472.5283152862</v>
      </c>
      <c r="F2434" s="181">
        <v>4028454.6692112233</v>
      </c>
      <c r="G2434" s="179" t="str">
        <f t="shared" si="37"/>
        <v>0805711</v>
      </c>
    </row>
    <row r="2435" spans="1:7" x14ac:dyDescent="0.25">
      <c r="A2435" s="177" t="s">
        <v>64</v>
      </c>
      <c r="B2435" s="176" t="s">
        <v>37</v>
      </c>
      <c r="C2435" s="176" t="s">
        <v>219</v>
      </c>
      <c r="D2435" s="174" t="s">
        <v>297</v>
      </c>
      <c r="E2435" s="181">
        <v>119294.325448501</v>
      </c>
      <c r="F2435" s="181">
        <v>121680.21195747099</v>
      </c>
      <c r="G2435" s="179" t="str">
        <f t="shared" si="37"/>
        <v>0805711</v>
      </c>
    </row>
    <row r="2436" spans="1:7" x14ac:dyDescent="0.25">
      <c r="A2436" s="177" t="s">
        <v>41</v>
      </c>
      <c r="B2436" s="176" t="s">
        <v>37</v>
      </c>
      <c r="C2436" s="176" t="s">
        <v>219</v>
      </c>
      <c r="D2436" s="174" t="s">
        <v>297</v>
      </c>
      <c r="E2436" s="181">
        <v>50264.674941035737</v>
      </c>
      <c r="F2436" s="181">
        <v>51269.968439856442</v>
      </c>
      <c r="G2436" s="179" t="str">
        <f t="shared" si="37"/>
        <v>0805711</v>
      </c>
    </row>
    <row r="2437" spans="1:7" x14ac:dyDescent="0.25">
      <c r="A2437" s="177" t="s">
        <v>9</v>
      </c>
      <c r="B2437" s="176" t="s">
        <v>37</v>
      </c>
      <c r="C2437" s="176" t="s">
        <v>219</v>
      </c>
      <c r="D2437" s="174" t="s">
        <v>297</v>
      </c>
      <c r="E2437" s="181">
        <v>276020.6220905488</v>
      </c>
      <c r="F2437" s="181">
        <v>300072.23122690478</v>
      </c>
      <c r="G2437" s="179" t="str">
        <f t="shared" si="37"/>
        <v>0805711</v>
      </c>
    </row>
    <row r="2438" spans="1:7" x14ac:dyDescent="0.25">
      <c r="A2438" s="177" t="s">
        <v>10</v>
      </c>
      <c r="B2438" s="176" t="s">
        <v>37</v>
      </c>
      <c r="C2438" s="176" t="s">
        <v>219</v>
      </c>
      <c r="D2438" s="174" t="s">
        <v>297</v>
      </c>
      <c r="E2438" s="181">
        <v>218752.11839815698</v>
      </c>
      <c r="F2438" s="181">
        <v>237355.26657725743</v>
      </c>
      <c r="G2438" s="179" t="str">
        <f t="shared" ref="G2438:G2501" si="38">LEFT(D2438,7)</f>
        <v>0805711</v>
      </c>
    </row>
    <row r="2439" spans="1:7" x14ac:dyDescent="0.25">
      <c r="A2439" s="177" t="s">
        <v>11</v>
      </c>
      <c r="B2439" s="176" t="s">
        <v>37</v>
      </c>
      <c r="C2439" s="176" t="s">
        <v>219</v>
      </c>
      <c r="D2439" s="174" t="s">
        <v>297</v>
      </c>
      <c r="E2439" s="181">
        <v>154087.70570321745</v>
      </c>
      <c r="F2439" s="181">
        <v>165622.87595849767</v>
      </c>
      <c r="G2439" s="179" t="str">
        <f t="shared" si="38"/>
        <v>0805711</v>
      </c>
    </row>
    <row r="2440" spans="1:7" x14ac:dyDescent="0.25">
      <c r="A2440" s="177" t="s">
        <v>12</v>
      </c>
      <c r="B2440" s="176" t="s">
        <v>37</v>
      </c>
      <c r="C2440" s="176" t="s">
        <v>219</v>
      </c>
      <c r="D2440" s="174" t="s">
        <v>297</v>
      </c>
      <c r="E2440" s="181">
        <v>3663.1089259882201</v>
      </c>
      <c r="F2440" s="181">
        <v>3927.6172574354609</v>
      </c>
      <c r="G2440" s="179" t="str">
        <f t="shared" si="38"/>
        <v>0805711</v>
      </c>
    </row>
    <row r="2441" spans="1:7" x14ac:dyDescent="0.25">
      <c r="A2441" s="177" t="s">
        <v>13</v>
      </c>
      <c r="B2441" s="176" t="s">
        <v>37</v>
      </c>
      <c r="C2441" s="176" t="s">
        <v>219</v>
      </c>
      <c r="D2441" s="174" t="s">
        <v>297</v>
      </c>
      <c r="E2441" s="181">
        <v>42561.062565758839</v>
      </c>
      <c r="F2441" s="181">
        <v>44301.54069933424</v>
      </c>
      <c r="G2441" s="179" t="str">
        <f t="shared" si="38"/>
        <v>0805711</v>
      </c>
    </row>
    <row r="2442" spans="1:7" x14ac:dyDescent="0.25">
      <c r="A2442" s="177" t="s">
        <v>14</v>
      </c>
      <c r="B2442" s="176" t="s">
        <v>37</v>
      </c>
      <c r="C2442" s="176" t="s">
        <v>219</v>
      </c>
      <c r="D2442" s="174" t="s">
        <v>297</v>
      </c>
      <c r="E2442" s="181">
        <v>106208.496</v>
      </c>
      <c r="F2442" s="181">
        <v>106208.49599999998</v>
      </c>
      <c r="G2442" s="179" t="str">
        <f t="shared" si="38"/>
        <v>0805711</v>
      </c>
    </row>
    <row r="2443" spans="1:7" x14ac:dyDescent="0.25">
      <c r="A2443" s="177" t="s">
        <v>15</v>
      </c>
      <c r="B2443" s="176" t="s">
        <v>37</v>
      </c>
      <c r="C2443" s="176" t="s">
        <v>219</v>
      </c>
      <c r="D2443" s="174" t="s">
        <v>297</v>
      </c>
      <c r="E2443" s="181">
        <v>200861.12408883049</v>
      </c>
      <c r="F2443" s="181">
        <v>205513.31476001075</v>
      </c>
      <c r="G2443" s="179" t="str">
        <f t="shared" si="38"/>
        <v>0805711</v>
      </c>
    </row>
    <row r="2444" spans="1:7" x14ac:dyDescent="0.25">
      <c r="A2444" s="177" t="s">
        <v>16</v>
      </c>
      <c r="B2444" s="176" t="s">
        <v>37</v>
      </c>
      <c r="C2444" s="176" t="s">
        <v>219</v>
      </c>
      <c r="D2444" s="174" t="s">
        <v>297</v>
      </c>
      <c r="E2444" s="181">
        <v>34376.629910400014</v>
      </c>
      <c r="F2444" s="181">
        <v>34376.749920000002</v>
      </c>
      <c r="G2444" s="179" t="str">
        <f t="shared" si="38"/>
        <v>0805711</v>
      </c>
    </row>
    <row r="2445" spans="1:7" x14ac:dyDescent="0.25">
      <c r="A2445" s="177" t="s">
        <v>17</v>
      </c>
      <c r="B2445" s="176" t="s">
        <v>37</v>
      </c>
      <c r="C2445" s="176" t="s">
        <v>219</v>
      </c>
      <c r="D2445" s="174" t="s">
        <v>297</v>
      </c>
      <c r="E2445" s="181">
        <v>8617.4693424000088</v>
      </c>
      <c r="F2445" s="181">
        <v>8617.6893600000039</v>
      </c>
      <c r="G2445" s="179" t="str">
        <f t="shared" si="38"/>
        <v>0805711</v>
      </c>
    </row>
    <row r="2446" spans="1:7" x14ac:dyDescent="0.25">
      <c r="A2446" s="177" t="s">
        <v>18</v>
      </c>
      <c r="B2446" s="176" t="s">
        <v>37</v>
      </c>
      <c r="C2446" s="176" t="s">
        <v>219</v>
      </c>
      <c r="D2446" s="174" t="s">
        <v>297</v>
      </c>
      <c r="E2446" s="181">
        <v>2327.6439360748923</v>
      </c>
      <c r="F2446" s="181">
        <v>2496.7481089124153</v>
      </c>
      <c r="G2446" s="179" t="str">
        <f t="shared" si="38"/>
        <v>0805711</v>
      </c>
    </row>
    <row r="2447" spans="1:7" x14ac:dyDescent="0.25">
      <c r="A2447" s="177" t="s">
        <v>19</v>
      </c>
      <c r="B2447" s="176" t="s">
        <v>37</v>
      </c>
      <c r="C2447" s="176" t="s">
        <v>219</v>
      </c>
      <c r="D2447" s="174" t="s">
        <v>297</v>
      </c>
      <c r="E2447" s="181">
        <v>23002.598897681291</v>
      </c>
      <c r="F2447" s="181">
        <v>24673.746017487396</v>
      </c>
      <c r="G2447" s="179" t="str">
        <f t="shared" si="38"/>
        <v>0805711</v>
      </c>
    </row>
    <row r="2448" spans="1:7" x14ac:dyDescent="0.25">
      <c r="A2448" s="177" t="s">
        <v>20</v>
      </c>
      <c r="B2448" s="176" t="s">
        <v>37</v>
      </c>
      <c r="C2448" s="176" t="s">
        <v>219</v>
      </c>
      <c r="D2448" s="174" t="s">
        <v>297</v>
      </c>
      <c r="E2448" s="181">
        <v>9876.7900800000061</v>
      </c>
      <c r="F2448" s="181">
        <v>9876.7900800000134</v>
      </c>
      <c r="G2448" s="179" t="str">
        <f t="shared" si="38"/>
        <v>0805711</v>
      </c>
    </row>
    <row r="2449" spans="1:7" x14ac:dyDescent="0.25">
      <c r="A2449" s="177" t="s">
        <v>21</v>
      </c>
      <c r="B2449" s="176" t="s">
        <v>37</v>
      </c>
      <c r="C2449" s="176" t="s">
        <v>219</v>
      </c>
      <c r="D2449" s="174" t="s">
        <v>297</v>
      </c>
      <c r="E2449" s="181">
        <v>93439.474560000061</v>
      </c>
      <c r="F2449" s="181">
        <v>93439.974599999943</v>
      </c>
      <c r="G2449" s="179" t="str">
        <f t="shared" si="38"/>
        <v>0805711</v>
      </c>
    </row>
    <row r="2450" spans="1:7" x14ac:dyDescent="0.25">
      <c r="A2450" s="177" t="s">
        <v>22</v>
      </c>
      <c r="B2450" s="176" t="s">
        <v>37</v>
      </c>
      <c r="C2450" s="176" t="s">
        <v>219</v>
      </c>
      <c r="D2450" s="174" t="s">
        <v>297</v>
      </c>
      <c r="E2450" s="181">
        <v>47830.612152583308</v>
      </c>
      <c r="F2450" s="181">
        <v>51459.89473311638</v>
      </c>
      <c r="G2450" s="179" t="str">
        <f t="shared" si="38"/>
        <v>0805711</v>
      </c>
    </row>
    <row r="2451" spans="1:7" x14ac:dyDescent="0.25">
      <c r="A2451" s="177" t="s">
        <v>23</v>
      </c>
      <c r="B2451" s="176" t="s">
        <v>37</v>
      </c>
      <c r="C2451" s="176" t="s">
        <v>219</v>
      </c>
      <c r="D2451" s="174" t="s">
        <v>297</v>
      </c>
      <c r="E2451" s="181">
        <v>1842.824450900395</v>
      </c>
      <c r="F2451" s="181">
        <v>1982.6539529209338</v>
      </c>
      <c r="G2451" s="179" t="str">
        <f t="shared" si="38"/>
        <v>0805711</v>
      </c>
    </row>
    <row r="2452" spans="1:7" x14ac:dyDescent="0.25">
      <c r="A2452" s="177" t="s">
        <v>71</v>
      </c>
      <c r="B2452" s="176" t="s">
        <v>37</v>
      </c>
      <c r="C2452" s="176" t="s">
        <v>219</v>
      </c>
      <c r="D2452" s="174" t="s">
        <v>297</v>
      </c>
      <c r="E2452" s="181">
        <v>3509.5654809999983</v>
      </c>
      <c r="F2452" s="181">
        <v>3509.5654809999992</v>
      </c>
      <c r="G2452" s="179" t="str">
        <f t="shared" si="38"/>
        <v>0805711</v>
      </c>
    </row>
    <row r="2453" spans="1:7" x14ac:dyDescent="0.25">
      <c r="A2453" s="177" t="s">
        <v>24</v>
      </c>
      <c r="B2453" s="176" t="s">
        <v>37</v>
      </c>
      <c r="C2453" s="176" t="s">
        <v>219</v>
      </c>
      <c r="D2453" s="174" t="s">
        <v>297</v>
      </c>
      <c r="E2453" s="181">
        <v>311412.14030408632</v>
      </c>
      <c r="F2453" s="181">
        <v>320343.74204639636</v>
      </c>
      <c r="G2453" s="179" t="str">
        <f t="shared" si="38"/>
        <v>0805711</v>
      </c>
    </row>
    <row r="2454" spans="1:7" x14ac:dyDescent="0.25">
      <c r="A2454" s="177" t="s">
        <v>67</v>
      </c>
      <c r="B2454" s="176" t="s">
        <v>37</v>
      </c>
      <c r="C2454" s="176" t="s">
        <v>219</v>
      </c>
      <c r="D2454" s="174" t="s">
        <v>297</v>
      </c>
      <c r="E2454" s="181">
        <v>23250.260134201497</v>
      </c>
      <c r="F2454" s="181">
        <v>18964.075680000002</v>
      </c>
      <c r="G2454" s="179" t="str">
        <f t="shared" si="38"/>
        <v>0805711</v>
      </c>
    </row>
    <row r="2455" spans="1:7" x14ac:dyDescent="0.25">
      <c r="A2455" s="177" t="s">
        <v>25</v>
      </c>
      <c r="B2455" s="176" t="s">
        <v>37</v>
      </c>
      <c r="C2455" s="176" t="s">
        <v>219</v>
      </c>
      <c r="D2455" s="174" t="s">
        <v>297</v>
      </c>
      <c r="E2455" s="181">
        <v>73782.278231120014</v>
      </c>
      <c r="F2455" s="181">
        <v>78742.225295119584</v>
      </c>
      <c r="G2455" s="179" t="str">
        <f t="shared" si="38"/>
        <v>0805711</v>
      </c>
    </row>
    <row r="2456" spans="1:7" x14ac:dyDescent="0.25">
      <c r="A2456" s="177" t="s">
        <v>26</v>
      </c>
      <c r="B2456" s="176" t="s">
        <v>37</v>
      </c>
      <c r="C2456" s="176" t="s">
        <v>219</v>
      </c>
      <c r="D2456" s="174" t="s">
        <v>297</v>
      </c>
      <c r="E2456" s="181">
        <v>995060.76515999984</v>
      </c>
      <c r="F2456" s="181">
        <v>1014961.9804632005</v>
      </c>
      <c r="G2456" s="179" t="str">
        <f t="shared" si="38"/>
        <v>0805711</v>
      </c>
    </row>
    <row r="2457" spans="1:7" x14ac:dyDescent="0.25">
      <c r="A2457" s="177" t="s">
        <v>45</v>
      </c>
      <c r="B2457" s="176" t="s">
        <v>37</v>
      </c>
      <c r="C2457" s="176" t="s">
        <v>219</v>
      </c>
      <c r="D2457" s="174" t="s">
        <v>297</v>
      </c>
      <c r="E2457" s="181">
        <v>29400</v>
      </c>
      <c r="F2457" s="181">
        <v>29400</v>
      </c>
      <c r="G2457" s="179" t="str">
        <f t="shared" si="38"/>
        <v>0805711</v>
      </c>
    </row>
    <row r="2458" spans="1:7" x14ac:dyDescent="0.25">
      <c r="A2458" s="177" t="s">
        <v>27</v>
      </c>
      <c r="B2458" s="176" t="s">
        <v>37</v>
      </c>
      <c r="C2458" s="176" t="s">
        <v>219</v>
      </c>
      <c r="D2458" s="174" t="s">
        <v>297</v>
      </c>
      <c r="E2458" s="181">
        <v>396952.88065779454</v>
      </c>
      <c r="F2458" s="181">
        <v>427143.24927765684</v>
      </c>
      <c r="G2458" s="179" t="str">
        <f t="shared" si="38"/>
        <v>0805711</v>
      </c>
    </row>
    <row r="2459" spans="1:7" x14ac:dyDescent="0.25">
      <c r="A2459" s="177" t="s">
        <v>36</v>
      </c>
      <c r="B2459" s="176" t="s">
        <v>37</v>
      </c>
      <c r="C2459" s="176" t="s">
        <v>219</v>
      </c>
      <c r="D2459" s="174" t="s">
        <v>297</v>
      </c>
      <c r="E2459" s="181">
        <v>-15754.138804645845</v>
      </c>
      <c r="F2459" s="181">
        <v>-16790.183903375553</v>
      </c>
      <c r="G2459" s="179" t="str">
        <f t="shared" si="38"/>
        <v>0805711</v>
      </c>
    </row>
    <row r="2460" spans="1:7" x14ac:dyDescent="0.25">
      <c r="A2460" s="177" t="s">
        <v>28</v>
      </c>
      <c r="B2460" s="176" t="s">
        <v>37</v>
      </c>
      <c r="C2460" s="176" t="s">
        <v>219</v>
      </c>
      <c r="D2460" s="174" t="s">
        <v>297</v>
      </c>
      <c r="E2460" s="181">
        <v>625235.75576410419</v>
      </c>
      <c r="F2460" s="181">
        <v>684274.75013161357</v>
      </c>
      <c r="G2460" s="179" t="str">
        <f t="shared" si="38"/>
        <v>0805711</v>
      </c>
    </row>
    <row r="2461" spans="1:7" x14ac:dyDescent="0.25">
      <c r="A2461" s="177" t="s">
        <v>66</v>
      </c>
      <c r="B2461" s="176" t="s">
        <v>37</v>
      </c>
      <c r="C2461" s="176" t="s">
        <v>219</v>
      </c>
      <c r="D2461" s="174" t="s">
        <v>297</v>
      </c>
      <c r="E2461" s="181">
        <v>542920.91297294025</v>
      </c>
      <c r="F2461" s="181">
        <v>553779.33123239898</v>
      </c>
      <c r="G2461" s="179" t="str">
        <f t="shared" si="38"/>
        <v>0805711</v>
      </c>
    </row>
    <row r="2462" spans="1:7" x14ac:dyDescent="0.25">
      <c r="A2462" s="177" t="s">
        <v>40</v>
      </c>
      <c r="B2462" s="176" t="s">
        <v>37</v>
      </c>
      <c r="C2462" s="176" t="s">
        <v>219</v>
      </c>
      <c r="D2462" s="174" t="s">
        <v>297</v>
      </c>
      <c r="E2462" s="181">
        <v>23413.065064475548</v>
      </c>
      <c r="F2462" s="181">
        <v>23881.32636576506</v>
      </c>
      <c r="G2462" s="179" t="str">
        <f t="shared" si="38"/>
        <v>0805711</v>
      </c>
    </row>
    <row r="2463" spans="1:7" x14ac:dyDescent="0.25">
      <c r="A2463" s="177" t="s">
        <v>140</v>
      </c>
      <c r="B2463" s="176" t="s">
        <v>37</v>
      </c>
      <c r="C2463" s="176" t="s">
        <v>219</v>
      </c>
      <c r="D2463" s="174" t="s">
        <v>297</v>
      </c>
      <c r="E2463" s="181">
        <v>-444925.18793843559</v>
      </c>
      <c r="F2463" s="181">
        <v>-475887.65364983416</v>
      </c>
      <c r="G2463" s="179" t="str">
        <f t="shared" si="38"/>
        <v>0805711</v>
      </c>
    </row>
    <row r="2464" spans="1:7" x14ac:dyDescent="0.25">
      <c r="A2464" s="177" t="s">
        <v>51</v>
      </c>
      <c r="B2464" s="176" t="s">
        <v>37</v>
      </c>
      <c r="C2464" s="176" t="s">
        <v>219</v>
      </c>
      <c r="D2464" s="174" t="s">
        <v>297</v>
      </c>
      <c r="E2464" s="181">
        <v>131167.66</v>
      </c>
      <c r="F2464" s="181">
        <v>131167.66</v>
      </c>
      <c r="G2464" s="179" t="str">
        <f t="shared" si="38"/>
        <v>0805711</v>
      </c>
    </row>
    <row r="2465" spans="1:7" x14ac:dyDescent="0.25">
      <c r="A2465" s="177" t="s">
        <v>52</v>
      </c>
      <c r="B2465" s="176" t="s">
        <v>37</v>
      </c>
      <c r="C2465" s="176" t="s">
        <v>219</v>
      </c>
      <c r="D2465" s="174" t="s">
        <v>297</v>
      </c>
      <c r="E2465" s="181">
        <v>64389.950000000019</v>
      </c>
      <c r="F2465" s="181">
        <v>64389.950000000004</v>
      </c>
      <c r="G2465" s="179" t="str">
        <f t="shared" si="38"/>
        <v>0805711</v>
      </c>
    </row>
    <row r="2466" spans="1:7" x14ac:dyDescent="0.25">
      <c r="A2466" s="177" t="s">
        <v>32</v>
      </c>
      <c r="B2466" s="176" t="s">
        <v>37</v>
      </c>
      <c r="C2466" s="176" t="s">
        <v>219</v>
      </c>
      <c r="D2466" s="174" t="s">
        <v>297</v>
      </c>
      <c r="E2466" s="181">
        <v>27421.109999999997</v>
      </c>
      <c r="F2466" s="181">
        <v>27421.11</v>
      </c>
      <c r="G2466" s="179" t="str">
        <f t="shared" si="38"/>
        <v>0805711</v>
      </c>
    </row>
    <row r="2467" spans="1:7" x14ac:dyDescent="0.25">
      <c r="A2467" s="177" t="s">
        <v>213</v>
      </c>
      <c r="B2467" s="176" t="s">
        <v>37</v>
      </c>
      <c r="C2467" s="176" t="s">
        <v>219</v>
      </c>
      <c r="D2467" s="174" t="s">
        <v>297</v>
      </c>
      <c r="E2467" s="181">
        <v>-54523.02</v>
      </c>
      <c r="F2467" s="181">
        <v>-54523.02</v>
      </c>
      <c r="G2467" s="179" t="str">
        <f t="shared" si="38"/>
        <v>0805711</v>
      </c>
    </row>
    <row r="2468" spans="1:7" x14ac:dyDescent="0.25">
      <c r="A2468" s="177" t="s">
        <v>97</v>
      </c>
      <c r="B2468" s="176" t="s">
        <v>37</v>
      </c>
      <c r="C2468" s="176" t="s">
        <v>219</v>
      </c>
      <c r="D2468" s="174" t="s">
        <v>297</v>
      </c>
      <c r="E2468" s="181">
        <v>2262.7699999999995</v>
      </c>
      <c r="F2468" s="181">
        <v>2262.77</v>
      </c>
      <c r="G2468" s="179" t="str">
        <f t="shared" si="38"/>
        <v>0805711</v>
      </c>
    </row>
    <row r="2469" spans="1:7" x14ac:dyDescent="0.25">
      <c r="A2469" s="177" t="s">
        <v>74</v>
      </c>
      <c r="B2469" s="176" t="s">
        <v>37</v>
      </c>
      <c r="C2469" s="176" t="s">
        <v>219</v>
      </c>
      <c r="D2469" s="174" t="s">
        <v>297</v>
      </c>
      <c r="E2469" s="181">
        <v>384.55000000000013</v>
      </c>
      <c r="F2469" s="181">
        <v>384.55</v>
      </c>
      <c r="G2469" s="179" t="str">
        <f t="shared" si="38"/>
        <v>0805711</v>
      </c>
    </row>
    <row r="2470" spans="1:7" x14ac:dyDescent="0.25">
      <c r="A2470" s="177" t="s">
        <v>237</v>
      </c>
      <c r="B2470" s="176" t="s">
        <v>37</v>
      </c>
      <c r="C2470" s="176" t="s">
        <v>219</v>
      </c>
      <c r="D2470" s="174" t="s">
        <v>297</v>
      </c>
      <c r="E2470" s="181">
        <v>-1688.5900000000004</v>
      </c>
      <c r="F2470" s="181">
        <v>-1688.59</v>
      </c>
      <c r="G2470" s="179" t="str">
        <f t="shared" si="38"/>
        <v>0805711</v>
      </c>
    </row>
    <row r="2471" spans="1:7" x14ac:dyDescent="0.25">
      <c r="A2471" s="177" t="s">
        <v>31</v>
      </c>
      <c r="B2471" s="176" t="s">
        <v>37</v>
      </c>
      <c r="C2471" s="176" t="s">
        <v>219</v>
      </c>
      <c r="D2471" s="174" t="s">
        <v>297</v>
      </c>
      <c r="E2471" s="181">
        <v>474.99999999999994</v>
      </c>
      <c r="F2471" s="181">
        <v>475</v>
      </c>
      <c r="G2471" s="179" t="str">
        <f t="shared" si="38"/>
        <v>0805711</v>
      </c>
    </row>
    <row r="2472" spans="1:7" x14ac:dyDescent="0.25">
      <c r="A2472" s="177" t="s">
        <v>50</v>
      </c>
      <c r="B2472" s="176" t="s">
        <v>37</v>
      </c>
      <c r="C2472" s="176" t="s">
        <v>219</v>
      </c>
      <c r="D2472" s="174" t="s">
        <v>297</v>
      </c>
      <c r="E2472" s="181">
        <v>0</v>
      </c>
      <c r="F2472" s="181">
        <v>0</v>
      </c>
      <c r="G2472" s="179" t="str">
        <f t="shared" si="38"/>
        <v>0805711</v>
      </c>
    </row>
    <row r="2473" spans="1:7" x14ac:dyDescent="0.25">
      <c r="A2473" s="177" t="s">
        <v>251</v>
      </c>
      <c r="B2473" s="176" t="s">
        <v>37</v>
      </c>
      <c r="C2473" s="176" t="s">
        <v>219</v>
      </c>
      <c r="D2473" s="174" t="s">
        <v>297</v>
      </c>
      <c r="E2473" s="181">
        <v>900</v>
      </c>
      <c r="F2473" s="181">
        <v>900</v>
      </c>
      <c r="G2473" s="179" t="str">
        <f t="shared" si="38"/>
        <v>0805711</v>
      </c>
    </row>
    <row r="2474" spans="1:7" x14ac:dyDescent="0.25">
      <c r="A2474" s="177" t="s">
        <v>35</v>
      </c>
      <c r="B2474" s="176" t="s">
        <v>37</v>
      </c>
      <c r="C2474" s="176" t="s">
        <v>219</v>
      </c>
      <c r="D2474" s="174" t="s">
        <v>297</v>
      </c>
      <c r="E2474" s="181">
        <v>3717.11</v>
      </c>
      <c r="F2474" s="181">
        <v>3717.11</v>
      </c>
      <c r="G2474" s="179" t="str">
        <f t="shared" si="38"/>
        <v>0805711</v>
      </c>
    </row>
    <row r="2475" spans="1:7" x14ac:dyDescent="0.25">
      <c r="A2475" s="177" t="s">
        <v>4</v>
      </c>
      <c r="B2475" s="176" t="s">
        <v>37</v>
      </c>
      <c r="C2475" s="176" t="s">
        <v>219</v>
      </c>
      <c r="D2475" s="174" t="s">
        <v>301</v>
      </c>
      <c r="E2475" s="181">
        <v>1705966.5201610965</v>
      </c>
      <c r="F2475" s="181">
        <v>1822913.7442089294</v>
      </c>
      <c r="G2475" s="179" t="str">
        <f t="shared" si="38"/>
        <v>0805721</v>
      </c>
    </row>
    <row r="2476" spans="1:7" x14ac:dyDescent="0.25">
      <c r="A2476" s="177" t="s">
        <v>64</v>
      </c>
      <c r="B2476" s="176" t="s">
        <v>37</v>
      </c>
      <c r="C2476" s="176" t="s">
        <v>219</v>
      </c>
      <c r="D2476" s="174" t="s">
        <v>301</v>
      </c>
      <c r="E2476" s="181">
        <v>40451.298825629427</v>
      </c>
      <c r="F2476" s="181">
        <v>41260.324802142008</v>
      </c>
      <c r="G2476" s="179" t="str">
        <f t="shared" si="38"/>
        <v>0805721</v>
      </c>
    </row>
    <row r="2477" spans="1:7" x14ac:dyDescent="0.25">
      <c r="A2477" s="177" t="s">
        <v>41</v>
      </c>
      <c r="B2477" s="176" t="s">
        <v>37</v>
      </c>
      <c r="C2477" s="176" t="s">
        <v>219</v>
      </c>
      <c r="D2477" s="174" t="s">
        <v>301</v>
      </c>
      <c r="E2477" s="181">
        <v>21506.96378259276</v>
      </c>
      <c r="F2477" s="181">
        <v>21937.103058244611</v>
      </c>
      <c r="G2477" s="179" t="str">
        <f t="shared" si="38"/>
        <v>0805721</v>
      </c>
    </row>
    <row r="2478" spans="1:7" x14ac:dyDescent="0.25">
      <c r="A2478" s="177" t="s">
        <v>70</v>
      </c>
      <c r="B2478" s="176" t="s">
        <v>37</v>
      </c>
      <c r="C2478" s="176" t="s">
        <v>219</v>
      </c>
      <c r="D2478" s="174" t="s">
        <v>301</v>
      </c>
      <c r="E2478" s="181">
        <v>13930.000000000005</v>
      </c>
      <c r="F2478" s="181">
        <v>13930.000000000002</v>
      </c>
      <c r="G2478" s="179" t="str">
        <f t="shared" si="38"/>
        <v>0805721</v>
      </c>
    </row>
    <row r="2479" spans="1:7" x14ac:dyDescent="0.25">
      <c r="A2479" s="177" t="s">
        <v>9</v>
      </c>
      <c r="B2479" s="176" t="s">
        <v>37</v>
      </c>
      <c r="C2479" s="176" t="s">
        <v>219</v>
      </c>
      <c r="D2479" s="174" t="s">
        <v>301</v>
      </c>
      <c r="E2479" s="181">
        <v>125113.66540405228</v>
      </c>
      <c r="F2479" s="181">
        <v>134391.56552799555</v>
      </c>
      <c r="G2479" s="179" t="str">
        <f t="shared" si="38"/>
        <v>0805721</v>
      </c>
    </row>
    <row r="2480" spans="1:7" x14ac:dyDescent="0.25">
      <c r="A2480" s="177" t="s">
        <v>10</v>
      </c>
      <c r="B2480" s="176" t="s">
        <v>37</v>
      </c>
      <c r="C2480" s="176" t="s">
        <v>219</v>
      </c>
      <c r="D2480" s="174" t="s">
        <v>301</v>
      </c>
      <c r="E2480" s="181">
        <v>99262.153590126924</v>
      </c>
      <c r="F2480" s="181">
        <v>106884.30260317847</v>
      </c>
      <c r="G2480" s="179" t="str">
        <f t="shared" si="38"/>
        <v>0805721</v>
      </c>
    </row>
    <row r="2481" spans="1:7" x14ac:dyDescent="0.25">
      <c r="A2481" s="177" t="s">
        <v>11</v>
      </c>
      <c r="B2481" s="176" t="s">
        <v>37</v>
      </c>
      <c r="C2481" s="176" t="s">
        <v>219</v>
      </c>
      <c r="D2481" s="174" t="s">
        <v>301</v>
      </c>
      <c r="E2481" s="181">
        <v>68092.930544456205</v>
      </c>
      <c r="F2481" s="181">
        <v>72927.895138386797</v>
      </c>
      <c r="G2481" s="179" t="str">
        <f t="shared" si="38"/>
        <v>0805721</v>
      </c>
    </row>
    <row r="2482" spans="1:7" x14ac:dyDescent="0.25">
      <c r="A2482" s="177" t="s">
        <v>12</v>
      </c>
      <c r="B2482" s="176" t="s">
        <v>37</v>
      </c>
      <c r="C2482" s="176" t="s">
        <v>219</v>
      </c>
      <c r="D2482" s="174" t="s">
        <v>301</v>
      </c>
      <c r="E2482" s="181">
        <v>1727.2735681854558</v>
      </c>
      <c r="F2482" s="181">
        <v>1842.8429148316077</v>
      </c>
      <c r="G2482" s="179" t="str">
        <f t="shared" si="38"/>
        <v>0805721</v>
      </c>
    </row>
    <row r="2483" spans="1:7" x14ac:dyDescent="0.25">
      <c r="A2483" s="177" t="s">
        <v>13</v>
      </c>
      <c r="B2483" s="176" t="s">
        <v>37</v>
      </c>
      <c r="C2483" s="176" t="s">
        <v>219</v>
      </c>
      <c r="D2483" s="174" t="s">
        <v>301</v>
      </c>
      <c r="E2483" s="181">
        <v>593.1214201810136</v>
      </c>
      <c r="F2483" s="181">
        <v>621.3576137345965</v>
      </c>
      <c r="G2483" s="179" t="str">
        <f t="shared" si="38"/>
        <v>0805721</v>
      </c>
    </row>
    <row r="2484" spans="1:7" x14ac:dyDescent="0.25">
      <c r="A2484" s="177" t="s">
        <v>14</v>
      </c>
      <c r="B2484" s="176" t="s">
        <v>37</v>
      </c>
      <c r="C2484" s="176" t="s">
        <v>219</v>
      </c>
      <c r="D2484" s="174" t="s">
        <v>301</v>
      </c>
      <c r="E2484" s="181">
        <v>43270.127999999997</v>
      </c>
      <c r="F2484" s="181">
        <v>43270.127999999997</v>
      </c>
      <c r="G2484" s="179" t="str">
        <f t="shared" si="38"/>
        <v>0805721</v>
      </c>
    </row>
    <row r="2485" spans="1:7" x14ac:dyDescent="0.25">
      <c r="A2485" s="177" t="s">
        <v>15</v>
      </c>
      <c r="B2485" s="176" t="s">
        <v>37</v>
      </c>
      <c r="C2485" s="176" t="s">
        <v>219</v>
      </c>
      <c r="D2485" s="174" t="s">
        <v>301</v>
      </c>
      <c r="E2485" s="181">
        <v>91149.182505121425</v>
      </c>
      <c r="F2485" s="181">
        <v>92828.863440767993</v>
      </c>
      <c r="G2485" s="179" t="str">
        <f t="shared" si="38"/>
        <v>0805721</v>
      </c>
    </row>
    <row r="2486" spans="1:7" x14ac:dyDescent="0.25">
      <c r="A2486" s="177" t="s">
        <v>16</v>
      </c>
      <c r="B2486" s="176" t="s">
        <v>37</v>
      </c>
      <c r="C2486" s="176" t="s">
        <v>219</v>
      </c>
      <c r="D2486" s="174" t="s">
        <v>301</v>
      </c>
      <c r="E2486" s="181">
        <v>14005.293667200001</v>
      </c>
      <c r="F2486" s="181">
        <v>14005.342559999996</v>
      </c>
      <c r="G2486" s="179" t="str">
        <f t="shared" si="38"/>
        <v>0805721</v>
      </c>
    </row>
    <row r="2487" spans="1:7" x14ac:dyDescent="0.25">
      <c r="A2487" s="177" t="s">
        <v>17</v>
      </c>
      <c r="B2487" s="176" t="s">
        <v>37</v>
      </c>
      <c r="C2487" s="176" t="s">
        <v>219</v>
      </c>
      <c r="D2487" s="174" t="s">
        <v>301</v>
      </c>
      <c r="E2487" s="181">
        <v>3510.820843200001</v>
      </c>
      <c r="F2487" s="181">
        <v>3510.9104800000005</v>
      </c>
      <c r="G2487" s="179" t="str">
        <f t="shared" si="38"/>
        <v>0805721</v>
      </c>
    </row>
    <row r="2488" spans="1:7" x14ac:dyDescent="0.25">
      <c r="A2488" s="177" t="s">
        <v>18</v>
      </c>
      <c r="B2488" s="176" t="s">
        <v>37</v>
      </c>
      <c r="C2488" s="176" t="s">
        <v>219</v>
      </c>
      <c r="D2488" s="174" t="s">
        <v>301</v>
      </c>
      <c r="E2488" s="181">
        <v>1049.3433061659969</v>
      </c>
      <c r="F2488" s="181">
        <v>1120.7153959819407</v>
      </c>
      <c r="G2488" s="179" t="str">
        <f t="shared" si="38"/>
        <v>0805721</v>
      </c>
    </row>
    <row r="2489" spans="1:7" x14ac:dyDescent="0.25">
      <c r="A2489" s="177" t="s">
        <v>19</v>
      </c>
      <c r="B2489" s="176" t="s">
        <v>37</v>
      </c>
      <c r="C2489" s="176" t="s">
        <v>219</v>
      </c>
      <c r="D2489" s="174" t="s">
        <v>301</v>
      </c>
      <c r="E2489" s="181">
        <v>10369.980907993384</v>
      </c>
      <c r="F2489" s="181">
        <v>11075.305089703885</v>
      </c>
      <c r="G2489" s="179" t="str">
        <f t="shared" si="38"/>
        <v>0805721</v>
      </c>
    </row>
    <row r="2490" spans="1:7" x14ac:dyDescent="0.25">
      <c r="A2490" s="177" t="s">
        <v>20</v>
      </c>
      <c r="B2490" s="176" t="s">
        <v>37</v>
      </c>
      <c r="C2490" s="176" t="s">
        <v>219</v>
      </c>
      <c r="D2490" s="174" t="s">
        <v>301</v>
      </c>
      <c r="E2490" s="181">
        <v>4023.8774399999998</v>
      </c>
      <c r="F2490" s="181">
        <v>4023.8774399999998</v>
      </c>
      <c r="G2490" s="179" t="str">
        <f t="shared" si="38"/>
        <v>0805721</v>
      </c>
    </row>
    <row r="2491" spans="1:7" x14ac:dyDescent="0.25">
      <c r="A2491" s="177" t="s">
        <v>21</v>
      </c>
      <c r="B2491" s="176" t="s">
        <v>37</v>
      </c>
      <c r="C2491" s="176" t="s">
        <v>219</v>
      </c>
      <c r="D2491" s="174" t="s">
        <v>301</v>
      </c>
      <c r="E2491" s="181">
        <v>38067.934079999985</v>
      </c>
      <c r="F2491" s="181">
        <v>38068.137800000011</v>
      </c>
      <c r="G2491" s="179" t="str">
        <f t="shared" si="38"/>
        <v>0805721</v>
      </c>
    </row>
    <row r="2492" spans="1:7" x14ac:dyDescent="0.25">
      <c r="A2492" s="177" t="s">
        <v>22</v>
      </c>
      <c r="B2492" s="176" t="s">
        <v>37</v>
      </c>
      <c r="C2492" s="176" t="s">
        <v>219</v>
      </c>
      <c r="D2492" s="174" t="s">
        <v>301</v>
      </c>
      <c r="E2492" s="181">
        <v>20508.754922193944</v>
      </c>
      <c r="F2492" s="181">
        <v>21991.503125932133</v>
      </c>
      <c r="G2492" s="179" t="str">
        <f t="shared" si="38"/>
        <v>0805721</v>
      </c>
    </row>
    <row r="2493" spans="1:7" x14ac:dyDescent="0.25">
      <c r="A2493" s="177" t="s">
        <v>23</v>
      </c>
      <c r="B2493" s="176" t="s">
        <v>37</v>
      </c>
      <c r="C2493" s="176" t="s">
        <v>219</v>
      </c>
      <c r="D2493" s="174" t="s">
        <v>301</v>
      </c>
      <c r="E2493" s="181">
        <v>790.16415068193135</v>
      </c>
      <c r="F2493" s="181">
        <v>847.29167887790493</v>
      </c>
      <c r="G2493" s="179" t="str">
        <f t="shared" si="38"/>
        <v>0805721</v>
      </c>
    </row>
    <row r="2494" spans="1:7" x14ac:dyDescent="0.25">
      <c r="A2494" s="177" t="s">
        <v>71</v>
      </c>
      <c r="B2494" s="176" t="s">
        <v>37</v>
      </c>
      <c r="C2494" s="176" t="s">
        <v>219</v>
      </c>
      <c r="D2494" s="174" t="s">
        <v>301</v>
      </c>
      <c r="E2494" s="181">
        <v>1011.5613970000003</v>
      </c>
      <c r="F2494" s="181">
        <v>1011.5613970000003</v>
      </c>
      <c r="G2494" s="179" t="str">
        <f t="shared" si="38"/>
        <v>0805721</v>
      </c>
    </row>
    <row r="2495" spans="1:7" x14ac:dyDescent="0.25">
      <c r="A2495" s="177" t="s">
        <v>24</v>
      </c>
      <c r="B2495" s="176" t="s">
        <v>37</v>
      </c>
      <c r="C2495" s="176" t="s">
        <v>219</v>
      </c>
      <c r="D2495" s="174" t="s">
        <v>301</v>
      </c>
      <c r="E2495" s="181">
        <v>141316.35546525393</v>
      </c>
      <c r="F2495" s="181">
        <v>144696.92885473254</v>
      </c>
      <c r="G2495" s="179" t="str">
        <f t="shared" si="38"/>
        <v>0805721</v>
      </c>
    </row>
    <row r="2496" spans="1:7" x14ac:dyDescent="0.25">
      <c r="A2496" s="177" t="s">
        <v>67</v>
      </c>
      <c r="B2496" s="176" t="s">
        <v>37</v>
      </c>
      <c r="C2496" s="176" t="s">
        <v>219</v>
      </c>
      <c r="D2496" s="174" t="s">
        <v>301</v>
      </c>
      <c r="E2496" s="181">
        <v>12251.185119999996</v>
      </c>
      <c r="F2496" s="181">
        <v>9992.6796699999995</v>
      </c>
      <c r="G2496" s="179" t="str">
        <f t="shared" si="38"/>
        <v>0805721</v>
      </c>
    </row>
    <row r="2497" spans="1:7" x14ac:dyDescent="0.25">
      <c r="A2497" s="177" t="s">
        <v>25</v>
      </c>
      <c r="B2497" s="176" t="s">
        <v>37</v>
      </c>
      <c r="C2497" s="176" t="s">
        <v>219</v>
      </c>
      <c r="D2497" s="174" t="s">
        <v>301</v>
      </c>
      <c r="E2497" s="181">
        <v>33952.465795919459</v>
      </c>
      <c r="F2497" s="181">
        <v>36064.036177608526</v>
      </c>
      <c r="G2497" s="179" t="str">
        <f t="shared" si="38"/>
        <v>0805721</v>
      </c>
    </row>
    <row r="2498" spans="1:7" x14ac:dyDescent="0.25">
      <c r="A2498" s="177" t="s">
        <v>26</v>
      </c>
      <c r="B2498" s="176" t="s">
        <v>37</v>
      </c>
      <c r="C2498" s="176" t="s">
        <v>219</v>
      </c>
      <c r="D2498" s="174" t="s">
        <v>301</v>
      </c>
      <c r="E2498" s="181">
        <v>471436.71192000009</v>
      </c>
      <c r="F2498" s="181">
        <v>480865.44615839998</v>
      </c>
      <c r="G2498" s="179" t="str">
        <f t="shared" si="38"/>
        <v>0805721</v>
      </c>
    </row>
    <row r="2499" spans="1:7" x14ac:dyDescent="0.25">
      <c r="A2499" s="177" t="s">
        <v>45</v>
      </c>
      <c r="B2499" s="176" t="s">
        <v>37</v>
      </c>
      <c r="C2499" s="176" t="s">
        <v>219</v>
      </c>
      <c r="D2499" s="174" t="s">
        <v>301</v>
      </c>
      <c r="E2499" s="181">
        <v>8400</v>
      </c>
      <c r="F2499" s="181">
        <v>8400</v>
      </c>
      <c r="G2499" s="179" t="str">
        <f t="shared" si="38"/>
        <v>0805721</v>
      </c>
    </row>
    <row r="2500" spans="1:7" x14ac:dyDescent="0.25">
      <c r="A2500" s="177" t="s">
        <v>27</v>
      </c>
      <c r="B2500" s="176" t="s">
        <v>37</v>
      </c>
      <c r="C2500" s="176" t="s">
        <v>219</v>
      </c>
      <c r="D2500" s="174" t="s">
        <v>301</v>
      </c>
      <c r="E2500" s="181">
        <v>197547.58521469255</v>
      </c>
      <c r="F2500" s="181">
        <v>210996.07892167888</v>
      </c>
      <c r="G2500" s="179" t="str">
        <f t="shared" si="38"/>
        <v>0805721</v>
      </c>
    </row>
    <row r="2501" spans="1:7" x14ac:dyDescent="0.25">
      <c r="A2501" s="177" t="s">
        <v>36</v>
      </c>
      <c r="B2501" s="176" t="s">
        <v>37</v>
      </c>
      <c r="C2501" s="176" t="s">
        <v>219</v>
      </c>
      <c r="D2501" s="174" t="s">
        <v>301</v>
      </c>
      <c r="E2501" s="181">
        <v>-5554.9025227946313</v>
      </c>
      <c r="F2501" s="181">
        <v>-5932.724537235531</v>
      </c>
      <c r="G2501" s="179" t="str">
        <f t="shared" si="38"/>
        <v>0805721</v>
      </c>
    </row>
    <row r="2502" spans="1:7" x14ac:dyDescent="0.25">
      <c r="A2502" s="177" t="s">
        <v>28</v>
      </c>
      <c r="B2502" s="176" t="s">
        <v>37</v>
      </c>
      <c r="C2502" s="176" t="s">
        <v>219</v>
      </c>
      <c r="D2502" s="174" t="s">
        <v>301</v>
      </c>
      <c r="E2502" s="181">
        <v>283725.86338928965</v>
      </c>
      <c r="F2502" s="181">
        <v>309081.90746720973</v>
      </c>
      <c r="G2502" s="179" t="str">
        <f t="shared" ref="G2502:G2565" si="39">LEFT(D2502,7)</f>
        <v>0805721</v>
      </c>
    </row>
    <row r="2503" spans="1:7" x14ac:dyDescent="0.25">
      <c r="A2503" s="177" t="s">
        <v>66</v>
      </c>
      <c r="B2503" s="176" t="s">
        <v>37</v>
      </c>
      <c r="C2503" s="176" t="s">
        <v>219</v>
      </c>
      <c r="D2503" s="174" t="s">
        <v>301</v>
      </c>
      <c r="E2503" s="181">
        <v>286284.78335130034</v>
      </c>
      <c r="F2503" s="181">
        <v>292010.47901832638</v>
      </c>
      <c r="G2503" s="179" t="str">
        <f t="shared" si="39"/>
        <v>0805721</v>
      </c>
    </row>
    <row r="2504" spans="1:7" x14ac:dyDescent="0.25">
      <c r="A2504" s="177" t="s">
        <v>40</v>
      </c>
      <c r="B2504" s="176" t="s">
        <v>37</v>
      </c>
      <c r="C2504" s="176" t="s">
        <v>219</v>
      </c>
      <c r="D2504" s="174" t="s">
        <v>301</v>
      </c>
      <c r="E2504" s="181">
        <v>20425.228303876225</v>
      </c>
      <c r="F2504" s="181">
        <v>20833.73286995375</v>
      </c>
      <c r="G2504" s="179" t="str">
        <f t="shared" si="39"/>
        <v>0805721</v>
      </c>
    </row>
    <row r="2505" spans="1:7" x14ac:dyDescent="0.25">
      <c r="A2505" s="177" t="s">
        <v>91</v>
      </c>
      <c r="B2505" s="176" t="s">
        <v>37</v>
      </c>
      <c r="C2505" s="176" t="s">
        <v>219</v>
      </c>
      <c r="D2505" s="174" t="s">
        <v>301</v>
      </c>
      <c r="E2505" s="181">
        <v>-29484.546258486404</v>
      </c>
      <c r="F2505" s="181">
        <v>-29484.5462584864</v>
      </c>
      <c r="G2505" s="179" t="str">
        <f t="shared" si="39"/>
        <v>0805721</v>
      </c>
    </row>
    <row r="2506" spans="1:7" x14ac:dyDescent="0.25">
      <c r="A2506" s="177" t="s">
        <v>51</v>
      </c>
      <c r="B2506" s="176" t="s">
        <v>37</v>
      </c>
      <c r="C2506" s="176" t="s">
        <v>219</v>
      </c>
      <c r="D2506" s="174" t="s">
        <v>301</v>
      </c>
      <c r="E2506" s="181">
        <v>79422.180000000008</v>
      </c>
      <c r="F2506" s="181">
        <v>79422.180000000008</v>
      </c>
      <c r="G2506" s="179" t="str">
        <f t="shared" si="39"/>
        <v>0805721</v>
      </c>
    </row>
    <row r="2507" spans="1:7" x14ac:dyDescent="0.25">
      <c r="A2507" s="177" t="s">
        <v>52</v>
      </c>
      <c r="B2507" s="176" t="s">
        <v>37</v>
      </c>
      <c r="C2507" s="176" t="s">
        <v>219</v>
      </c>
      <c r="D2507" s="174" t="s">
        <v>301</v>
      </c>
      <c r="E2507" s="181">
        <v>4144.0599999999986</v>
      </c>
      <c r="F2507" s="181">
        <v>4144.0599999999995</v>
      </c>
      <c r="G2507" s="179" t="str">
        <f t="shared" si="39"/>
        <v>0805721</v>
      </c>
    </row>
    <row r="2508" spans="1:7" x14ac:dyDescent="0.25">
      <c r="A2508" s="177" t="s">
        <v>50</v>
      </c>
      <c r="B2508" s="176" t="s">
        <v>37</v>
      </c>
      <c r="C2508" s="176" t="s">
        <v>219</v>
      </c>
      <c r="D2508" s="174" t="s">
        <v>301</v>
      </c>
      <c r="E2508" s="181">
        <v>0</v>
      </c>
      <c r="F2508" s="181">
        <v>0</v>
      </c>
      <c r="G2508" s="179" t="str">
        <f t="shared" si="39"/>
        <v>0805721</v>
      </c>
    </row>
    <row r="2509" spans="1:7" x14ac:dyDescent="0.25">
      <c r="A2509" s="177" t="s">
        <v>35</v>
      </c>
      <c r="B2509" s="176" t="s">
        <v>37</v>
      </c>
      <c r="C2509" s="176" t="s">
        <v>219</v>
      </c>
      <c r="D2509" s="174" t="s">
        <v>301</v>
      </c>
      <c r="E2509" s="181">
        <v>788.03000000000009</v>
      </c>
      <c r="F2509" s="181">
        <v>788.03000000000009</v>
      </c>
      <c r="G2509" s="179" t="str">
        <f t="shared" si="39"/>
        <v>0805721</v>
      </c>
    </row>
    <row r="2510" spans="1:7" x14ac:dyDescent="0.25">
      <c r="A2510" s="177" t="s">
        <v>4</v>
      </c>
      <c r="B2510" s="176" t="s">
        <v>37</v>
      </c>
      <c r="C2510" s="176" t="s">
        <v>219</v>
      </c>
      <c r="D2510" s="174" t="s">
        <v>305</v>
      </c>
      <c r="E2510" s="181">
        <v>2647453.9289151449</v>
      </c>
      <c r="F2510" s="181">
        <v>2819815.2796481368</v>
      </c>
      <c r="G2510" s="179" t="str">
        <f t="shared" si="39"/>
        <v>0805731</v>
      </c>
    </row>
    <row r="2511" spans="1:7" x14ac:dyDescent="0.25">
      <c r="A2511" s="177" t="s">
        <v>64</v>
      </c>
      <c r="B2511" s="176" t="s">
        <v>37</v>
      </c>
      <c r="C2511" s="176" t="s">
        <v>219</v>
      </c>
      <c r="D2511" s="174" t="s">
        <v>305</v>
      </c>
      <c r="E2511" s="181">
        <v>78466.764126318361</v>
      </c>
      <c r="F2511" s="181">
        <v>80036.099408844719</v>
      </c>
      <c r="G2511" s="179" t="str">
        <f t="shared" si="39"/>
        <v>0805731</v>
      </c>
    </row>
    <row r="2512" spans="1:7" x14ac:dyDescent="0.25">
      <c r="A2512" s="177" t="s">
        <v>41</v>
      </c>
      <c r="B2512" s="176" t="s">
        <v>37</v>
      </c>
      <c r="C2512" s="176" t="s">
        <v>219</v>
      </c>
      <c r="D2512" s="174" t="s">
        <v>305</v>
      </c>
      <c r="E2512" s="181">
        <v>22526.050213573155</v>
      </c>
      <c r="F2512" s="181">
        <v>22976.571217844619</v>
      </c>
      <c r="G2512" s="179" t="str">
        <f t="shared" si="39"/>
        <v>0805731</v>
      </c>
    </row>
    <row r="2513" spans="1:7" x14ac:dyDescent="0.25">
      <c r="A2513" s="177" t="s">
        <v>70</v>
      </c>
      <c r="B2513" s="176" t="s">
        <v>37</v>
      </c>
      <c r="C2513" s="176" t="s">
        <v>219</v>
      </c>
      <c r="D2513" s="174" t="s">
        <v>305</v>
      </c>
      <c r="E2513" s="181">
        <v>1377.9999999999993</v>
      </c>
      <c r="F2513" s="181">
        <v>1377.9999999999998</v>
      </c>
      <c r="G2513" s="179" t="str">
        <f t="shared" si="39"/>
        <v>0805731</v>
      </c>
    </row>
    <row r="2514" spans="1:7" x14ac:dyDescent="0.25">
      <c r="A2514" s="177" t="s">
        <v>9</v>
      </c>
      <c r="B2514" s="176" t="s">
        <v>37</v>
      </c>
      <c r="C2514" s="176" t="s">
        <v>219</v>
      </c>
      <c r="D2514" s="174" t="s">
        <v>305</v>
      </c>
      <c r="E2514" s="181">
        <v>213944.26898919366</v>
      </c>
      <c r="F2514" s="181">
        <v>233458.66946903686</v>
      </c>
      <c r="G2514" s="179" t="str">
        <f t="shared" si="39"/>
        <v>0805731</v>
      </c>
    </row>
    <row r="2515" spans="1:7" x14ac:dyDescent="0.25">
      <c r="A2515" s="177" t="s">
        <v>10</v>
      </c>
      <c r="B2515" s="176" t="s">
        <v>37</v>
      </c>
      <c r="C2515" s="176" t="s">
        <v>219</v>
      </c>
      <c r="D2515" s="174" t="s">
        <v>305</v>
      </c>
      <c r="E2515" s="181">
        <v>154128.36591231704</v>
      </c>
      <c r="F2515" s="181">
        <v>165412.4457699309</v>
      </c>
      <c r="G2515" s="179" t="str">
        <f t="shared" si="39"/>
        <v>0805731</v>
      </c>
    </row>
    <row r="2516" spans="1:7" x14ac:dyDescent="0.25">
      <c r="A2516" s="177" t="s">
        <v>11</v>
      </c>
      <c r="B2516" s="176" t="s">
        <v>37</v>
      </c>
      <c r="C2516" s="176" t="s">
        <v>219</v>
      </c>
      <c r="D2516" s="174" t="s">
        <v>305</v>
      </c>
      <c r="E2516" s="181">
        <v>105985.11180071144</v>
      </c>
      <c r="F2516" s="181">
        <v>113104.6167691493</v>
      </c>
      <c r="G2516" s="179" t="str">
        <f t="shared" si="39"/>
        <v>0805731</v>
      </c>
    </row>
    <row r="2517" spans="1:7" x14ac:dyDescent="0.25">
      <c r="A2517" s="177" t="s">
        <v>12</v>
      </c>
      <c r="B2517" s="176" t="s">
        <v>37</v>
      </c>
      <c r="C2517" s="176" t="s">
        <v>219</v>
      </c>
      <c r="D2517" s="174" t="s">
        <v>305</v>
      </c>
      <c r="E2517" s="181">
        <v>2608.8054979880872</v>
      </c>
      <c r="F2517" s="181">
        <v>2776.5321245182349</v>
      </c>
      <c r="G2517" s="179" t="str">
        <f t="shared" si="39"/>
        <v>0805731</v>
      </c>
    </row>
    <row r="2518" spans="1:7" x14ac:dyDescent="0.25">
      <c r="A2518" s="177" t="s">
        <v>13</v>
      </c>
      <c r="B2518" s="176" t="s">
        <v>37</v>
      </c>
      <c r="C2518" s="176" t="s">
        <v>219</v>
      </c>
      <c r="D2518" s="174" t="s">
        <v>305</v>
      </c>
      <c r="E2518" s="181">
        <v>70599.946961837079</v>
      </c>
      <c r="F2518" s="181">
        <v>73682.667041639623</v>
      </c>
      <c r="G2518" s="179" t="str">
        <f t="shared" si="39"/>
        <v>0805731</v>
      </c>
    </row>
    <row r="2519" spans="1:7" x14ac:dyDescent="0.25">
      <c r="A2519" s="177" t="s">
        <v>14</v>
      </c>
      <c r="B2519" s="176" t="s">
        <v>37</v>
      </c>
      <c r="C2519" s="176" t="s">
        <v>219</v>
      </c>
      <c r="D2519" s="174" t="s">
        <v>305</v>
      </c>
      <c r="E2519" s="181">
        <v>68838.84</v>
      </c>
      <c r="F2519" s="181">
        <v>68838.84</v>
      </c>
      <c r="G2519" s="179" t="str">
        <f t="shared" si="39"/>
        <v>0805731</v>
      </c>
    </row>
    <row r="2520" spans="1:7" x14ac:dyDescent="0.25">
      <c r="A2520" s="177" t="s">
        <v>15</v>
      </c>
      <c r="B2520" s="176" t="s">
        <v>37</v>
      </c>
      <c r="C2520" s="176" t="s">
        <v>219</v>
      </c>
      <c r="D2520" s="174" t="s">
        <v>305</v>
      </c>
      <c r="E2520" s="181">
        <v>142372.04882691827</v>
      </c>
      <c r="F2520" s="181">
        <v>144717.08888793664</v>
      </c>
      <c r="G2520" s="179" t="str">
        <f t="shared" si="39"/>
        <v>0805731</v>
      </c>
    </row>
    <row r="2521" spans="1:7" x14ac:dyDescent="0.25">
      <c r="A2521" s="177" t="s">
        <v>16</v>
      </c>
      <c r="B2521" s="176" t="s">
        <v>37</v>
      </c>
      <c r="C2521" s="176" t="s">
        <v>219</v>
      </c>
      <c r="D2521" s="174" t="s">
        <v>305</v>
      </c>
      <c r="E2521" s="181">
        <v>22281.149015999996</v>
      </c>
      <c r="F2521" s="181">
        <v>22281.226799999989</v>
      </c>
      <c r="G2521" s="179" t="str">
        <f t="shared" si="39"/>
        <v>0805731</v>
      </c>
    </row>
    <row r="2522" spans="1:7" x14ac:dyDescent="0.25">
      <c r="A2522" s="177" t="s">
        <v>17</v>
      </c>
      <c r="B2522" s="176" t="s">
        <v>37</v>
      </c>
      <c r="C2522" s="176" t="s">
        <v>219</v>
      </c>
      <c r="D2522" s="174" t="s">
        <v>305</v>
      </c>
      <c r="E2522" s="181">
        <v>5585.3967960000045</v>
      </c>
      <c r="F2522" s="181">
        <v>5585.5394000000015</v>
      </c>
      <c r="G2522" s="179" t="str">
        <f t="shared" si="39"/>
        <v>0805731</v>
      </c>
    </row>
    <row r="2523" spans="1:7" x14ac:dyDescent="0.25">
      <c r="A2523" s="177" t="s">
        <v>18</v>
      </c>
      <c r="B2523" s="176" t="s">
        <v>37</v>
      </c>
      <c r="C2523" s="176" t="s">
        <v>219</v>
      </c>
      <c r="D2523" s="174" t="s">
        <v>305</v>
      </c>
      <c r="E2523" s="181">
        <v>1640.9963118689884</v>
      </c>
      <c r="F2523" s="181">
        <v>1749.2782111583545</v>
      </c>
      <c r="G2523" s="179" t="str">
        <f t="shared" si="39"/>
        <v>0805731</v>
      </c>
    </row>
    <row r="2524" spans="1:7" x14ac:dyDescent="0.25">
      <c r="A2524" s="177" t="s">
        <v>19</v>
      </c>
      <c r="B2524" s="176" t="s">
        <v>37</v>
      </c>
      <c r="C2524" s="176" t="s">
        <v>219</v>
      </c>
      <c r="D2524" s="174" t="s">
        <v>305</v>
      </c>
      <c r="E2524" s="181">
        <v>16216.904729058242</v>
      </c>
      <c r="F2524" s="181">
        <v>17286.984674976677</v>
      </c>
      <c r="G2524" s="179" t="str">
        <f t="shared" si="39"/>
        <v>0805731</v>
      </c>
    </row>
    <row r="2525" spans="1:7" x14ac:dyDescent="0.25">
      <c r="A2525" s="177" t="s">
        <v>20</v>
      </c>
      <c r="B2525" s="176" t="s">
        <v>37</v>
      </c>
      <c r="C2525" s="176" t="s">
        <v>219</v>
      </c>
      <c r="D2525" s="174" t="s">
        <v>305</v>
      </c>
      <c r="E2525" s="181">
        <v>6401.6231999999991</v>
      </c>
      <c r="F2525" s="181">
        <v>6401.6232000000055</v>
      </c>
      <c r="G2525" s="179" t="str">
        <f t="shared" si="39"/>
        <v>0805731</v>
      </c>
    </row>
    <row r="2526" spans="1:7" x14ac:dyDescent="0.25">
      <c r="A2526" s="177" t="s">
        <v>21</v>
      </c>
      <c r="B2526" s="176" t="s">
        <v>37</v>
      </c>
      <c r="C2526" s="176" t="s">
        <v>219</v>
      </c>
      <c r="D2526" s="174" t="s">
        <v>305</v>
      </c>
      <c r="E2526" s="181">
        <v>60562.622399999986</v>
      </c>
      <c r="F2526" s="181">
        <v>60562.946500000027</v>
      </c>
      <c r="G2526" s="179" t="str">
        <f t="shared" si="39"/>
        <v>0805731</v>
      </c>
    </row>
    <row r="2527" spans="1:7" x14ac:dyDescent="0.25">
      <c r="A2527" s="177" t="s">
        <v>22</v>
      </c>
      <c r="B2527" s="176" t="s">
        <v>37</v>
      </c>
      <c r="C2527" s="176" t="s">
        <v>219</v>
      </c>
      <c r="D2527" s="174" t="s">
        <v>305</v>
      </c>
      <c r="E2527" s="181">
        <v>32280.06301615548</v>
      </c>
      <c r="F2527" s="181">
        <v>34531.89998986265</v>
      </c>
      <c r="G2527" s="179" t="str">
        <f t="shared" si="39"/>
        <v>0805731</v>
      </c>
    </row>
    <row r="2528" spans="1:7" x14ac:dyDescent="0.25">
      <c r="A2528" s="177" t="s">
        <v>23</v>
      </c>
      <c r="B2528" s="176" t="s">
        <v>37</v>
      </c>
      <c r="C2528" s="176" t="s">
        <v>219</v>
      </c>
      <c r="D2528" s="174" t="s">
        <v>305</v>
      </c>
      <c r="E2528" s="181">
        <v>1243.6907395834794</v>
      </c>
      <c r="F2528" s="181">
        <v>1330.4498264492538</v>
      </c>
      <c r="G2528" s="179" t="str">
        <f t="shared" si="39"/>
        <v>0805731</v>
      </c>
    </row>
    <row r="2529" spans="1:7" x14ac:dyDescent="0.25">
      <c r="A2529" s="177" t="s">
        <v>71</v>
      </c>
      <c r="B2529" s="176" t="s">
        <v>37</v>
      </c>
      <c r="C2529" s="176" t="s">
        <v>219</v>
      </c>
      <c r="D2529" s="174" t="s">
        <v>305</v>
      </c>
      <c r="E2529" s="181">
        <v>1022.8612669999997</v>
      </c>
      <c r="F2529" s="181">
        <v>1022.8612669999998</v>
      </c>
      <c r="G2529" s="179" t="str">
        <f t="shared" si="39"/>
        <v>0805731</v>
      </c>
    </row>
    <row r="2530" spans="1:7" x14ac:dyDescent="0.25">
      <c r="A2530" s="177" t="s">
        <v>24</v>
      </c>
      <c r="B2530" s="176" t="s">
        <v>37</v>
      </c>
      <c r="C2530" s="176" t="s">
        <v>219</v>
      </c>
      <c r="D2530" s="174" t="s">
        <v>305</v>
      </c>
      <c r="E2530" s="181">
        <v>220731.53600923199</v>
      </c>
      <c r="F2530" s="181">
        <v>225577.66559582183</v>
      </c>
      <c r="G2530" s="179" t="str">
        <f t="shared" si="39"/>
        <v>0805731</v>
      </c>
    </row>
    <row r="2531" spans="1:7" x14ac:dyDescent="0.25">
      <c r="A2531" s="177" t="s">
        <v>67</v>
      </c>
      <c r="B2531" s="176" t="s">
        <v>37</v>
      </c>
      <c r="C2531" s="176" t="s">
        <v>219</v>
      </c>
      <c r="D2531" s="174" t="s">
        <v>305</v>
      </c>
      <c r="E2531" s="181">
        <v>14163.089770000004</v>
      </c>
      <c r="F2531" s="181">
        <v>11552.12478</v>
      </c>
      <c r="G2531" s="179" t="str">
        <f t="shared" si="39"/>
        <v>0805731</v>
      </c>
    </row>
    <row r="2532" spans="1:7" x14ac:dyDescent="0.25">
      <c r="A2532" s="177" t="s">
        <v>25</v>
      </c>
      <c r="B2532" s="176" t="s">
        <v>37</v>
      </c>
      <c r="C2532" s="176" t="s">
        <v>219</v>
      </c>
      <c r="D2532" s="174" t="s">
        <v>305</v>
      </c>
      <c r="E2532" s="181">
        <v>52046.802580857518</v>
      </c>
      <c r="F2532" s="181">
        <v>55233.226101599765</v>
      </c>
      <c r="G2532" s="179" t="str">
        <f t="shared" si="39"/>
        <v>0805731</v>
      </c>
    </row>
    <row r="2533" spans="1:7" x14ac:dyDescent="0.25">
      <c r="A2533" s="177" t="s">
        <v>26</v>
      </c>
      <c r="B2533" s="176" t="s">
        <v>37</v>
      </c>
      <c r="C2533" s="176" t="s">
        <v>219</v>
      </c>
      <c r="D2533" s="174" t="s">
        <v>305</v>
      </c>
      <c r="E2533" s="181">
        <v>699911.15507999994</v>
      </c>
      <c r="F2533" s="181">
        <v>713909.37818160013</v>
      </c>
      <c r="G2533" s="179" t="str">
        <f t="shared" si="39"/>
        <v>0805731</v>
      </c>
    </row>
    <row r="2534" spans="1:7" x14ac:dyDescent="0.25">
      <c r="A2534" s="177" t="s">
        <v>45</v>
      </c>
      <c r="B2534" s="176" t="s">
        <v>37</v>
      </c>
      <c r="C2534" s="176" t="s">
        <v>219</v>
      </c>
      <c r="D2534" s="174" t="s">
        <v>305</v>
      </c>
      <c r="E2534" s="181">
        <v>16800</v>
      </c>
      <c r="F2534" s="181">
        <v>16800</v>
      </c>
      <c r="G2534" s="179" t="str">
        <f t="shared" si="39"/>
        <v>0805731</v>
      </c>
    </row>
    <row r="2535" spans="1:7" x14ac:dyDescent="0.25">
      <c r="A2535" s="177" t="s">
        <v>27</v>
      </c>
      <c r="B2535" s="176" t="s">
        <v>37</v>
      </c>
      <c r="C2535" s="176" t="s">
        <v>219</v>
      </c>
      <c r="D2535" s="174" t="s">
        <v>305</v>
      </c>
      <c r="E2535" s="181">
        <v>239258.76839695434</v>
      </c>
      <c r="F2535" s="181">
        <v>256622.21871237917</v>
      </c>
      <c r="G2535" s="179" t="str">
        <f t="shared" si="39"/>
        <v>0805731</v>
      </c>
    </row>
    <row r="2536" spans="1:7" x14ac:dyDescent="0.25">
      <c r="A2536" s="177" t="s">
        <v>36</v>
      </c>
      <c r="B2536" s="176" t="s">
        <v>37</v>
      </c>
      <c r="C2536" s="176" t="s">
        <v>219</v>
      </c>
      <c r="D2536" s="174" t="s">
        <v>305</v>
      </c>
      <c r="E2536" s="181">
        <v>-14558.359855919134</v>
      </c>
      <c r="F2536" s="181">
        <v>-15388.91588930079</v>
      </c>
      <c r="G2536" s="179" t="str">
        <f t="shared" si="39"/>
        <v>0805731</v>
      </c>
    </row>
    <row r="2537" spans="1:7" x14ac:dyDescent="0.25">
      <c r="A2537" s="177" t="s">
        <v>28</v>
      </c>
      <c r="B2537" s="176" t="s">
        <v>37</v>
      </c>
      <c r="C2537" s="176" t="s">
        <v>219</v>
      </c>
      <c r="D2537" s="174" t="s">
        <v>305</v>
      </c>
      <c r="E2537" s="181">
        <v>443170.82286722516</v>
      </c>
      <c r="F2537" s="181">
        <v>481848.34133109933</v>
      </c>
      <c r="G2537" s="179" t="str">
        <f t="shared" si="39"/>
        <v>0805731</v>
      </c>
    </row>
    <row r="2538" spans="1:7" x14ac:dyDescent="0.25">
      <c r="A2538" s="177" t="s">
        <v>66</v>
      </c>
      <c r="B2538" s="176" t="s">
        <v>37</v>
      </c>
      <c r="C2538" s="176" t="s">
        <v>219</v>
      </c>
      <c r="D2538" s="174" t="s">
        <v>305</v>
      </c>
      <c r="E2538" s="181">
        <v>390424.3647323167</v>
      </c>
      <c r="F2538" s="181">
        <v>398232.85202696308</v>
      </c>
      <c r="G2538" s="179" t="str">
        <f t="shared" si="39"/>
        <v>0805731</v>
      </c>
    </row>
    <row r="2539" spans="1:7" x14ac:dyDescent="0.25">
      <c r="A2539" s="177" t="s">
        <v>40</v>
      </c>
      <c r="B2539" s="176" t="s">
        <v>37</v>
      </c>
      <c r="C2539" s="176" t="s">
        <v>219</v>
      </c>
      <c r="D2539" s="174" t="s">
        <v>305</v>
      </c>
      <c r="E2539" s="181">
        <v>11081.935002779102</v>
      </c>
      <c r="F2539" s="181">
        <v>11303.57370283469</v>
      </c>
      <c r="G2539" s="179" t="str">
        <f t="shared" si="39"/>
        <v>0805731</v>
      </c>
    </row>
    <row r="2540" spans="1:7" x14ac:dyDescent="0.25">
      <c r="A2540" s="177" t="s">
        <v>91</v>
      </c>
      <c r="B2540" s="176" t="s">
        <v>37</v>
      </c>
      <c r="C2540" s="176" t="s">
        <v>219</v>
      </c>
      <c r="D2540" s="174" t="s">
        <v>305</v>
      </c>
      <c r="E2540" s="181">
        <v>-13448.936887401835</v>
      </c>
      <c r="F2540" s="181">
        <v>-13448.936887401836</v>
      </c>
      <c r="G2540" s="179" t="str">
        <f t="shared" si="39"/>
        <v>0805731</v>
      </c>
    </row>
    <row r="2541" spans="1:7" x14ac:dyDescent="0.25">
      <c r="A2541" s="177" t="s">
        <v>140</v>
      </c>
      <c r="B2541" s="176" t="s">
        <v>37</v>
      </c>
      <c r="C2541" s="176" t="s">
        <v>219</v>
      </c>
      <c r="D2541" s="174" t="s">
        <v>305</v>
      </c>
      <c r="E2541" s="181">
        <v>-237512.00280104662</v>
      </c>
      <c r="F2541" s="181">
        <v>-252378.90286779372</v>
      </c>
      <c r="G2541" s="179" t="str">
        <f t="shared" si="39"/>
        <v>0805731</v>
      </c>
    </row>
    <row r="2542" spans="1:7" x14ac:dyDescent="0.25">
      <c r="A2542" s="177" t="s">
        <v>51</v>
      </c>
      <c r="B2542" s="176" t="s">
        <v>37</v>
      </c>
      <c r="C2542" s="176" t="s">
        <v>219</v>
      </c>
      <c r="D2542" s="174" t="s">
        <v>305</v>
      </c>
      <c r="E2542" s="181">
        <v>63524.349999999984</v>
      </c>
      <c r="F2542" s="181">
        <v>63524.35</v>
      </c>
      <c r="G2542" s="179" t="str">
        <f t="shared" si="39"/>
        <v>0805731</v>
      </c>
    </row>
    <row r="2543" spans="1:7" x14ac:dyDescent="0.25">
      <c r="A2543" s="177" t="s">
        <v>52</v>
      </c>
      <c r="B2543" s="176" t="s">
        <v>37</v>
      </c>
      <c r="C2543" s="176" t="s">
        <v>219</v>
      </c>
      <c r="D2543" s="174" t="s">
        <v>305</v>
      </c>
      <c r="E2543" s="181">
        <v>24774.62</v>
      </c>
      <c r="F2543" s="181">
        <v>24774.62</v>
      </c>
      <c r="G2543" s="179" t="str">
        <f t="shared" si="39"/>
        <v>0805731</v>
      </c>
    </row>
    <row r="2544" spans="1:7" x14ac:dyDescent="0.25">
      <c r="A2544" s="177" t="s">
        <v>32</v>
      </c>
      <c r="B2544" s="176" t="s">
        <v>37</v>
      </c>
      <c r="C2544" s="176" t="s">
        <v>219</v>
      </c>
      <c r="D2544" s="174" t="s">
        <v>305</v>
      </c>
      <c r="E2544" s="181">
        <v>1642.18</v>
      </c>
      <c r="F2544" s="181">
        <v>1642.1799999999998</v>
      </c>
      <c r="G2544" s="179" t="str">
        <f t="shared" si="39"/>
        <v>0805731</v>
      </c>
    </row>
    <row r="2545" spans="1:7" x14ac:dyDescent="0.25">
      <c r="A2545" s="177" t="s">
        <v>33</v>
      </c>
      <c r="B2545" s="176" t="s">
        <v>37</v>
      </c>
      <c r="C2545" s="176" t="s">
        <v>219</v>
      </c>
      <c r="D2545" s="174" t="s">
        <v>305</v>
      </c>
      <c r="E2545" s="181">
        <v>608</v>
      </c>
      <c r="F2545" s="181">
        <v>608</v>
      </c>
      <c r="G2545" s="179" t="str">
        <f t="shared" si="39"/>
        <v>0805731</v>
      </c>
    </row>
    <row r="2546" spans="1:7" x14ac:dyDescent="0.25">
      <c r="A2546" s="177" t="s">
        <v>95</v>
      </c>
      <c r="B2546" s="176" t="s">
        <v>37</v>
      </c>
      <c r="C2546" s="176" t="s">
        <v>219</v>
      </c>
      <c r="D2546" s="174" t="s">
        <v>305</v>
      </c>
      <c r="E2546" s="181">
        <v>2363.9800000000005</v>
      </c>
      <c r="F2546" s="181">
        <v>2363.98</v>
      </c>
      <c r="G2546" s="179" t="str">
        <f t="shared" si="39"/>
        <v>0805731</v>
      </c>
    </row>
    <row r="2547" spans="1:7" x14ac:dyDescent="0.25">
      <c r="A2547" s="177" t="s">
        <v>35</v>
      </c>
      <c r="B2547" s="176" t="s">
        <v>37</v>
      </c>
      <c r="C2547" s="176" t="s">
        <v>219</v>
      </c>
      <c r="D2547" s="174" t="s">
        <v>305</v>
      </c>
      <c r="E2547" s="181">
        <v>7433.5800000000008</v>
      </c>
      <c r="F2547" s="181">
        <v>7433.5800000000008</v>
      </c>
      <c r="G2547" s="179" t="str">
        <f t="shared" si="39"/>
        <v>0805731</v>
      </c>
    </row>
    <row r="2548" spans="1:7" x14ac:dyDescent="0.25">
      <c r="A2548" s="177" t="s">
        <v>4</v>
      </c>
      <c r="B2548" s="176" t="s">
        <v>37</v>
      </c>
      <c r="C2548" s="176" t="s">
        <v>219</v>
      </c>
      <c r="D2548" s="174" t="s">
        <v>309</v>
      </c>
      <c r="E2548" s="181">
        <v>2224837.2301609591</v>
      </c>
      <c r="F2548" s="181">
        <v>2335876.4679617458</v>
      </c>
      <c r="G2548" s="179" t="str">
        <f t="shared" si="39"/>
        <v>0805741</v>
      </c>
    </row>
    <row r="2549" spans="1:7" x14ac:dyDescent="0.25">
      <c r="A2549" s="177" t="s">
        <v>64</v>
      </c>
      <c r="B2549" s="176" t="s">
        <v>37</v>
      </c>
      <c r="C2549" s="176" t="s">
        <v>219</v>
      </c>
      <c r="D2549" s="174" t="s">
        <v>309</v>
      </c>
      <c r="E2549" s="181">
        <v>63951.559249002516</v>
      </c>
      <c r="F2549" s="181">
        <v>65230.59043398255</v>
      </c>
      <c r="G2549" s="179" t="str">
        <f t="shared" si="39"/>
        <v>0805741</v>
      </c>
    </row>
    <row r="2550" spans="1:7" x14ac:dyDescent="0.25">
      <c r="A2550" s="177" t="s">
        <v>41</v>
      </c>
      <c r="B2550" s="176" t="s">
        <v>37</v>
      </c>
      <c r="C2550" s="176" t="s">
        <v>219</v>
      </c>
      <c r="D2550" s="174" t="s">
        <v>309</v>
      </c>
      <c r="E2550" s="181">
        <v>22412.207027934946</v>
      </c>
      <c r="F2550" s="181">
        <v>22860.451168493651</v>
      </c>
      <c r="G2550" s="179" t="str">
        <f t="shared" si="39"/>
        <v>0805741</v>
      </c>
    </row>
    <row r="2551" spans="1:7" x14ac:dyDescent="0.25">
      <c r="A2551" s="177" t="s">
        <v>9</v>
      </c>
      <c r="B2551" s="176" t="s">
        <v>37</v>
      </c>
      <c r="C2551" s="176" t="s">
        <v>219</v>
      </c>
      <c r="D2551" s="174" t="s">
        <v>309</v>
      </c>
      <c r="E2551" s="181">
        <v>214841.40784172455</v>
      </c>
      <c r="F2551" s="181">
        <v>233657.70778033198</v>
      </c>
      <c r="G2551" s="179" t="str">
        <f t="shared" si="39"/>
        <v>0805741</v>
      </c>
    </row>
    <row r="2552" spans="1:7" x14ac:dyDescent="0.25">
      <c r="A2552" s="177" t="s">
        <v>10</v>
      </c>
      <c r="B2552" s="176" t="s">
        <v>37</v>
      </c>
      <c r="C2552" s="176" t="s">
        <v>219</v>
      </c>
      <c r="D2552" s="174" t="s">
        <v>309</v>
      </c>
      <c r="E2552" s="181">
        <v>131025.35215714408</v>
      </c>
      <c r="F2552" s="181">
        <v>138229.03200737978</v>
      </c>
      <c r="G2552" s="179" t="str">
        <f t="shared" si="39"/>
        <v>0805741</v>
      </c>
    </row>
    <row r="2553" spans="1:7" x14ac:dyDescent="0.25">
      <c r="A2553" s="177" t="s">
        <v>11</v>
      </c>
      <c r="B2553" s="176" t="s">
        <v>37</v>
      </c>
      <c r="C2553" s="176" t="s">
        <v>219</v>
      </c>
      <c r="D2553" s="174" t="s">
        <v>309</v>
      </c>
      <c r="E2553" s="181">
        <v>93656.786591198324</v>
      </c>
      <c r="F2553" s="181">
        <v>98358.370484420433</v>
      </c>
      <c r="G2553" s="179" t="str">
        <f t="shared" si="39"/>
        <v>0805741</v>
      </c>
    </row>
    <row r="2554" spans="1:7" x14ac:dyDescent="0.25">
      <c r="A2554" s="177" t="s">
        <v>12</v>
      </c>
      <c r="B2554" s="176" t="s">
        <v>37</v>
      </c>
      <c r="C2554" s="176" t="s">
        <v>219</v>
      </c>
      <c r="D2554" s="174" t="s">
        <v>309</v>
      </c>
      <c r="E2554" s="181">
        <v>2236.5588943389303</v>
      </c>
      <c r="F2554" s="181">
        <v>2347.1196662802422</v>
      </c>
      <c r="G2554" s="179" t="str">
        <f t="shared" si="39"/>
        <v>0805741</v>
      </c>
    </row>
    <row r="2555" spans="1:7" x14ac:dyDescent="0.25">
      <c r="A2555" s="177" t="s">
        <v>13</v>
      </c>
      <c r="B2555" s="176" t="s">
        <v>37</v>
      </c>
      <c r="C2555" s="176" t="s">
        <v>219</v>
      </c>
      <c r="D2555" s="174" t="s">
        <v>309</v>
      </c>
      <c r="E2555" s="181">
        <v>105968.62612626518</v>
      </c>
      <c r="F2555" s="181">
        <v>110739.60718997882</v>
      </c>
      <c r="G2555" s="179" t="str">
        <f t="shared" si="39"/>
        <v>0805741</v>
      </c>
    </row>
    <row r="2556" spans="1:7" x14ac:dyDescent="0.25">
      <c r="A2556" s="177" t="s">
        <v>14</v>
      </c>
      <c r="B2556" s="176" t="s">
        <v>37</v>
      </c>
      <c r="C2556" s="176" t="s">
        <v>219</v>
      </c>
      <c r="D2556" s="174" t="s">
        <v>309</v>
      </c>
      <c r="E2556" s="181">
        <v>59004.719999999994</v>
      </c>
      <c r="F2556" s="181">
        <v>59004.72</v>
      </c>
      <c r="G2556" s="179" t="str">
        <f t="shared" si="39"/>
        <v>0805741</v>
      </c>
    </row>
    <row r="2557" spans="1:7" x14ac:dyDescent="0.25">
      <c r="A2557" s="177" t="s">
        <v>15</v>
      </c>
      <c r="B2557" s="176" t="s">
        <v>37</v>
      </c>
      <c r="C2557" s="176" t="s">
        <v>219</v>
      </c>
      <c r="D2557" s="174" t="s">
        <v>309</v>
      </c>
      <c r="E2557" s="181">
        <v>121515.00226665345</v>
      </c>
      <c r="F2557" s="181">
        <v>121884.89477474669</v>
      </c>
      <c r="G2557" s="179" t="str">
        <f t="shared" si="39"/>
        <v>0805741</v>
      </c>
    </row>
    <row r="2558" spans="1:7" x14ac:dyDescent="0.25">
      <c r="A2558" s="177" t="s">
        <v>16</v>
      </c>
      <c r="B2558" s="176" t="s">
        <v>37</v>
      </c>
      <c r="C2558" s="176" t="s">
        <v>219</v>
      </c>
      <c r="D2558" s="174" t="s">
        <v>309</v>
      </c>
      <c r="E2558" s="181">
        <v>19098.127728000003</v>
      </c>
      <c r="F2558" s="181">
        <v>19098.194399999989</v>
      </c>
      <c r="G2558" s="179" t="str">
        <f t="shared" si="39"/>
        <v>0805741</v>
      </c>
    </row>
    <row r="2559" spans="1:7" x14ac:dyDescent="0.25">
      <c r="A2559" s="177" t="s">
        <v>17</v>
      </c>
      <c r="B2559" s="176" t="s">
        <v>37</v>
      </c>
      <c r="C2559" s="176" t="s">
        <v>219</v>
      </c>
      <c r="D2559" s="174" t="s">
        <v>309</v>
      </c>
      <c r="E2559" s="181">
        <v>4787.482968000003</v>
      </c>
      <c r="F2559" s="181">
        <v>4787.6052000000009</v>
      </c>
      <c r="G2559" s="179" t="str">
        <f t="shared" si="39"/>
        <v>0805741</v>
      </c>
    </row>
    <row r="2560" spans="1:7" x14ac:dyDescent="0.25">
      <c r="A2560" s="177" t="s">
        <v>18</v>
      </c>
      <c r="B2560" s="176" t="s">
        <v>37</v>
      </c>
      <c r="C2560" s="176" t="s">
        <v>219</v>
      </c>
      <c r="D2560" s="174" t="s">
        <v>309</v>
      </c>
      <c r="E2560" s="181">
        <v>1400.7507934410826</v>
      </c>
      <c r="F2560" s="181">
        <v>1473.9209112362669</v>
      </c>
      <c r="G2560" s="179" t="str">
        <f t="shared" si="39"/>
        <v>0805741</v>
      </c>
    </row>
    <row r="2561" spans="1:7" x14ac:dyDescent="0.25">
      <c r="A2561" s="177" t="s">
        <v>19</v>
      </c>
      <c r="B2561" s="176" t="s">
        <v>37</v>
      </c>
      <c r="C2561" s="176" t="s">
        <v>219</v>
      </c>
      <c r="D2561" s="174" t="s">
        <v>309</v>
      </c>
      <c r="E2561" s="181">
        <v>13842.713723417763</v>
      </c>
      <c r="F2561" s="181">
        <v>14565.806652217221</v>
      </c>
      <c r="G2561" s="179" t="str">
        <f t="shared" si="39"/>
        <v>0805741</v>
      </c>
    </row>
    <row r="2562" spans="1:7" x14ac:dyDescent="0.25">
      <c r="A2562" s="177" t="s">
        <v>20</v>
      </c>
      <c r="B2562" s="176" t="s">
        <v>37</v>
      </c>
      <c r="C2562" s="176" t="s">
        <v>219</v>
      </c>
      <c r="D2562" s="174" t="s">
        <v>309</v>
      </c>
      <c r="E2562" s="181">
        <v>5487.1055999999962</v>
      </c>
      <c r="F2562" s="181">
        <v>5487.1056000000035</v>
      </c>
      <c r="G2562" s="179" t="str">
        <f t="shared" si="39"/>
        <v>0805741</v>
      </c>
    </row>
    <row r="2563" spans="1:7" x14ac:dyDescent="0.25">
      <c r="A2563" s="177" t="s">
        <v>21</v>
      </c>
      <c r="B2563" s="176" t="s">
        <v>37</v>
      </c>
      <c r="C2563" s="176" t="s">
        <v>219</v>
      </c>
      <c r="D2563" s="174" t="s">
        <v>309</v>
      </c>
      <c r="E2563" s="181">
        <v>51910.819199999976</v>
      </c>
      <c r="F2563" s="181">
        <v>51911.097000000023</v>
      </c>
      <c r="G2563" s="179" t="str">
        <f t="shared" si="39"/>
        <v>0805741</v>
      </c>
    </row>
    <row r="2564" spans="1:7" x14ac:dyDescent="0.25">
      <c r="A2564" s="177" t="s">
        <v>22</v>
      </c>
      <c r="B2564" s="176" t="s">
        <v>37</v>
      </c>
      <c r="C2564" s="176" t="s">
        <v>219</v>
      </c>
      <c r="D2564" s="174" t="s">
        <v>309</v>
      </c>
      <c r="E2564" s="181">
        <v>30094.993286853583</v>
      </c>
      <c r="F2564" s="181">
        <v>31685.271392344825</v>
      </c>
      <c r="G2564" s="179" t="str">
        <f t="shared" si="39"/>
        <v>0805741</v>
      </c>
    </row>
    <row r="2565" spans="1:7" x14ac:dyDescent="0.25">
      <c r="A2565" s="177" t="s">
        <v>23</v>
      </c>
      <c r="B2565" s="176" t="s">
        <v>37</v>
      </c>
      <c r="C2565" s="176" t="s">
        <v>219</v>
      </c>
      <c r="D2565" s="174" t="s">
        <v>309</v>
      </c>
      <c r="E2565" s="181">
        <v>1159.504070359294</v>
      </c>
      <c r="F2565" s="181">
        <v>1220.7745255059265</v>
      </c>
      <c r="G2565" s="179" t="str">
        <f t="shared" si="39"/>
        <v>0805741</v>
      </c>
    </row>
    <row r="2566" spans="1:7" x14ac:dyDescent="0.25">
      <c r="A2566" s="177" t="s">
        <v>71</v>
      </c>
      <c r="B2566" s="176" t="s">
        <v>37</v>
      </c>
      <c r="C2566" s="176" t="s">
        <v>219</v>
      </c>
      <c r="D2566" s="174" t="s">
        <v>309</v>
      </c>
      <c r="E2566" s="181">
        <v>1349.8671890000005</v>
      </c>
      <c r="F2566" s="181">
        <v>1349.8671890000005</v>
      </c>
      <c r="G2566" s="179" t="str">
        <f t="shared" ref="G2566:G2629" si="40">LEFT(D2566,7)</f>
        <v>0805741</v>
      </c>
    </row>
    <row r="2567" spans="1:7" x14ac:dyDescent="0.25">
      <c r="A2567" s="177" t="s">
        <v>24</v>
      </c>
      <c r="B2567" s="176" t="s">
        <v>37</v>
      </c>
      <c r="C2567" s="176" t="s">
        <v>219</v>
      </c>
      <c r="D2567" s="174" t="s">
        <v>309</v>
      </c>
      <c r="E2567" s="181">
        <v>188395.07697955138</v>
      </c>
      <c r="F2567" s="181">
        <v>189987.99827966711</v>
      </c>
      <c r="G2567" s="179" t="str">
        <f t="shared" si="40"/>
        <v>0805741</v>
      </c>
    </row>
    <row r="2568" spans="1:7" x14ac:dyDescent="0.25">
      <c r="A2568" s="177" t="s">
        <v>67</v>
      </c>
      <c r="B2568" s="176" t="s">
        <v>37</v>
      </c>
      <c r="C2568" s="176" t="s">
        <v>219</v>
      </c>
      <c r="D2568" s="174" t="s">
        <v>309</v>
      </c>
      <c r="E2568" s="181">
        <v>14710.41934</v>
      </c>
      <c r="F2568" s="181">
        <v>11998.554169999999</v>
      </c>
      <c r="G2568" s="179" t="str">
        <f t="shared" si="40"/>
        <v>0805741</v>
      </c>
    </row>
    <row r="2569" spans="1:7" x14ac:dyDescent="0.25">
      <c r="A2569" s="177" t="s">
        <v>25</v>
      </c>
      <c r="B2569" s="176" t="s">
        <v>37</v>
      </c>
      <c r="C2569" s="176" t="s">
        <v>219</v>
      </c>
      <c r="D2569" s="174" t="s">
        <v>309</v>
      </c>
      <c r="E2569" s="181">
        <v>44773.519575050545</v>
      </c>
      <c r="F2569" s="181">
        <v>46952.811491908928</v>
      </c>
      <c r="G2569" s="179" t="str">
        <f t="shared" si="40"/>
        <v>0805741</v>
      </c>
    </row>
    <row r="2570" spans="1:7" x14ac:dyDescent="0.25">
      <c r="A2570" s="177" t="s">
        <v>26</v>
      </c>
      <c r="B2570" s="176" t="s">
        <v>37</v>
      </c>
      <c r="C2570" s="176" t="s">
        <v>219</v>
      </c>
      <c r="D2570" s="174" t="s">
        <v>309</v>
      </c>
      <c r="E2570" s="181">
        <v>536574.58920000005</v>
      </c>
      <c r="F2570" s="181">
        <v>547306.080984</v>
      </c>
      <c r="G2570" s="179" t="str">
        <f t="shared" si="40"/>
        <v>0805741</v>
      </c>
    </row>
    <row r="2571" spans="1:7" x14ac:dyDescent="0.25">
      <c r="A2571" s="177" t="s">
        <v>45</v>
      </c>
      <c r="B2571" s="176" t="s">
        <v>37</v>
      </c>
      <c r="C2571" s="176" t="s">
        <v>219</v>
      </c>
      <c r="D2571" s="174" t="s">
        <v>309</v>
      </c>
      <c r="E2571" s="181">
        <v>25200</v>
      </c>
      <c r="F2571" s="181">
        <v>25200</v>
      </c>
      <c r="G2571" s="179" t="str">
        <f t="shared" si="40"/>
        <v>0805741</v>
      </c>
    </row>
    <row r="2572" spans="1:7" x14ac:dyDescent="0.25">
      <c r="A2572" s="177" t="s">
        <v>27</v>
      </c>
      <c r="B2572" s="176" t="s">
        <v>37</v>
      </c>
      <c r="C2572" s="176" t="s">
        <v>219</v>
      </c>
      <c r="D2572" s="174" t="s">
        <v>309</v>
      </c>
      <c r="E2572" s="181">
        <v>158526.08251760987</v>
      </c>
      <c r="F2572" s="181">
        <v>167571.34134345737</v>
      </c>
      <c r="G2572" s="179" t="str">
        <f t="shared" si="40"/>
        <v>0805741</v>
      </c>
    </row>
    <row r="2573" spans="1:7" x14ac:dyDescent="0.25">
      <c r="A2573" s="177" t="s">
        <v>36</v>
      </c>
      <c r="B2573" s="176" t="s">
        <v>37</v>
      </c>
      <c r="C2573" s="176" t="s">
        <v>219</v>
      </c>
      <c r="D2573" s="174" t="s">
        <v>309</v>
      </c>
      <c r="E2573" s="181">
        <v>-16295.295794265989</v>
      </c>
      <c r="F2573" s="181">
        <v>-17083.253662076891</v>
      </c>
      <c r="G2573" s="179" t="str">
        <f t="shared" si="40"/>
        <v>0805741</v>
      </c>
    </row>
    <row r="2574" spans="1:7" x14ac:dyDescent="0.25">
      <c r="A2574" s="177" t="s">
        <v>28</v>
      </c>
      <c r="B2574" s="176" t="s">
        <v>37</v>
      </c>
      <c r="C2574" s="176" t="s">
        <v>219</v>
      </c>
      <c r="D2574" s="174" t="s">
        <v>309</v>
      </c>
      <c r="E2574" s="181">
        <v>378246.97690524423</v>
      </c>
      <c r="F2574" s="181">
        <v>405826.53252516396</v>
      </c>
      <c r="G2574" s="179" t="str">
        <f t="shared" si="40"/>
        <v>0805741</v>
      </c>
    </row>
    <row r="2575" spans="1:7" x14ac:dyDescent="0.25">
      <c r="A2575" s="177" t="s">
        <v>66</v>
      </c>
      <c r="B2575" s="176" t="s">
        <v>37</v>
      </c>
      <c r="C2575" s="176" t="s">
        <v>219</v>
      </c>
      <c r="D2575" s="174" t="s">
        <v>309</v>
      </c>
      <c r="E2575" s="181">
        <v>353454.78808899428</v>
      </c>
      <c r="F2575" s="181">
        <v>360523.8838507742</v>
      </c>
      <c r="G2575" s="179" t="str">
        <f t="shared" si="40"/>
        <v>0805741</v>
      </c>
    </row>
    <row r="2576" spans="1:7" x14ac:dyDescent="0.25">
      <c r="A2576" s="177" t="s">
        <v>40</v>
      </c>
      <c r="B2576" s="176" t="s">
        <v>37</v>
      </c>
      <c r="C2576" s="176" t="s">
        <v>219</v>
      </c>
      <c r="D2576" s="174" t="s">
        <v>309</v>
      </c>
      <c r="E2576" s="181">
        <v>15075.182745318649</v>
      </c>
      <c r="F2576" s="181">
        <v>15376.68640022502</v>
      </c>
      <c r="G2576" s="179" t="str">
        <f t="shared" si="40"/>
        <v>0805741</v>
      </c>
    </row>
    <row r="2577" spans="1:7" x14ac:dyDescent="0.25">
      <c r="A2577" s="177" t="s">
        <v>91</v>
      </c>
      <c r="B2577" s="176" t="s">
        <v>37</v>
      </c>
      <c r="C2577" s="176" t="s">
        <v>219</v>
      </c>
      <c r="D2577" s="174" t="s">
        <v>309</v>
      </c>
      <c r="E2577" s="181">
        <v>-8027.5003374241815</v>
      </c>
      <c r="F2577" s="181">
        <v>-8027.5003374241815</v>
      </c>
      <c r="G2577" s="179" t="str">
        <f t="shared" si="40"/>
        <v>0805741</v>
      </c>
    </row>
    <row r="2578" spans="1:7" x14ac:dyDescent="0.25">
      <c r="A2578" s="177" t="s">
        <v>51</v>
      </c>
      <c r="B2578" s="176" t="s">
        <v>37</v>
      </c>
      <c r="C2578" s="176" t="s">
        <v>219</v>
      </c>
      <c r="D2578" s="174" t="s">
        <v>309</v>
      </c>
      <c r="E2578" s="181">
        <v>67678.41</v>
      </c>
      <c r="F2578" s="181">
        <v>67678.41</v>
      </c>
      <c r="G2578" s="179" t="str">
        <f t="shared" si="40"/>
        <v>0805741</v>
      </c>
    </row>
    <row r="2579" spans="1:7" x14ac:dyDescent="0.25">
      <c r="A2579" s="177" t="s">
        <v>52</v>
      </c>
      <c r="B2579" s="176" t="s">
        <v>37</v>
      </c>
      <c r="C2579" s="176" t="s">
        <v>219</v>
      </c>
      <c r="D2579" s="174" t="s">
        <v>309</v>
      </c>
      <c r="E2579" s="181">
        <v>14281.779999999997</v>
      </c>
      <c r="F2579" s="181">
        <v>14281.779999999999</v>
      </c>
      <c r="G2579" s="179" t="str">
        <f t="shared" si="40"/>
        <v>0805741</v>
      </c>
    </row>
    <row r="2580" spans="1:7" x14ac:dyDescent="0.25">
      <c r="A2580" s="177" t="s">
        <v>133</v>
      </c>
      <c r="B2580" s="176" t="s">
        <v>37</v>
      </c>
      <c r="C2580" s="176" t="s">
        <v>219</v>
      </c>
      <c r="D2580" s="174" t="s">
        <v>309</v>
      </c>
      <c r="E2580" s="181">
        <v>2279.9800000000005</v>
      </c>
      <c r="F2580" s="181">
        <v>2279.98</v>
      </c>
      <c r="G2580" s="179" t="str">
        <f t="shared" si="40"/>
        <v>0805741</v>
      </c>
    </row>
    <row r="2581" spans="1:7" x14ac:dyDescent="0.25">
      <c r="A2581" s="177" t="s">
        <v>35</v>
      </c>
      <c r="B2581" s="176" t="s">
        <v>37</v>
      </c>
      <c r="C2581" s="176" t="s">
        <v>219</v>
      </c>
      <c r="D2581" s="174" t="s">
        <v>309</v>
      </c>
      <c r="E2581" s="181">
        <v>2901.0900000000006</v>
      </c>
      <c r="F2581" s="181">
        <v>2901.09</v>
      </c>
      <c r="G2581" s="179" t="str">
        <f t="shared" si="40"/>
        <v>0805741</v>
      </c>
    </row>
    <row r="2582" spans="1:7" x14ac:dyDescent="0.25">
      <c r="A2582" s="177" t="s">
        <v>4</v>
      </c>
      <c r="B2582" s="176" t="s">
        <v>37</v>
      </c>
      <c r="C2582" s="176" t="s">
        <v>219</v>
      </c>
      <c r="D2582" s="174" t="s">
        <v>312</v>
      </c>
      <c r="E2582" s="181">
        <v>2751082.961322648</v>
      </c>
      <c r="F2582" s="181">
        <v>2913803.5120451492</v>
      </c>
      <c r="G2582" s="179" t="str">
        <f t="shared" si="40"/>
        <v>0805751</v>
      </c>
    </row>
    <row r="2583" spans="1:7" x14ac:dyDescent="0.25">
      <c r="A2583" s="177" t="s">
        <v>64</v>
      </c>
      <c r="B2583" s="176" t="s">
        <v>37</v>
      </c>
      <c r="C2583" s="176" t="s">
        <v>219</v>
      </c>
      <c r="D2583" s="174" t="s">
        <v>312</v>
      </c>
      <c r="E2583" s="181">
        <v>59270.004097904945</v>
      </c>
      <c r="F2583" s="181">
        <v>60455.40417986305</v>
      </c>
      <c r="G2583" s="179" t="str">
        <f t="shared" si="40"/>
        <v>0805751</v>
      </c>
    </row>
    <row r="2584" spans="1:7" x14ac:dyDescent="0.25">
      <c r="A2584" s="177" t="s">
        <v>41</v>
      </c>
      <c r="B2584" s="176" t="s">
        <v>37</v>
      </c>
      <c r="C2584" s="176" t="s">
        <v>219</v>
      </c>
      <c r="D2584" s="174" t="s">
        <v>312</v>
      </c>
      <c r="E2584" s="181">
        <v>40504.602361823672</v>
      </c>
      <c r="F2584" s="181">
        <v>41314.694409060146</v>
      </c>
      <c r="G2584" s="179" t="str">
        <f t="shared" si="40"/>
        <v>0805751</v>
      </c>
    </row>
    <row r="2585" spans="1:7" x14ac:dyDescent="0.25">
      <c r="A2585" s="177" t="s">
        <v>70</v>
      </c>
      <c r="B2585" s="176" t="s">
        <v>37</v>
      </c>
      <c r="C2585" s="176" t="s">
        <v>219</v>
      </c>
      <c r="D2585" s="174" t="s">
        <v>312</v>
      </c>
      <c r="E2585" s="181">
        <v>919.00000000000034</v>
      </c>
      <c r="F2585" s="181">
        <v>919.00000000000011</v>
      </c>
      <c r="G2585" s="179" t="str">
        <f t="shared" si="40"/>
        <v>0805751</v>
      </c>
    </row>
    <row r="2586" spans="1:7" x14ac:dyDescent="0.25">
      <c r="A2586" s="177" t="s">
        <v>9</v>
      </c>
      <c r="B2586" s="176" t="s">
        <v>37</v>
      </c>
      <c r="C2586" s="176" t="s">
        <v>219</v>
      </c>
      <c r="D2586" s="174" t="s">
        <v>312</v>
      </c>
      <c r="E2586" s="181">
        <v>239613.97310400542</v>
      </c>
      <c r="F2586" s="181">
        <v>258045.31186926574</v>
      </c>
      <c r="G2586" s="179" t="str">
        <f t="shared" si="40"/>
        <v>0805751</v>
      </c>
    </row>
    <row r="2587" spans="1:7" x14ac:dyDescent="0.25">
      <c r="A2587" s="177" t="s">
        <v>10</v>
      </c>
      <c r="B2587" s="176" t="s">
        <v>37</v>
      </c>
      <c r="C2587" s="176" t="s">
        <v>219</v>
      </c>
      <c r="D2587" s="174" t="s">
        <v>312</v>
      </c>
      <c r="E2587" s="181">
        <v>161476.02909712389</v>
      </c>
      <c r="F2587" s="181">
        <v>172223.83432669632</v>
      </c>
      <c r="G2587" s="179" t="str">
        <f t="shared" si="40"/>
        <v>0805751</v>
      </c>
    </row>
    <row r="2588" spans="1:7" x14ac:dyDescent="0.25">
      <c r="A2588" s="177" t="s">
        <v>11</v>
      </c>
      <c r="B2588" s="176" t="s">
        <v>37</v>
      </c>
      <c r="C2588" s="176" t="s">
        <v>219</v>
      </c>
      <c r="D2588" s="174" t="s">
        <v>312</v>
      </c>
      <c r="E2588" s="181">
        <v>115014.57243080242</v>
      </c>
      <c r="F2588" s="181">
        <v>121900.1647370382</v>
      </c>
      <c r="G2588" s="179" t="str">
        <f t="shared" si="40"/>
        <v>0805751</v>
      </c>
    </row>
    <row r="2589" spans="1:7" x14ac:dyDescent="0.25">
      <c r="A2589" s="177" t="s">
        <v>12</v>
      </c>
      <c r="B2589" s="176" t="s">
        <v>37</v>
      </c>
      <c r="C2589" s="176" t="s">
        <v>219</v>
      </c>
      <c r="D2589" s="174" t="s">
        <v>312</v>
      </c>
      <c r="E2589" s="181">
        <v>2995.7620111422179</v>
      </c>
      <c r="F2589" s="181">
        <v>3166.0884331857578</v>
      </c>
      <c r="G2589" s="179" t="str">
        <f t="shared" si="40"/>
        <v>0805751</v>
      </c>
    </row>
    <row r="2590" spans="1:7" x14ac:dyDescent="0.25">
      <c r="A2590" s="177" t="s">
        <v>13</v>
      </c>
      <c r="B2590" s="176" t="s">
        <v>37</v>
      </c>
      <c r="C2590" s="176" t="s">
        <v>219</v>
      </c>
      <c r="D2590" s="174" t="s">
        <v>312</v>
      </c>
      <c r="E2590" s="181">
        <v>101752.67107380506</v>
      </c>
      <c r="F2590" s="181">
        <v>106295.23639942119</v>
      </c>
      <c r="G2590" s="179" t="str">
        <f t="shared" si="40"/>
        <v>0805751</v>
      </c>
    </row>
    <row r="2591" spans="1:7" x14ac:dyDescent="0.25">
      <c r="A2591" s="177" t="s">
        <v>14</v>
      </c>
      <c r="B2591" s="176" t="s">
        <v>37</v>
      </c>
      <c r="C2591" s="176" t="s">
        <v>219</v>
      </c>
      <c r="D2591" s="174" t="s">
        <v>312</v>
      </c>
      <c r="E2591" s="181">
        <v>72772.487999999983</v>
      </c>
      <c r="F2591" s="181">
        <v>72772.487999999998</v>
      </c>
      <c r="G2591" s="179" t="str">
        <f t="shared" si="40"/>
        <v>0805751</v>
      </c>
    </row>
    <row r="2592" spans="1:7" x14ac:dyDescent="0.25">
      <c r="A2592" s="177" t="s">
        <v>15</v>
      </c>
      <c r="B2592" s="176" t="s">
        <v>37</v>
      </c>
      <c r="C2592" s="176" t="s">
        <v>219</v>
      </c>
      <c r="D2592" s="174" t="s">
        <v>312</v>
      </c>
      <c r="E2592" s="181">
        <v>149028.36285077024</v>
      </c>
      <c r="F2592" s="181">
        <v>150557.3594224127</v>
      </c>
      <c r="G2592" s="179" t="str">
        <f t="shared" si="40"/>
        <v>0805751</v>
      </c>
    </row>
    <row r="2593" spans="1:7" x14ac:dyDescent="0.25">
      <c r="A2593" s="177" t="s">
        <v>16</v>
      </c>
      <c r="B2593" s="176" t="s">
        <v>37</v>
      </c>
      <c r="C2593" s="176" t="s">
        <v>219</v>
      </c>
      <c r="D2593" s="174" t="s">
        <v>312</v>
      </c>
      <c r="E2593" s="181">
        <v>23554.357531200003</v>
      </c>
      <c r="F2593" s="181">
        <v>23554.43975999999</v>
      </c>
      <c r="G2593" s="179" t="str">
        <f t="shared" si="40"/>
        <v>0805751</v>
      </c>
    </row>
    <row r="2594" spans="1:7" x14ac:dyDescent="0.25">
      <c r="A2594" s="177" t="s">
        <v>17</v>
      </c>
      <c r="B2594" s="176" t="s">
        <v>37</v>
      </c>
      <c r="C2594" s="176" t="s">
        <v>219</v>
      </c>
      <c r="D2594" s="174" t="s">
        <v>312</v>
      </c>
      <c r="E2594" s="181">
        <v>5904.5623272000039</v>
      </c>
      <c r="F2594" s="181">
        <v>5904.7130800000014</v>
      </c>
      <c r="G2594" s="179" t="str">
        <f t="shared" si="40"/>
        <v>0805751</v>
      </c>
    </row>
    <row r="2595" spans="1:7" x14ac:dyDescent="0.25">
      <c r="A2595" s="177" t="s">
        <v>18</v>
      </c>
      <c r="B2595" s="176" t="s">
        <v>37</v>
      </c>
      <c r="C2595" s="176" t="s">
        <v>219</v>
      </c>
      <c r="D2595" s="174" t="s">
        <v>312</v>
      </c>
      <c r="E2595" s="181">
        <v>1714.9130376091894</v>
      </c>
      <c r="F2595" s="181">
        <v>1817.3227915793855</v>
      </c>
      <c r="G2595" s="179" t="str">
        <f t="shared" si="40"/>
        <v>0805751</v>
      </c>
    </row>
    <row r="2596" spans="1:7" x14ac:dyDescent="0.25">
      <c r="A2596" s="177" t="s">
        <v>19</v>
      </c>
      <c r="B2596" s="176" t="s">
        <v>37</v>
      </c>
      <c r="C2596" s="176" t="s">
        <v>219</v>
      </c>
      <c r="D2596" s="174" t="s">
        <v>312</v>
      </c>
      <c r="E2596" s="181">
        <v>16947.375901079049</v>
      </c>
      <c r="F2596" s="181">
        <v>17959.425234431568</v>
      </c>
      <c r="G2596" s="179" t="str">
        <f t="shared" si="40"/>
        <v>0805751</v>
      </c>
    </row>
    <row r="2597" spans="1:7" x14ac:dyDescent="0.25">
      <c r="A2597" s="177" t="s">
        <v>20</v>
      </c>
      <c r="B2597" s="176" t="s">
        <v>37</v>
      </c>
      <c r="C2597" s="176" t="s">
        <v>219</v>
      </c>
      <c r="D2597" s="174" t="s">
        <v>312</v>
      </c>
      <c r="E2597" s="181">
        <v>6767.4302399999979</v>
      </c>
      <c r="F2597" s="181">
        <v>6767.4302400000061</v>
      </c>
      <c r="G2597" s="179" t="str">
        <f t="shared" si="40"/>
        <v>0805751</v>
      </c>
    </row>
    <row r="2598" spans="1:7" x14ac:dyDescent="0.25">
      <c r="A2598" s="177" t="s">
        <v>21</v>
      </c>
      <c r="B2598" s="176" t="s">
        <v>37</v>
      </c>
      <c r="C2598" s="176" t="s">
        <v>219</v>
      </c>
      <c r="D2598" s="174" t="s">
        <v>312</v>
      </c>
      <c r="E2598" s="181">
        <v>64023.343679999984</v>
      </c>
      <c r="F2598" s="181">
        <v>64023.68630000003</v>
      </c>
      <c r="G2598" s="179" t="str">
        <f t="shared" si="40"/>
        <v>0805751</v>
      </c>
    </row>
    <row r="2599" spans="1:7" x14ac:dyDescent="0.25">
      <c r="A2599" s="177" t="s">
        <v>22</v>
      </c>
      <c r="B2599" s="176" t="s">
        <v>37</v>
      </c>
      <c r="C2599" s="176" t="s">
        <v>219</v>
      </c>
      <c r="D2599" s="174" t="s">
        <v>312</v>
      </c>
      <c r="E2599" s="181">
        <v>36395.897946004654</v>
      </c>
      <c r="F2599" s="181">
        <v>38614.962883759581</v>
      </c>
      <c r="G2599" s="179" t="str">
        <f t="shared" si="40"/>
        <v>0805751</v>
      </c>
    </row>
    <row r="2600" spans="1:7" x14ac:dyDescent="0.25">
      <c r="A2600" s="177" t="s">
        <v>23</v>
      </c>
      <c r="B2600" s="176" t="s">
        <v>37</v>
      </c>
      <c r="C2600" s="176" t="s">
        <v>219</v>
      </c>
      <c r="D2600" s="174" t="s">
        <v>312</v>
      </c>
      <c r="E2600" s="181">
        <v>1402.2661979196598</v>
      </c>
      <c r="F2600" s="181">
        <v>1487.7626392444163</v>
      </c>
      <c r="G2600" s="179" t="str">
        <f t="shared" si="40"/>
        <v>0805751</v>
      </c>
    </row>
    <row r="2601" spans="1:7" x14ac:dyDescent="0.25">
      <c r="A2601" s="177" t="s">
        <v>71</v>
      </c>
      <c r="B2601" s="176" t="s">
        <v>37</v>
      </c>
      <c r="C2601" s="176" t="s">
        <v>219</v>
      </c>
      <c r="D2601" s="174" t="s">
        <v>312</v>
      </c>
      <c r="E2601" s="181">
        <v>1315.6808329999997</v>
      </c>
      <c r="F2601" s="181">
        <v>1315.6808329999997</v>
      </c>
      <c r="G2601" s="179" t="str">
        <f t="shared" si="40"/>
        <v>0805751</v>
      </c>
    </row>
    <row r="2602" spans="1:7" x14ac:dyDescent="0.25">
      <c r="A2602" s="177" t="s">
        <v>24</v>
      </c>
      <c r="B2602" s="176" t="s">
        <v>37</v>
      </c>
      <c r="C2602" s="176" t="s">
        <v>219</v>
      </c>
      <c r="D2602" s="174" t="s">
        <v>312</v>
      </c>
      <c r="E2602" s="181">
        <v>231051.38762863804</v>
      </c>
      <c r="F2602" s="181">
        <v>234681.18338863304</v>
      </c>
      <c r="G2602" s="179" t="str">
        <f t="shared" si="40"/>
        <v>0805751</v>
      </c>
    </row>
    <row r="2603" spans="1:7" x14ac:dyDescent="0.25">
      <c r="A2603" s="177" t="s">
        <v>67</v>
      </c>
      <c r="B2603" s="176" t="s">
        <v>37</v>
      </c>
      <c r="C2603" s="176" t="s">
        <v>219</v>
      </c>
      <c r="D2603" s="174" t="s">
        <v>312</v>
      </c>
      <c r="E2603" s="181">
        <v>14005.638799999995</v>
      </c>
      <c r="F2603" s="181">
        <v>11423.69989</v>
      </c>
      <c r="G2603" s="179" t="str">
        <f t="shared" si="40"/>
        <v>0805751</v>
      </c>
    </row>
    <row r="2604" spans="1:7" x14ac:dyDescent="0.25">
      <c r="A2604" s="177" t="s">
        <v>25</v>
      </c>
      <c r="B2604" s="176" t="s">
        <v>37</v>
      </c>
      <c r="C2604" s="176" t="s">
        <v>219</v>
      </c>
      <c r="D2604" s="174" t="s">
        <v>312</v>
      </c>
      <c r="E2604" s="181">
        <v>53711.373705362319</v>
      </c>
      <c r="F2604" s="181">
        <v>56722.104418020899</v>
      </c>
      <c r="G2604" s="179" t="str">
        <f t="shared" si="40"/>
        <v>0805751</v>
      </c>
    </row>
    <row r="2605" spans="1:7" x14ac:dyDescent="0.25">
      <c r="A2605" s="177" t="s">
        <v>26</v>
      </c>
      <c r="B2605" s="176" t="s">
        <v>37</v>
      </c>
      <c r="C2605" s="176" t="s">
        <v>219</v>
      </c>
      <c r="D2605" s="174" t="s">
        <v>312</v>
      </c>
      <c r="E2605" s="181">
        <v>697675.47624000022</v>
      </c>
      <c r="F2605" s="181">
        <v>711628.98576479999</v>
      </c>
      <c r="G2605" s="179" t="str">
        <f t="shared" si="40"/>
        <v>0805751</v>
      </c>
    </row>
    <row r="2606" spans="1:7" x14ac:dyDescent="0.25">
      <c r="A2606" s="177" t="s">
        <v>45</v>
      </c>
      <c r="B2606" s="176" t="s">
        <v>37</v>
      </c>
      <c r="C2606" s="176" t="s">
        <v>219</v>
      </c>
      <c r="D2606" s="174" t="s">
        <v>312</v>
      </c>
      <c r="E2606" s="181">
        <v>25200</v>
      </c>
      <c r="F2606" s="181">
        <v>25200</v>
      </c>
      <c r="G2606" s="179" t="str">
        <f t="shared" si="40"/>
        <v>0805751</v>
      </c>
    </row>
    <row r="2607" spans="1:7" x14ac:dyDescent="0.25">
      <c r="A2607" s="177" t="s">
        <v>27</v>
      </c>
      <c r="B2607" s="176" t="s">
        <v>37</v>
      </c>
      <c r="C2607" s="176" t="s">
        <v>219</v>
      </c>
      <c r="D2607" s="174" t="s">
        <v>312</v>
      </c>
      <c r="E2607" s="181">
        <v>222063.26132181252</v>
      </c>
      <c r="F2607" s="181">
        <v>236858.06718703927</v>
      </c>
      <c r="G2607" s="179" t="str">
        <f t="shared" si="40"/>
        <v>0805751</v>
      </c>
    </row>
    <row r="2608" spans="1:7" x14ac:dyDescent="0.25">
      <c r="A2608" s="177" t="s">
        <v>36</v>
      </c>
      <c r="B2608" s="176" t="s">
        <v>37</v>
      </c>
      <c r="C2608" s="176" t="s">
        <v>219</v>
      </c>
      <c r="D2608" s="174" t="s">
        <v>312</v>
      </c>
      <c r="E2608" s="181">
        <v>-17532.877408402011</v>
      </c>
      <c r="F2608" s="181">
        <v>-18452.461491415019</v>
      </c>
      <c r="G2608" s="179" t="str">
        <f t="shared" si="40"/>
        <v>0805751</v>
      </c>
    </row>
    <row r="2609" spans="1:7" x14ac:dyDescent="0.25">
      <c r="A2609" s="177" t="s">
        <v>28</v>
      </c>
      <c r="B2609" s="176" t="s">
        <v>37</v>
      </c>
      <c r="C2609" s="176" t="s">
        <v>219</v>
      </c>
      <c r="D2609" s="174" t="s">
        <v>312</v>
      </c>
      <c r="E2609" s="181">
        <v>463890.66396671761</v>
      </c>
      <c r="F2609" s="181">
        <v>501294.03839139157</v>
      </c>
      <c r="G2609" s="179" t="str">
        <f t="shared" si="40"/>
        <v>0805751</v>
      </c>
    </row>
    <row r="2610" spans="1:7" x14ac:dyDescent="0.25">
      <c r="A2610" s="177" t="s">
        <v>66</v>
      </c>
      <c r="B2610" s="176" t="s">
        <v>37</v>
      </c>
      <c r="C2610" s="176" t="s">
        <v>219</v>
      </c>
      <c r="D2610" s="174" t="s">
        <v>312</v>
      </c>
      <c r="E2610" s="181">
        <v>346765.78531232604</v>
      </c>
      <c r="F2610" s="181">
        <v>353701.10101857258</v>
      </c>
      <c r="G2610" s="179" t="str">
        <f t="shared" si="40"/>
        <v>0805751</v>
      </c>
    </row>
    <row r="2611" spans="1:7" x14ac:dyDescent="0.25">
      <c r="A2611" s="177" t="s">
        <v>40</v>
      </c>
      <c r="B2611" s="176" t="s">
        <v>37</v>
      </c>
      <c r="C2611" s="176" t="s">
        <v>219</v>
      </c>
      <c r="D2611" s="174" t="s">
        <v>312</v>
      </c>
      <c r="E2611" s="181">
        <v>22195.430441348508</v>
      </c>
      <c r="F2611" s="181">
        <v>22639.33905017548</v>
      </c>
      <c r="G2611" s="179" t="str">
        <f t="shared" si="40"/>
        <v>0805751</v>
      </c>
    </row>
    <row r="2612" spans="1:7" x14ac:dyDescent="0.25">
      <c r="A2612" s="177" t="s">
        <v>91</v>
      </c>
      <c r="B2612" s="176" t="s">
        <v>37</v>
      </c>
      <c r="C2612" s="176" t="s">
        <v>219</v>
      </c>
      <c r="D2612" s="174" t="s">
        <v>312</v>
      </c>
      <c r="E2612" s="181">
        <v>-10635.68235787511</v>
      </c>
      <c r="F2612" s="181">
        <v>-10635.68235787511</v>
      </c>
      <c r="G2612" s="179" t="str">
        <f t="shared" si="40"/>
        <v>0805751</v>
      </c>
    </row>
    <row r="2613" spans="1:7" x14ac:dyDescent="0.25">
      <c r="A2613" s="177" t="s">
        <v>51</v>
      </c>
      <c r="B2613" s="176" t="s">
        <v>37</v>
      </c>
      <c r="C2613" s="176" t="s">
        <v>219</v>
      </c>
      <c r="D2613" s="174" t="s">
        <v>312</v>
      </c>
      <c r="E2613" s="181">
        <v>167829.45000000004</v>
      </c>
      <c r="F2613" s="181">
        <v>167829.45</v>
      </c>
      <c r="G2613" s="179" t="str">
        <f t="shared" si="40"/>
        <v>0805751</v>
      </c>
    </row>
    <row r="2614" spans="1:7" x14ac:dyDescent="0.25">
      <c r="A2614" s="177" t="s">
        <v>52</v>
      </c>
      <c r="B2614" s="176" t="s">
        <v>37</v>
      </c>
      <c r="C2614" s="176" t="s">
        <v>219</v>
      </c>
      <c r="D2614" s="174" t="s">
        <v>312</v>
      </c>
      <c r="E2614" s="181">
        <v>19541.070000000003</v>
      </c>
      <c r="F2614" s="181">
        <v>19541.070000000003</v>
      </c>
      <c r="G2614" s="179" t="str">
        <f t="shared" si="40"/>
        <v>0805751</v>
      </c>
    </row>
    <row r="2615" spans="1:7" x14ac:dyDescent="0.25">
      <c r="A2615" s="177" t="s">
        <v>32</v>
      </c>
      <c r="B2615" s="176" t="s">
        <v>37</v>
      </c>
      <c r="C2615" s="176" t="s">
        <v>219</v>
      </c>
      <c r="D2615" s="174" t="s">
        <v>312</v>
      </c>
      <c r="E2615" s="181">
        <v>1888.8400000000004</v>
      </c>
      <c r="F2615" s="181">
        <v>1888.8400000000001</v>
      </c>
      <c r="G2615" s="179" t="str">
        <f t="shared" si="40"/>
        <v>0805751</v>
      </c>
    </row>
    <row r="2616" spans="1:7" x14ac:dyDescent="0.25">
      <c r="A2616" s="177" t="s">
        <v>213</v>
      </c>
      <c r="B2616" s="176" t="s">
        <v>37</v>
      </c>
      <c r="C2616" s="176" t="s">
        <v>219</v>
      </c>
      <c r="D2616" s="174" t="s">
        <v>312</v>
      </c>
      <c r="E2616" s="181">
        <v>-1078.3</v>
      </c>
      <c r="F2616" s="181">
        <v>-1078.3</v>
      </c>
      <c r="G2616" s="179" t="str">
        <f t="shared" si="40"/>
        <v>0805751</v>
      </c>
    </row>
    <row r="2617" spans="1:7" x14ac:dyDescent="0.25">
      <c r="A2617" s="177" t="s">
        <v>95</v>
      </c>
      <c r="B2617" s="176" t="s">
        <v>37</v>
      </c>
      <c r="C2617" s="176" t="s">
        <v>219</v>
      </c>
      <c r="D2617" s="174" t="s">
        <v>312</v>
      </c>
      <c r="E2617" s="181">
        <v>10459.090000000002</v>
      </c>
      <c r="F2617" s="181">
        <v>10459.090000000002</v>
      </c>
      <c r="G2617" s="179" t="str">
        <f t="shared" si="40"/>
        <v>0805751</v>
      </c>
    </row>
    <row r="2618" spans="1:7" x14ac:dyDescent="0.25">
      <c r="A2618" s="177" t="s">
        <v>128</v>
      </c>
      <c r="B2618" s="176" t="s">
        <v>37</v>
      </c>
      <c r="C2618" s="176" t="s">
        <v>219</v>
      </c>
      <c r="D2618" s="174" t="s">
        <v>312</v>
      </c>
      <c r="E2618" s="181">
        <v>1920</v>
      </c>
      <c r="F2618" s="181">
        <v>1920</v>
      </c>
      <c r="G2618" s="179" t="str">
        <f t="shared" si="40"/>
        <v>0805751</v>
      </c>
    </row>
    <row r="2619" spans="1:7" x14ac:dyDescent="0.25">
      <c r="A2619" s="177" t="s">
        <v>237</v>
      </c>
      <c r="B2619" s="176" t="s">
        <v>37</v>
      </c>
      <c r="C2619" s="176" t="s">
        <v>219</v>
      </c>
      <c r="D2619" s="174" t="s">
        <v>312</v>
      </c>
      <c r="E2619" s="181">
        <v>-1707.3000000000004</v>
      </c>
      <c r="F2619" s="181">
        <v>-1707.3</v>
      </c>
      <c r="G2619" s="179" t="str">
        <f t="shared" si="40"/>
        <v>0805751</v>
      </c>
    </row>
    <row r="2620" spans="1:7" x14ac:dyDescent="0.25">
      <c r="A2620" s="177" t="s">
        <v>251</v>
      </c>
      <c r="B2620" s="176" t="s">
        <v>37</v>
      </c>
      <c r="C2620" s="176" t="s">
        <v>219</v>
      </c>
      <c r="D2620" s="174" t="s">
        <v>312</v>
      </c>
      <c r="E2620" s="181">
        <v>3125.41</v>
      </c>
      <c r="F2620" s="181">
        <v>3125.41</v>
      </c>
      <c r="G2620" s="179" t="str">
        <f t="shared" si="40"/>
        <v>0805751</v>
      </c>
    </row>
    <row r="2621" spans="1:7" x14ac:dyDescent="0.25">
      <c r="A2621" s="177" t="s">
        <v>35</v>
      </c>
      <c r="B2621" s="176" t="s">
        <v>37</v>
      </c>
      <c r="C2621" s="176" t="s">
        <v>219</v>
      </c>
      <c r="D2621" s="174" t="s">
        <v>312</v>
      </c>
      <c r="E2621" s="181">
        <v>4796.9799999999996</v>
      </c>
      <c r="F2621" s="181">
        <v>4796.9799999999996</v>
      </c>
      <c r="G2621" s="179" t="str">
        <f t="shared" si="40"/>
        <v>0805751</v>
      </c>
    </row>
    <row r="2622" spans="1:7" x14ac:dyDescent="0.25">
      <c r="A2622" s="177" t="s">
        <v>4</v>
      </c>
      <c r="B2622" s="176" t="s">
        <v>37</v>
      </c>
      <c r="C2622" s="176" t="s">
        <v>219</v>
      </c>
      <c r="D2622" s="174" t="s">
        <v>323</v>
      </c>
      <c r="E2622" s="181">
        <v>362811.05935447017</v>
      </c>
      <c r="F2622" s="181">
        <v>377639.44165854307</v>
      </c>
      <c r="G2622" s="179" t="str">
        <f t="shared" si="40"/>
        <v>0805781</v>
      </c>
    </row>
    <row r="2623" spans="1:7" x14ac:dyDescent="0.25">
      <c r="A2623" s="177" t="s">
        <v>9</v>
      </c>
      <c r="B2623" s="176" t="s">
        <v>37</v>
      </c>
      <c r="C2623" s="176" t="s">
        <v>219</v>
      </c>
      <c r="D2623" s="174" t="s">
        <v>323</v>
      </c>
      <c r="E2623" s="181">
        <v>39861.547300034952</v>
      </c>
      <c r="F2623" s="181">
        <v>43634.13079237449</v>
      </c>
      <c r="G2623" s="179" t="str">
        <f t="shared" si="40"/>
        <v>0805781</v>
      </c>
    </row>
    <row r="2624" spans="1:7" x14ac:dyDescent="0.25">
      <c r="A2624" s="177" t="s">
        <v>10</v>
      </c>
      <c r="B2624" s="176" t="s">
        <v>37</v>
      </c>
      <c r="C2624" s="176" t="s">
        <v>219</v>
      </c>
      <c r="D2624" s="174" t="s">
        <v>323</v>
      </c>
      <c r="E2624" s="181">
        <v>22852.49743555945</v>
      </c>
      <c r="F2624" s="181">
        <v>23882.159113681901</v>
      </c>
      <c r="G2624" s="179" t="str">
        <f t="shared" si="40"/>
        <v>0805781</v>
      </c>
    </row>
    <row r="2625" spans="1:7" x14ac:dyDescent="0.25">
      <c r="A2625" s="177" t="s">
        <v>11</v>
      </c>
      <c r="B2625" s="176" t="s">
        <v>37</v>
      </c>
      <c r="C2625" s="176" t="s">
        <v>219</v>
      </c>
      <c r="D2625" s="174" t="s">
        <v>323</v>
      </c>
      <c r="E2625" s="181">
        <v>15765.004364807333</v>
      </c>
      <c r="F2625" s="181">
        <v>16409.332881591457</v>
      </c>
      <c r="G2625" s="179" t="str">
        <f t="shared" si="40"/>
        <v>0805781</v>
      </c>
    </row>
    <row r="2626" spans="1:7" x14ac:dyDescent="0.25">
      <c r="A2626" s="177" t="s">
        <v>12</v>
      </c>
      <c r="B2626" s="176" t="s">
        <v>37</v>
      </c>
      <c r="C2626" s="176" t="s">
        <v>219</v>
      </c>
      <c r="D2626" s="174" t="s">
        <v>323</v>
      </c>
      <c r="E2626" s="181">
        <v>1204.5329002297071</v>
      </c>
      <c r="F2626" s="181">
        <v>1253.7631369656528</v>
      </c>
      <c r="G2626" s="179" t="str">
        <f t="shared" si="40"/>
        <v>0805781</v>
      </c>
    </row>
    <row r="2627" spans="1:7" x14ac:dyDescent="0.25">
      <c r="A2627" s="177" t="s">
        <v>13</v>
      </c>
      <c r="B2627" s="176" t="s">
        <v>37</v>
      </c>
      <c r="C2627" s="176" t="s">
        <v>219</v>
      </c>
      <c r="D2627" s="174" t="s">
        <v>323</v>
      </c>
      <c r="E2627" s="181">
        <v>26543.317227013209</v>
      </c>
      <c r="F2627" s="181">
        <v>27840.352684067064</v>
      </c>
      <c r="G2627" s="179" t="str">
        <f t="shared" si="40"/>
        <v>0805781</v>
      </c>
    </row>
    <row r="2628" spans="1:7" x14ac:dyDescent="0.25">
      <c r="A2628" s="177" t="s">
        <v>14</v>
      </c>
      <c r="B2628" s="176" t="s">
        <v>37</v>
      </c>
      <c r="C2628" s="176" t="s">
        <v>219</v>
      </c>
      <c r="D2628" s="174" t="s">
        <v>323</v>
      </c>
      <c r="E2628" s="181">
        <v>5900.4720000000007</v>
      </c>
      <c r="F2628" s="181">
        <v>5900.4719999999998</v>
      </c>
      <c r="G2628" s="179" t="str">
        <f t="shared" si="40"/>
        <v>0805781</v>
      </c>
    </row>
    <row r="2629" spans="1:7" x14ac:dyDescent="0.25">
      <c r="A2629" s="177" t="s">
        <v>15</v>
      </c>
      <c r="B2629" s="176" t="s">
        <v>37</v>
      </c>
      <c r="C2629" s="176" t="s">
        <v>219</v>
      </c>
      <c r="D2629" s="174" t="s">
        <v>323</v>
      </c>
      <c r="E2629" s="181">
        <v>20157.453349734875</v>
      </c>
      <c r="F2629" s="181">
        <v>20085.900954467419</v>
      </c>
      <c r="G2629" s="179" t="str">
        <f t="shared" si="40"/>
        <v>0805781</v>
      </c>
    </row>
    <row r="2630" spans="1:7" x14ac:dyDescent="0.25">
      <c r="A2630" s="177" t="s">
        <v>16</v>
      </c>
      <c r="B2630" s="176" t="s">
        <v>37</v>
      </c>
      <c r="C2630" s="176" t="s">
        <v>219</v>
      </c>
      <c r="D2630" s="174" t="s">
        <v>323</v>
      </c>
      <c r="E2630" s="181">
        <v>1909.8127727999999</v>
      </c>
      <c r="F2630" s="181">
        <v>1909.8194400000002</v>
      </c>
      <c r="G2630" s="179" t="str">
        <f t="shared" ref="G2630:G2693" si="41">LEFT(D2630,7)</f>
        <v>0805781</v>
      </c>
    </row>
    <row r="2631" spans="1:7" x14ac:dyDescent="0.25">
      <c r="A2631" s="177" t="s">
        <v>17</v>
      </c>
      <c r="B2631" s="176" t="s">
        <v>37</v>
      </c>
      <c r="C2631" s="176" t="s">
        <v>219</v>
      </c>
      <c r="D2631" s="174" t="s">
        <v>323</v>
      </c>
      <c r="E2631" s="181">
        <v>478.74829680000016</v>
      </c>
      <c r="F2631" s="181">
        <v>478.76051999999999</v>
      </c>
      <c r="G2631" s="179" t="str">
        <f t="shared" si="41"/>
        <v>0805781</v>
      </c>
    </row>
    <row r="2632" spans="1:7" x14ac:dyDescent="0.25">
      <c r="A2632" s="177" t="s">
        <v>18</v>
      </c>
      <c r="B2632" s="176" t="s">
        <v>37</v>
      </c>
      <c r="C2632" s="176" t="s">
        <v>219</v>
      </c>
      <c r="D2632" s="174" t="s">
        <v>323</v>
      </c>
      <c r="E2632" s="181">
        <v>225.67226709110182</v>
      </c>
      <c r="F2632" s="181">
        <v>236.03760206740986</v>
      </c>
      <c r="G2632" s="179" t="str">
        <f t="shared" si="41"/>
        <v>0805781</v>
      </c>
    </row>
    <row r="2633" spans="1:7" x14ac:dyDescent="0.25">
      <c r="A2633" s="177" t="s">
        <v>19</v>
      </c>
      <c r="B2633" s="176" t="s">
        <v>37</v>
      </c>
      <c r="C2633" s="176" t="s">
        <v>219</v>
      </c>
      <c r="D2633" s="174" t="s">
        <v>323</v>
      </c>
      <c r="E2633" s="181">
        <v>2230.1729924297124</v>
      </c>
      <c r="F2633" s="181">
        <v>2332.6068910191093</v>
      </c>
      <c r="G2633" s="179" t="str">
        <f t="shared" si="41"/>
        <v>0805781</v>
      </c>
    </row>
    <row r="2634" spans="1:7" x14ac:dyDescent="0.25">
      <c r="A2634" s="177" t="s">
        <v>20</v>
      </c>
      <c r="B2634" s="176" t="s">
        <v>37</v>
      </c>
      <c r="C2634" s="176" t="s">
        <v>219</v>
      </c>
      <c r="D2634" s="174" t="s">
        <v>323</v>
      </c>
      <c r="E2634" s="181">
        <v>548.7105600000001</v>
      </c>
      <c r="F2634" s="181">
        <v>548.71055999999999</v>
      </c>
      <c r="G2634" s="179" t="str">
        <f t="shared" si="41"/>
        <v>0805781</v>
      </c>
    </row>
    <row r="2635" spans="1:7" x14ac:dyDescent="0.25">
      <c r="A2635" s="177" t="s">
        <v>21</v>
      </c>
      <c r="B2635" s="176" t="s">
        <v>37</v>
      </c>
      <c r="C2635" s="176" t="s">
        <v>219</v>
      </c>
      <c r="D2635" s="174" t="s">
        <v>323</v>
      </c>
      <c r="E2635" s="181">
        <v>5191.0819199999978</v>
      </c>
      <c r="F2635" s="181">
        <v>5191.1097000000009</v>
      </c>
      <c r="G2635" s="179" t="str">
        <f t="shared" si="41"/>
        <v>0805781</v>
      </c>
    </row>
    <row r="2636" spans="1:7" x14ac:dyDescent="0.25">
      <c r="A2636" s="177" t="s">
        <v>22</v>
      </c>
      <c r="B2636" s="176" t="s">
        <v>37</v>
      </c>
      <c r="C2636" s="176" t="s">
        <v>219</v>
      </c>
      <c r="D2636" s="174" t="s">
        <v>323</v>
      </c>
      <c r="E2636" s="181">
        <v>5110.8131076514237</v>
      </c>
      <c r="F2636" s="181">
        <v>5345.5574585854592</v>
      </c>
      <c r="G2636" s="179" t="str">
        <f t="shared" si="41"/>
        <v>0805781</v>
      </c>
    </row>
    <row r="2637" spans="1:7" x14ac:dyDescent="0.25">
      <c r="A2637" s="177" t="s">
        <v>23</v>
      </c>
      <c r="B2637" s="176" t="s">
        <v>37</v>
      </c>
      <c r="C2637" s="176" t="s">
        <v>219</v>
      </c>
      <c r="D2637" s="174" t="s">
        <v>323</v>
      </c>
      <c r="E2637" s="181">
        <v>196.91011540302014</v>
      </c>
      <c r="F2637" s="181">
        <v>205.95437827450468</v>
      </c>
      <c r="G2637" s="179" t="str">
        <f t="shared" si="41"/>
        <v>0805781</v>
      </c>
    </row>
    <row r="2638" spans="1:7" x14ac:dyDescent="0.25">
      <c r="A2638" s="177" t="s">
        <v>71</v>
      </c>
      <c r="B2638" s="176" t="s">
        <v>37</v>
      </c>
      <c r="C2638" s="176" t="s">
        <v>219</v>
      </c>
      <c r="D2638" s="174" t="s">
        <v>323</v>
      </c>
      <c r="E2638" s="181">
        <v>31.860000000000003</v>
      </c>
      <c r="F2638" s="181">
        <v>31.86</v>
      </c>
      <c r="G2638" s="179" t="str">
        <f t="shared" si="41"/>
        <v>0805781</v>
      </c>
    </row>
    <row r="2639" spans="1:7" x14ac:dyDescent="0.25">
      <c r="A2639" s="177" t="s">
        <v>24</v>
      </c>
      <c r="B2639" s="176" t="s">
        <v>37</v>
      </c>
      <c r="C2639" s="176" t="s">
        <v>219</v>
      </c>
      <c r="D2639" s="174" t="s">
        <v>323</v>
      </c>
      <c r="E2639" s="181">
        <v>31251.819978586776</v>
      </c>
      <c r="F2639" s="181">
        <v>31308.884690226369</v>
      </c>
      <c r="G2639" s="179" t="str">
        <f t="shared" si="41"/>
        <v>0805781</v>
      </c>
    </row>
    <row r="2640" spans="1:7" x14ac:dyDescent="0.25">
      <c r="A2640" s="177" t="s">
        <v>25</v>
      </c>
      <c r="B2640" s="176" t="s">
        <v>37</v>
      </c>
      <c r="C2640" s="176" t="s">
        <v>219</v>
      </c>
      <c r="D2640" s="174" t="s">
        <v>323</v>
      </c>
      <c r="E2640" s="181">
        <v>6416.1722996489725</v>
      </c>
      <c r="F2640" s="181">
        <v>6710.8729999557709</v>
      </c>
      <c r="G2640" s="179" t="str">
        <f t="shared" si="41"/>
        <v>0805781</v>
      </c>
    </row>
    <row r="2641" spans="1:7" x14ac:dyDescent="0.25">
      <c r="A2641" s="177" t="s">
        <v>26</v>
      </c>
      <c r="B2641" s="176" t="s">
        <v>37</v>
      </c>
      <c r="C2641" s="176" t="s">
        <v>219</v>
      </c>
      <c r="D2641" s="174" t="s">
        <v>323</v>
      </c>
      <c r="E2641" s="181">
        <v>70889.281800000012</v>
      </c>
      <c r="F2641" s="181">
        <v>72307.067435999998</v>
      </c>
      <c r="G2641" s="179" t="str">
        <f t="shared" si="41"/>
        <v>0805781</v>
      </c>
    </row>
    <row r="2642" spans="1:7" x14ac:dyDescent="0.25">
      <c r="A2642" s="177" t="s">
        <v>27</v>
      </c>
      <c r="B2642" s="176" t="s">
        <v>37</v>
      </c>
      <c r="C2642" s="176" t="s">
        <v>219</v>
      </c>
      <c r="D2642" s="174" t="s">
        <v>323</v>
      </c>
      <c r="E2642" s="181">
        <v>16068.916735483073</v>
      </c>
      <c r="F2642" s="181">
        <v>16729.100412190928</v>
      </c>
      <c r="G2642" s="179" t="str">
        <f t="shared" si="41"/>
        <v>0805781</v>
      </c>
    </row>
    <row r="2643" spans="1:7" x14ac:dyDescent="0.25">
      <c r="A2643" s="177" t="s">
        <v>36</v>
      </c>
      <c r="B2643" s="176" t="s">
        <v>37</v>
      </c>
      <c r="C2643" s="176" t="s">
        <v>219</v>
      </c>
      <c r="D2643" s="174" t="s">
        <v>323</v>
      </c>
      <c r="E2643" s="181">
        <v>-3427.0768332048178</v>
      </c>
      <c r="F2643" s="181">
        <v>-3591.0354596433922</v>
      </c>
      <c r="G2643" s="179" t="str">
        <f t="shared" si="41"/>
        <v>0805781</v>
      </c>
    </row>
    <row r="2644" spans="1:7" x14ac:dyDescent="0.25">
      <c r="A2644" s="177" t="s">
        <v>28</v>
      </c>
      <c r="B2644" s="176" t="s">
        <v>37</v>
      </c>
      <c r="C2644" s="176" t="s">
        <v>219</v>
      </c>
      <c r="D2644" s="174" t="s">
        <v>323</v>
      </c>
      <c r="E2644" s="181">
        <v>62744.289340918083</v>
      </c>
      <c r="F2644" s="181">
        <v>66877.782944800812</v>
      </c>
      <c r="G2644" s="179" t="str">
        <f t="shared" si="41"/>
        <v>0805781</v>
      </c>
    </row>
    <row r="2645" spans="1:7" x14ac:dyDescent="0.25">
      <c r="A2645" s="177" t="s">
        <v>52</v>
      </c>
      <c r="B2645" s="176" t="s">
        <v>37</v>
      </c>
      <c r="C2645" s="176" t="s">
        <v>219</v>
      </c>
      <c r="D2645" s="174" t="s">
        <v>323</v>
      </c>
      <c r="E2645" s="181">
        <v>13373.659999999998</v>
      </c>
      <c r="F2645" s="181">
        <v>13373.660000000005</v>
      </c>
      <c r="G2645" s="179" t="str">
        <f t="shared" si="41"/>
        <v>0805781</v>
      </c>
    </row>
    <row r="2646" spans="1:7" x14ac:dyDescent="0.25">
      <c r="A2646" s="177" t="s">
        <v>32</v>
      </c>
      <c r="B2646" s="176" t="s">
        <v>37</v>
      </c>
      <c r="C2646" s="176" t="s">
        <v>219</v>
      </c>
      <c r="D2646" s="174" t="s">
        <v>323</v>
      </c>
      <c r="E2646" s="181">
        <v>7143.7600000000011</v>
      </c>
      <c r="F2646" s="181">
        <v>7143.7600000000011</v>
      </c>
      <c r="G2646" s="179" t="str">
        <f t="shared" si="41"/>
        <v>0805781</v>
      </c>
    </row>
    <row r="2647" spans="1:7" x14ac:dyDescent="0.25">
      <c r="A2647" s="177" t="s">
        <v>213</v>
      </c>
      <c r="B2647" s="176" t="s">
        <v>37</v>
      </c>
      <c r="C2647" s="176" t="s">
        <v>219</v>
      </c>
      <c r="D2647" s="174" t="s">
        <v>323</v>
      </c>
      <c r="E2647" s="181">
        <v>-1868.53</v>
      </c>
      <c r="F2647" s="181">
        <v>-1868.53</v>
      </c>
      <c r="G2647" s="179" t="str">
        <f t="shared" si="41"/>
        <v>0805781</v>
      </c>
    </row>
    <row r="2648" spans="1:7" x14ac:dyDescent="0.25">
      <c r="A2648" s="177" t="s">
        <v>33</v>
      </c>
      <c r="B2648" s="176" t="s">
        <v>37</v>
      </c>
      <c r="C2648" s="176" t="s">
        <v>219</v>
      </c>
      <c r="D2648" s="174" t="s">
        <v>323</v>
      </c>
      <c r="E2648" s="181">
        <v>0</v>
      </c>
      <c r="F2648" s="181">
        <v>0</v>
      </c>
      <c r="G2648" s="179" t="str">
        <f t="shared" si="41"/>
        <v>0805781</v>
      </c>
    </row>
    <row r="2649" spans="1:7" x14ac:dyDescent="0.25">
      <c r="A2649" s="177" t="s">
        <v>97</v>
      </c>
      <c r="B2649" s="176" t="s">
        <v>37</v>
      </c>
      <c r="C2649" s="176" t="s">
        <v>219</v>
      </c>
      <c r="D2649" s="174" t="s">
        <v>323</v>
      </c>
      <c r="E2649" s="181">
        <v>7.6397554948925972E-11</v>
      </c>
      <c r="F2649" s="181">
        <v>8.3673512563109398E-11</v>
      </c>
      <c r="G2649" s="179" t="str">
        <f t="shared" si="41"/>
        <v>0805781</v>
      </c>
    </row>
    <row r="2650" spans="1:7" x14ac:dyDescent="0.25">
      <c r="A2650" s="177" t="s">
        <v>55</v>
      </c>
      <c r="B2650" s="176" t="s">
        <v>37</v>
      </c>
      <c r="C2650" s="176" t="s">
        <v>219</v>
      </c>
      <c r="D2650" s="174" t="s">
        <v>323</v>
      </c>
      <c r="E2650" s="181">
        <v>22700.180000000004</v>
      </c>
      <c r="F2650" s="181">
        <v>22700.179999999997</v>
      </c>
      <c r="G2650" s="179" t="str">
        <f t="shared" si="41"/>
        <v>0805781</v>
      </c>
    </row>
    <row r="2651" spans="1:7" x14ac:dyDescent="0.25">
      <c r="A2651" s="177" t="s">
        <v>95</v>
      </c>
      <c r="B2651" s="176" t="s">
        <v>37</v>
      </c>
      <c r="C2651" s="176" t="s">
        <v>219</v>
      </c>
      <c r="D2651" s="174" t="s">
        <v>323</v>
      </c>
      <c r="E2651" s="181">
        <v>34593.139999999992</v>
      </c>
      <c r="F2651" s="181">
        <v>34593.14</v>
      </c>
      <c r="G2651" s="179" t="str">
        <f t="shared" si="41"/>
        <v>0805781</v>
      </c>
    </row>
    <row r="2652" spans="1:7" x14ac:dyDescent="0.25">
      <c r="A2652" s="177" t="s">
        <v>53</v>
      </c>
      <c r="B2652" s="176" t="s">
        <v>37</v>
      </c>
      <c r="C2652" s="176" t="s">
        <v>219</v>
      </c>
      <c r="D2652" s="174" t="s">
        <v>323</v>
      </c>
      <c r="E2652" s="181">
        <v>778479.96999999986</v>
      </c>
      <c r="F2652" s="181">
        <v>778479.97</v>
      </c>
      <c r="G2652" s="179" t="str">
        <f t="shared" si="41"/>
        <v>0805781</v>
      </c>
    </row>
    <row r="2653" spans="1:7" x14ac:dyDescent="0.25">
      <c r="A2653" s="177" t="s">
        <v>74</v>
      </c>
      <c r="B2653" s="176" t="s">
        <v>37</v>
      </c>
      <c r="C2653" s="176" t="s">
        <v>219</v>
      </c>
      <c r="D2653" s="174" t="s">
        <v>323</v>
      </c>
      <c r="E2653" s="181">
        <v>98396.809999999983</v>
      </c>
      <c r="F2653" s="181">
        <v>98396.81</v>
      </c>
      <c r="G2653" s="179" t="str">
        <f t="shared" si="41"/>
        <v>0805781</v>
      </c>
    </row>
    <row r="2654" spans="1:7" x14ac:dyDescent="0.25">
      <c r="A2654" s="177" t="s">
        <v>237</v>
      </c>
      <c r="B2654" s="176" t="s">
        <v>37</v>
      </c>
      <c r="C2654" s="176" t="s">
        <v>219</v>
      </c>
      <c r="D2654" s="174" t="s">
        <v>323</v>
      </c>
      <c r="E2654" s="181">
        <v>-28046.69</v>
      </c>
      <c r="F2654" s="181">
        <v>-28046.689999999995</v>
      </c>
      <c r="G2654" s="179" t="str">
        <f t="shared" si="41"/>
        <v>0805781</v>
      </c>
    </row>
    <row r="2655" spans="1:7" x14ac:dyDescent="0.25">
      <c r="A2655" s="177" t="s">
        <v>50</v>
      </c>
      <c r="B2655" s="176" t="s">
        <v>37</v>
      </c>
      <c r="C2655" s="176" t="s">
        <v>219</v>
      </c>
      <c r="D2655" s="174" t="s">
        <v>323</v>
      </c>
      <c r="E2655" s="181">
        <v>0</v>
      </c>
      <c r="F2655" s="181">
        <v>0</v>
      </c>
      <c r="G2655" s="179" t="str">
        <f t="shared" si="41"/>
        <v>0805781</v>
      </c>
    </row>
    <row r="2656" spans="1:7" x14ac:dyDescent="0.25">
      <c r="A2656" s="177" t="s">
        <v>251</v>
      </c>
      <c r="B2656" s="176" t="s">
        <v>37</v>
      </c>
      <c r="C2656" s="176" t="s">
        <v>219</v>
      </c>
      <c r="D2656" s="174" t="s">
        <v>323</v>
      </c>
      <c r="E2656" s="181">
        <v>2725002.3800000004</v>
      </c>
      <c r="F2656" s="181">
        <v>2725002.38</v>
      </c>
      <c r="G2656" s="179" t="str">
        <f t="shared" si="41"/>
        <v>0805781</v>
      </c>
    </row>
    <row r="2657" spans="1:7" x14ac:dyDescent="0.25">
      <c r="A2657" s="177" t="s">
        <v>35</v>
      </c>
      <c r="B2657" s="176" t="s">
        <v>37</v>
      </c>
      <c r="C2657" s="176" t="s">
        <v>219</v>
      </c>
      <c r="D2657" s="174" t="s">
        <v>323</v>
      </c>
      <c r="E2657" s="181">
        <v>3064.6299999999997</v>
      </c>
      <c r="F2657" s="181">
        <v>3064.6299999999997</v>
      </c>
      <c r="G2657" s="179" t="str">
        <f t="shared" si="41"/>
        <v>0805781</v>
      </c>
    </row>
    <row r="2658" spans="1:7" x14ac:dyDescent="0.25">
      <c r="A2658" s="177" t="s">
        <v>268</v>
      </c>
      <c r="B2658" s="176" t="s">
        <v>37</v>
      </c>
      <c r="C2658" s="176" t="s">
        <v>219</v>
      </c>
      <c r="D2658" s="174" t="s">
        <v>323</v>
      </c>
      <c r="E2658" s="181">
        <v>-145660.27999999997</v>
      </c>
      <c r="F2658" s="181">
        <v>-145660.28</v>
      </c>
      <c r="G2658" s="179" t="str">
        <f t="shared" si="41"/>
        <v>0805781</v>
      </c>
    </row>
    <row r="2659" spans="1:7" x14ac:dyDescent="0.25">
      <c r="A2659" s="177" t="s">
        <v>67</v>
      </c>
      <c r="B2659" s="176" t="s">
        <v>37</v>
      </c>
      <c r="C2659" s="176" t="s">
        <v>219</v>
      </c>
      <c r="D2659" s="174" t="s">
        <v>327</v>
      </c>
      <c r="E2659" s="181">
        <v>2624.1828589999991</v>
      </c>
      <c r="F2659" s="181">
        <v>2140.4148620000001</v>
      </c>
      <c r="G2659" s="179" t="str">
        <f t="shared" si="41"/>
        <v>0805791</v>
      </c>
    </row>
    <row r="2660" spans="1:7" x14ac:dyDescent="0.25">
      <c r="A2660" s="177" t="s">
        <v>52</v>
      </c>
      <c r="B2660" s="176" t="s">
        <v>37</v>
      </c>
      <c r="C2660" s="176" t="s">
        <v>219</v>
      </c>
      <c r="D2660" s="174" t="s">
        <v>327</v>
      </c>
      <c r="E2660" s="181">
        <v>-2.0463630789890885E-12</v>
      </c>
      <c r="F2660" s="181">
        <v>-1.8189894035458565E-12</v>
      </c>
      <c r="G2660" s="179" t="str">
        <f t="shared" si="41"/>
        <v>0805791</v>
      </c>
    </row>
    <row r="2661" spans="1:7" x14ac:dyDescent="0.25">
      <c r="A2661" s="177" t="s">
        <v>67</v>
      </c>
      <c r="B2661" s="176" t="s">
        <v>37</v>
      </c>
      <c r="C2661" s="176" t="s">
        <v>219</v>
      </c>
      <c r="D2661" s="174" t="s">
        <v>1501</v>
      </c>
      <c r="E2661" s="181">
        <v>1657.7467129999998</v>
      </c>
      <c r="F2661" s="181">
        <v>1657.7467129999998</v>
      </c>
      <c r="G2661" s="179" t="str">
        <f t="shared" si="41"/>
        <v>0807260</v>
      </c>
    </row>
    <row r="2662" spans="1:7" x14ac:dyDescent="0.25">
      <c r="A2662" s="177" t="s">
        <v>51</v>
      </c>
      <c r="B2662" s="176" t="s">
        <v>37</v>
      </c>
      <c r="C2662" s="176" t="s">
        <v>219</v>
      </c>
      <c r="D2662" s="174" t="s">
        <v>1501</v>
      </c>
      <c r="E2662" s="181">
        <v>0</v>
      </c>
      <c r="F2662" s="181">
        <v>0</v>
      </c>
      <c r="G2662" s="179" t="str">
        <f t="shared" si="41"/>
        <v>0807260</v>
      </c>
    </row>
    <row r="2663" spans="1:7" x14ac:dyDescent="0.25">
      <c r="A2663" s="177" t="s">
        <v>52</v>
      </c>
      <c r="B2663" s="176" t="s">
        <v>37</v>
      </c>
      <c r="C2663" s="176" t="s">
        <v>219</v>
      </c>
      <c r="D2663" s="174" t="s">
        <v>1501</v>
      </c>
      <c r="E2663" s="181">
        <v>1.0913936421275139E-11</v>
      </c>
      <c r="F2663" s="181">
        <v>1.4551915228366852E-11</v>
      </c>
      <c r="G2663" s="179" t="str">
        <f t="shared" si="41"/>
        <v>0807260</v>
      </c>
    </row>
    <row r="2664" spans="1:7" x14ac:dyDescent="0.25">
      <c r="A2664" s="177" t="s">
        <v>33</v>
      </c>
      <c r="B2664" s="176" t="s">
        <v>37</v>
      </c>
      <c r="C2664" s="176" t="s">
        <v>219</v>
      </c>
      <c r="D2664" s="174" t="s">
        <v>1501</v>
      </c>
      <c r="E2664" s="181">
        <v>0</v>
      </c>
      <c r="F2664" s="181">
        <v>1.4551915228366852E-11</v>
      </c>
      <c r="G2664" s="179" t="str">
        <f t="shared" si="41"/>
        <v>0807260</v>
      </c>
    </row>
    <row r="2665" spans="1:7" x14ac:dyDescent="0.25">
      <c r="A2665" s="177" t="s">
        <v>129</v>
      </c>
      <c r="B2665" s="176" t="s">
        <v>37</v>
      </c>
      <c r="C2665" s="176" t="s">
        <v>219</v>
      </c>
      <c r="D2665" s="174" t="s">
        <v>1501</v>
      </c>
      <c r="E2665" s="181">
        <v>2.7284841053187847E-12</v>
      </c>
      <c r="F2665" s="181">
        <v>0</v>
      </c>
      <c r="G2665" s="179" t="str">
        <f t="shared" si="41"/>
        <v>0807260</v>
      </c>
    </row>
    <row r="2666" spans="1:7" x14ac:dyDescent="0.25">
      <c r="A2666" s="177" t="s">
        <v>230</v>
      </c>
      <c r="B2666" s="176" t="s">
        <v>37</v>
      </c>
      <c r="C2666" s="176" t="s">
        <v>219</v>
      </c>
      <c r="D2666" s="174" t="s">
        <v>1501</v>
      </c>
      <c r="E2666" s="181">
        <v>0</v>
      </c>
      <c r="F2666" s="181">
        <v>0</v>
      </c>
      <c r="G2666" s="179" t="str">
        <f t="shared" si="41"/>
        <v>0807260</v>
      </c>
    </row>
    <row r="2667" spans="1:7" x14ac:dyDescent="0.25">
      <c r="A2667" s="177" t="s">
        <v>97</v>
      </c>
      <c r="B2667" s="176" t="s">
        <v>37</v>
      </c>
      <c r="C2667" s="176" t="s">
        <v>219</v>
      </c>
      <c r="D2667" s="174" t="s">
        <v>1501</v>
      </c>
      <c r="E2667" s="181">
        <v>0</v>
      </c>
      <c r="F2667" s="181">
        <v>-7.2759576141834259E-12</v>
      </c>
      <c r="G2667" s="179" t="str">
        <f t="shared" si="41"/>
        <v>0807260</v>
      </c>
    </row>
    <row r="2668" spans="1:7" x14ac:dyDescent="0.25">
      <c r="A2668" s="177" t="s">
        <v>95</v>
      </c>
      <c r="B2668" s="176" t="s">
        <v>37</v>
      </c>
      <c r="C2668" s="176" t="s">
        <v>219</v>
      </c>
      <c r="D2668" s="174" t="s">
        <v>1501</v>
      </c>
      <c r="E2668" s="181">
        <v>2.7284841053187847E-12</v>
      </c>
      <c r="F2668" s="181">
        <v>0</v>
      </c>
      <c r="G2668" s="179" t="str">
        <f t="shared" si="41"/>
        <v>0807260</v>
      </c>
    </row>
    <row r="2669" spans="1:7" x14ac:dyDescent="0.25">
      <c r="A2669" s="177" t="s">
        <v>116</v>
      </c>
      <c r="B2669" s="176" t="s">
        <v>37</v>
      </c>
      <c r="C2669" s="176" t="s">
        <v>219</v>
      </c>
      <c r="D2669" s="174" t="s">
        <v>1501</v>
      </c>
      <c r="E2669" s="181">
        <v>4.0927261579781771E-12</v>
      </c>
      <c r="F2669" s="181">
        <v>6.3664629124104977E-12</v>
      </c>
      <c r="G2669" s="179" t="str">
        <f t="shared" si="41"/>
        <v>0807260</v>
      </c>
    </row>
    <row r="2670" spans="1:7" x14ac:dyDescent="0.25">
      <c r="A2670" s="177" t="s">
        <v>53</v>
      </c>
      <c r="B2670" s="176" t="s">
        <v>37</v>
      </c>
      <c r="C2670" s="176" t="s">
        <v>219</v>
      </c>
      <c r="D2670" s="174" t="s">
        <v>1501</v>
      </c>
      <c r="E2670" s="181">
        <v>1.0913936421275139E-11</v>
      </c>
      <c r="F2670" s="181">
        <v>0</v>
      </c>
      <c r="G2670" s="179" t="str">
        <f t="shared" si="41"/>
        <v>0807260</v>
      </c>
    </row>
    <row r="2671" spans="1:7" x14ac:dyDescent="0.25">
      <c r="A2671" s="177" t="s">
        <v>74</v>
      </c>
      <c r="B2671" s="176" t="s">
        <v>37</v>
      </c>
      <c r="C2671" s="176" t="s">
        <v>219</v>
      </c>
      <c r="D2671" s="174" t="s">
        <v>1501</v>
      </c>
      <c r="E2671" s="181">
        <v>0</v>
      </c>
      <c r="F2671" s="181">
        <v>0</v>
      </c>
      <c r="G2671" s="179" t="str">
        <f t="shared" si="41"/>
        <v>0807260</v>
      </c>
    </row>
    <row r="2672" spans="1:7" x14ac:dyDescent="0.25">
      <c r="A2672" s="177" t="s">
        <v>134</v>
      </c>
      <c r="B2672" s="176" t="s">
        <v>37</v>
      </c>
      <c r="C2672" s="176" t="s">
        <v>219</v>
      </c>
      <c r="D2672" s="174" t="s">
        <v>1501</v>
      </c>
      <c r="E2672" s="181">
        <v>0</v>
      </c>
      <c r="F2672" s="181">
        <v>0</v>
      </c>
      <c r="G2672" s="179" t="str">
        <f t="shared" si="41"/>
        <v>0807260</v>
      </c>
    </row>
    <row r="2673" spans="1:7" x14ac:dyDescent="0.25">
      <c r="A2673" s="177" t="s">
        <v>35</v>
      </c>
      <c r="B2673" s="176" t="s">
        <v>37</v>
      </c>
      <c r="C2673" s="176" t="s">
        <v>219</v>
      </c>
      <c r="D2673" s="174" t="s">
        <v>1501</v>
      </c>
      <c r="E2673" s="181">
        <v>0</v>
      </c>
      <c r="F2673" s="181">
        <v>0</v>
      </c>
      <c r="G2673" s="179" t="str">
        <f t="shared" si="41"/>
        <v>0807260</v>
      </c>
    </row>
    <row r="2674" spans="1:7" x14ac:dyDescent="0.25">
      <c r="A2674" s="177" t="s">
        <v>4</v>
      </c>
      <c r="B2674" s="176" t="s">
        <v>37</v>
      </c>
      <c r="C2674" s="176" t="s">
        <v>271</v>
      </c>
      <c r="D2674" s="174" t="s">
        <v>272</v>
      </c>
      <c r="E2674" s="181">
        <v>1034367.1279815506</v>
      </c>
      <c r="F2674" s="181">
        <v>1076642.5515691508</v>
      </c>
      <c r="G2674" s="179" t="str">
        <f t="shared" si="41"/>
        <v>0803616</v>
      </c>
    </row>
    <row r="2675" spans="1:7" x14ac:dyDescent="0.25">
      <c r="A2675" s="177" t="s">
        <v>64</v>
      </c>
      <c r="B2675" s="176" t="s">
        <v>37</v>
      </c>
      <c r="C2675" s="176" t="s">
        <v>271</v>
      </c>
      <c r="D2675" s="174" t="s">
        <v>272</v>
      </c>
      <c r="E2675" s="181">
        <v>7873.3250723311512</v>
      </c>
      <c r="F2675" s="181">
        <v>8030.7915737777757</v>
      </c>
      <c r="G2675" s="179" t="str">
        <f t="shared" si="41"/>
        <v>0803616</v>
      </c>
    </row>
    <row r="2676" spans="1:7" x14ac:dyDescent="0.25">
      <c r="A2676" s="177" t="s">
        <v>41</v>
      </c>
      <c r="B2676" s="176" t="s">
        <v>37</v>
      </c>
      <c r="C2676" s="176" t="s">
        <v>271</v>
      </c>
      <c r="D2676" s="174" t="s">
        <v>272</v>
      </c>
      <c r="E2676" s="181">
        <v>5903.3497864402043</v>
      </c>
      <c r="F2676" s="181">
        <v>6021.4167821690089</v>
      </c>
      <c r="G2676" s="179" t="str">
        <f t="shared" si="41"/>
        <v>0803616</v>
      </c>
    </row>
    <row r="2677" spans="1:7" x14ac:dyDescent="0.25">
      <c r="A2677" s="177" t="s">
        <v>9</v>
      </c>
      <c r="B2677" s="176" t="s">
        <v>37</v>
      </c>
      <c r="C2677" s="176" t="s">
        <v>271</v>
      </c>
      <c r="D2677" s="174" t="s">
        <v>272</v>
      </c>
      <c r="E2677" s="181">
        <v>102259.08100591454</v>
      </c>
      <c r="F2677" s="181">
        <v>109797.83827194774</v>
      </c>
      <c r="G2677" s="179" t="str">
        <f t="shared" si="41"/>
        <v>0803616</v>
      </c>
    </row>
    <row r="2678" spans="1:7" x14ac:dyDescent="0.25">
      <c r="A2678" s="177" t="s">
        <v>10</v>
      </c>
      <c r="B2678" s="176" t="s">
        <v>37</v>
      </c>
      <c r="C2678" s="176" t="s">
        <v>271</v>
      </c>
      <c r="D2678" s="174" t="s">
        <v>272</v>
      </c>
      <c r="E2678" s="181">
        <v>61344.902746472566</v>
      </c>
      <c r="F2678" s="181">
        <v>64085.866164830419</v>
      </c>
      <c r="G2678" s="179" t="str">
        <f t="shared" si="41"/>
        <v>0803616</v>
      </c>
    </row>
    <row r="2679" spans="1:7" x14ac:dyDescent="0.25">
      <c r="A2679" s="177" t="s">
        <v>11</v>
      </c>
      <c r="B2679" s="176" t="s">
        <v>37</v>
      </c>
      <c r="C2679" s="176" t="s">
        <v>271</v>
      </c>
      <c r="D2679" s="174" t="s">
        <v>272</v>
      </c>
      <c r="E2679" s="181">
        <v>44945.714489674501</v>
      </c>
      <c r="F2679" s="181">
        <v>46782.682300326211</v>
      </c>
      <c r="G2679" s="179" t="str">
        <f t="shared" si="41"/>
        <v>0803616</v>
      </c>
    </row>
    <row r="2680" spans="1:7" x14ac:dyDescent="0.25">
      <c r="A2680" s="177" t="s">
        <v>12</v>
      </c>
      <c r="B2680" s="176" t="s">
        <v>37</v>
      </c>
      <c r="C2680" s="176" t="s">
        <v>271</v>
      </c>
      <c r="D2680" s="174" t="s">
        <v>272</v>
      </c>
      <c r="E2680" s="181">
        <v>985.11155045861949</v>
      </c>
      <c r="F2680" s="181">
        <v>1025.3738586372872</v>
      </c>
      <c r="G2680" s="179" t="str">
        <f t="shared" si="41"/>
        <v>0803616</v>
      </c>
    </row>
    <row r="2681" spans="1:7" x14ac:dyDescent="0.25">
      <c r="A2681" s="177" t="s">
        <v>13</v>
      </c>
      <c r="B2681" s="176" t="s">
        <v>37</v>
      </c>
      <c r="C2681" s="176" t="s">
        <v>271</v>
      </c>
      <c r="D2681" s="174" t="s">
        <v>272</v>
      </c>
      <c r="E2681" s="181">
        <v>48616.454891069567</v>
      </c>
      <c r="F2681" s="181">
        <v>50751.494959107404</v>
      </c>
      <c r="G2681" s="179" t="str">
        <f t="shared" si="41"/>
        <v>0803616</v>
      </c>
    </row>
    <row r="2682" spans="1:7" x14ac:dyDescent="0.25">
      <c r="A2682" s="177" t="s">
        <v>14</v>
      </c>
      <c r="B2682" s="176" t="s">
        <v>37</v>
      </c>
      <c r="C2682" s="176" t="s">
        <v>271</v>
      </c>
      <c r="D2682" s="174" t="s">
        <v>272</v>
      </c>
      <c r="E2682" s="181">
        <v>19668.240000000002</v>
      </c>
      <c r="F2682" s="181">
        <v>19668.239999999998</v>
      </c>
      <c r="G2682" s="179" t="str">
        <f t="shared" si="41"/>
        <v>0803616</v>
      </c>
    </row>
    <row r="2683" spans="1:7" x14ac:dyDescent="0.25">
      <c r="A2683" s="177" t="s">
        <v>15</v>
      </c>
      <c r="B2683" s="176" t="s">
        <v>37</v>
      </c>
      <c r="C2683" s="176" t="s">
        <v>271</v>
      </c>
      <c r="D2683" s="174" t="s">
        <v>272</v>
      </c>
      <c r="E2683" s="181">
        <v>56681.036823662551</v>
      </c>
      <c r="F2683" s="181">
        <v>56346.485591589364</v>
      </c>
      <c r="G2683" s="179" t="str">
        <f t="shared" si="41"/>
        <v>0803616</v>
      </c>
    </row>
    <row r="2684" spans="1:7" x14ac:dyDescent="0.25">
      <c r="A2684" s="177" t="s">
        <v>16</v>
      </c>
      <c r="B2684" s="176" t="s">
        <v>37</v>
      </c>
      <c r="C2684" s="176" t="s">
        <v>271</v>
      </c>
      <c r="D2684" s="174" t="s">
        <v>272</v>
      </c>
      <c r="E2684" s="181">
        <v>6366.0425759999989</v>
      </c>
      <c r="F2684" s="181">
        <v>6366.0647999999992</v>
      </c>
      <c r="G2684" s="179" t="str">
        <f t="shared" si="41"/>
        <v>0803616</v>
      </c>
    </row>
    <row r="2685" spans="1:7" x14ac:dyDescent="0.25">
      <c r="A2685" s="177" t="s">
        <v>17</v>
      </c>
      <c r="B2685" s="176" t="s">
        <v>37</v>
      </c>
      <c r="C2685" s="176" t="s">
        <v>271</v>
      </c>
      <c r="D2685" s="174" t="s">
        <v>272</v>
      </c>
      <c r="E2685" s="181">
        <v>1595.8276560000004</v>
      </c>
      <c r="F2685" s="181">
        <v>1595.8683999999996</v>
      </c>
      <c r="G2685" s="179" t="str">
        <f t="shared" si="41"/>
        <v>0803616</v>
      </c>
    </row>
    <row r="2686" spans="1:7" x14ac:dyDescent="0.25">
      <c r="A2686" s="177" t="s">
        <v>18</v>
      </c>
      <c r="B2686" s="176" t="s">
        <v>37</v>
      </c>
      <c r="C2686" s="176" t="s">
        <v>271</v>
      </c>
      <c r="D2686" s="174" t="s">
        <v>272</v>
      </c>
      <c r="E2686" s="181">
        <v>640.89616073357922</v>
      </c>
      <c r="F2686" s="181">
        <v>668.78679512227473</v>
      </c>
      <c r="G2686" s="179" t="str">
        <f t="shared" si="41"/>
        <v>0803616</v>
      </c>
    </row>
    <row r="2687" spans="1:7" x14ac:dyDescent="0.25">
      <c r="A2687" s="177" t="s">
        <v>19</v>
      </c>
      <c r="B2687" s="176" t="s">
        <v>37</v>
      </c>
      <c r="C2687" s="176" t="s">
        <v>271</v>
      </c>
      <c r="D2687" s="174" t="s">
        <v>272</v>
      </c>
      <c r="E2687" s="181">
        <v>6333.5620590141953</v>
      </c>
      <c r="F2687" s="181">
        <v>6609.1871517965974</v>
      </c>
      <c r="G2687" s="179" t="str">
        <f t="shared" si="41"/>
        <v>0803616</v>
      </c>
    </row>
    <row r="2688" spans="1:7" x14ac:dyDescent="0.25">
      <c r="A2688" s="177" t="s">
        <v>20</v>
      </c>
      <c r="B2688" s="176" t="s">
        <v>37</v>
      </c>
      <c r="C2688" s="176" t="s">
        <v>271</v>
      </c>
      <c r="D2688" s="174" t="s">
        <v>272</v>
      </c>
      <c r="E2688" s="181">
        <v>1829.0352000000012</v>
      </c>
      <c r="F2688" s="181">
        <v>1829.0352</v>
      </c>
      <c r="G2688" s="179" t="str">
        <f t="shared" si="41"/>
        <v>0803616</v>
      </c>
    </row>
    <row r="2689" spans="1:7" x14ac:dyDescent="0.25">
      <c r="A2689" s="177" t="s">
        <v>21</v>
      </c>
      <c r="B2689" s="176" t="s">
        <v>37</v>
      </c>
      <c r="C2689" s="176" t="s">
        <v>271</v>
      </c>
      <c r="D2689" s="174" t="s">
        <v>272</v>
      </c>
      <c r="E2689" s="181">
        <v>17303.606399999997</v>
      </c>
      <c r="F2689" s="181">
        <v>17303.699000000001</v>
      </c>
      <c r="G2689" s="179" t="str">
        <f t="shared" si="41"/>
        <v>0803616</v>
      </c>
    </row>
    <row r="2690" spans="1:7" x14ac:dyDescent="0.25">
      <c r="A2690" s="177" t="s">
        <v>22</v>
      </c>
      <c r="B2690" s="176" t="s">
        <v>37</v>
      </c>
      <c r="C2690" s="176" t="s">
        <v>271</v>
      </c>
      <c r="D2690" s="174" t="s">
        <v>272</v>
      </c>
      <c r="E2690" s="181">
        <v>14514.41305190753</v>
      </c>
      <c r="F2690" s="181">
        <v>15146.053889533865</v>
      </c>
      <c r="G2690" s="179" t="str">
        <f t="shared" si="41"/>
        <v>0803616</v>
      </c>
    </row>
    <row r="2691" spans="1:7" x14ac:dyDescent="0.25">
      <c r="A2691" s="177" t="s">
        <v>23</v>
      </c>
      <c r="B2691" s="176" t="s">
        <v>37</v>
      </c>
      <c r="C2691" s="176" t="s">
        <v>271</v>
      </c>
      <c r="D2691" s="174" t="s">
        <v>272</v>
      </c>
      <c r="E2691" s="181">
        <v>559.21331671851533</v>
      </c>
      <c r="F2691" s="181">
        <v>583.5492624106123</v>
      </c>
      <c r="G2691" s="179" t="str">
        <f t="shared" si="41"/>
        <v>0803616</v>
      </c>
    </row>
    <row r="2692" spans="1:7" x14ac:dyDescent="0.25">
      <c r="A2692" s="177" t="s">
        <v>71</v>
      </c>
      <c r="B2692" s="176" t="s">
        <v>37</v>
      </c>
      <c r="C2692" s="176" t="s">
        <v>271</v>
      </c>
      <c r="D2692" s="174" t="s">
        <v>272</v>
      </c>
      <c r="E2692" s="181">
        <v>63.190063030000012</v>
      </c>
      <c r="F2692" s="181">
        <v>63.190063030000005</v>
      </c>
      <c r="G2692" s="179" t="str">
        <f t="shared" si="41"/>
        <v>0803616</v>
      </c>
    </row>
    <row r="2693" spans="1:7" x14ac:dyDescent="0.25">
      <c r="A2693" s="177" t="s">
        <v>24</v>
      </c>
      <c r="B2693" s="176" t="s">
        <v>37</v>
      </c>
      <c r="C2693" s="176" t="s">
        <v>271</v>
      </c>
      <c r="D2693" s="174" t="s">
        <v>272</v>
      </c>
      <c r="E2693" s="181">
        <v>87877.448022770623</v>
      </c>
      <c r="F2693" s="181">
        <v>87830.046761940233</v>
      </c>
      <c r="G2693" s="179" t="str">
        <f t="shared" si="41"/>
        <v>0803616</v>
      </c>
    </row>
    <row r="2694" spans="1:7" x14ac:dyDescent="0.25">
      <c r="A2694" s="177" t="s">
        <v>67</v>
      </c>
      <c r="B2694" s="176" t="s">
        <v>37</v>
      </c>
      <c r="C2694" s="176" t="s">
        <v>271</v>
      </c>
      <c r="D2694" s="174" t="s">
        <v>272</v>
      </c>
      <c r="E2694" s="181">
        <v>3661.3210920000001</v>
      </c>
      <c r="F2694" s="181">
        <v>3661.3210920000001</v>
      </c>
      <c r="G2694" s="179" t="str">
        <f t="shared" ref="G2694:G2757" si="42">LEFT(D2694,7)</f>
        <v>0803616</v>
      </c>
    </row>
    <row r="2695" spans="1:7" x14ac:dyDescent="0.25">
      <c r="A2695" s="177" t="s">
        <v>25</v>
      </c>
      <c r="B2695" s="176" t="s">
        <v>37</v>
      </c>
      <c r="C2695" s="176" t="s">
        <v>271</v>
      </c>
      <c r="D2695" s="174" t="s">
        <v>272</v>
      </c>
      <c r="E2695" s="181">
        <v>18871.395304893496</v>
      </c>
      <c r="F2695" s="181">
        <v>19677.361077703805</v>
      </c>
      <c r="G2695" s="179" t="str">
        <f t="shared" si="42"/>
        <v>0803616</v>
      </c>
    </row>
    <row r="2696" spans="1:7" x14ac:dyDescent="0.25">
      <c r="A2696" s="177" t="s">
        <v>26</v>
      </c>
      <c r="B2696" s="176" t="s">
        <v>37</v>
      </c>
      <c r="C2696" s="176" t="s">
        <v>271</v>
      </c>
      <c r="D2696" s="174" t="s">
        <v>272</v>
      </c>
      <c r="E2696" s="181">
        <v>252526.58940000003</v>
      </c>
      <c r="F2696" s="181">
        <v>257577.12118799999</v>
      </c>
      <c r="G2696" s="179" t="str">
        <f t="shared" si="42"/>
        <v>0803616</v>
      </c>
    </row>
    <row r="2697" spans="1:7" x14ac:dyDescent="0.25">
      <c r="A2697" s="177" t="s">
        <v>45</v>
      </c>
      <c r="B2697" s="176" t="s">
        <v>37</v>
      </c>
      <c r="C2697" s="176" t="s">
        <v>271</v>
      </c>
      <c r="D2697" s="174" t="s">
        <v>272</v>
      </c>
      <c r="E2697" s="181">
        <v>4200</v>
      </c>
      <c r="F2697" s="181">
        <v>4200</v>
      </c>
      <c r="G2697" s="179" t="str">
        <f t="shared" si="42"/>
        <v>0803616</v>
      </c>
    </row>
    <row r="2698" spans="1:7" x14ac:dyDescent="0.25">
      <c r="A2698" s="177" t="s">
        <v>27</v>
      </c>
      <c r="B2698" s="176" t="s">
        <v>37</v>
      </c>
      <c r="C2698" s="176" t="s">
        <v>271</v>
      </c>
      <c r="D2698" s="174" t="s">
        <v>272</v>
      </c>
      <c r="E2698" s="181">
        <v>72399.820165094541</v>
      </c>
      <c r="F2698" s="181">
        <v>75531.188119863291</v>
      </c>
      <c r="G2698" s="179" t="str">
        <f t="shared" si="42"/>
        <v>0803616</v>
      </c>
    </row>
    <row r="2699" spans="1:7" x14ac:dyDescent="0.25">
      <c r="A2699" s="177" t="s">
        <v>36</v>
      </c>
      <c r="B2699" s="176" t="s">
        <v>37</v>
      </c>
      <c r="C2699" s="176" t="s">
        <v>271</v>
      </c>
      <c r="D2699" s="174" t="s">
        <v>272</v>
      </c>
      <c r="E2699" s="181">
        <v>-7476.4494156942565</v>
      </c>
      <c r="F2699" s="181">
        <v>-7803.5590227642288</v>
      </c>
      <c r="G2699" s="179" t="str">
        <f t="shared" si="42"/>
        <v>0803616</v>
      </c>
    </row>
    <row r="2700" spans="1:7" x14ac:dyDescent="0.25">
      <c r="A2700" s="177" t="s">
        <v>28</v>
      </c>
      <c r="B2700" s="176" t="s">
        <v>37</v>
      </c>
      <c r="C2700" s="176" t="s">
        <v>271</v>
      </c>
      <c r="D2700" s="174" t="s">
        <v>272</v>
      </c>
      <c r="E2700" s="181">
        <v>176434.2331529473</v>
      </c>
      <c r="F2700" s="181">
        <v>187610.6051522934</v>
      </c>
      <c r="G2700" s="179" t="str">
        <f t="shared" si="42"/>
        <v>0803616</v>
      </c>
    </row>
    <row r="2701" spans="1:7" x14ac:dyDescent="0.25">
      <c r="A2701" s="177" t="s">
        <v>66</v>
      </c>
      <c r="B2701" s="176" t="s">
        <v>37</v>
      </c>
      <c r="C2701" s="176" t="s">
        <v>271</v>
      </c>
      <c r="D2701" s="174" t="s">
        <v>272</v>
      </c>
      <c r="E2701" s="181">
        <v>41620.224729501468</v>
      </c>
      <c r="F2701" s="181">
        <v>42452.629224091514</v>
      </c>
      <c r="G2701" s="179" t="str">
        <f t="shared" si="42"/>
        <v>0803616</v>
      </c>
    </row>
    <row r="2702" spans="1:7" x14ac:dyDescent="0.25">
      <c r="A2702" s="177" t="s">
        <v>40</v>
      </c>
      <c r="B2702" s="176" t="s">
        <v>37</v>
      </c>
      <c r="C2702" s="176" t="s">
        <v>271</v>
      </c>
      <c r="D2702" s="174" t="s">
        <v>272</v>
      </c>
      <c r="E2702" s="181">
        <v>6777.6149845636201</v>
      </c>
      <c r="F2702" s="181">
        <v>6913.1672842548933</v>
      </c>
      <c r="G2702" s="179" t="str">
        <f t="shared" si="42"/>
        <v>0803616</v>
      </c>
    </row>
    <row r="2703" spans="1:7" x14ac:dyDescent="0.25">
      <c r="A2703" s="177" t="s">
        <v>91</v>
      </c>
      <c r="B2703" s="176" t="s">
        <v>37</v>
      </c>
      <c r="C2703" s="176" t="s">
        <v>271</v>
      </c>
      <c r="D2703" s="174" t="s">
        <v>272</v>
      </c>
      <c r="E2703" s="181">
        <v>-16022.597989350534</v>
      </c>
      <c r="F2703" s="181">
        <v>-16022.59798935053</v>
      </c>
      <c r="G2703" s="179" t="str">
        <f t="shared" si="42"/>
        <v>0803616</v>
      </c>
    </row>
    <row r="2704" spans="1:7" x14ac:dyDescent="0.25">
      <c r="A2704" s="177" t="s">
        <v>83</v>
      </c>
      <c r="B2704" s="176" t="s">
        <v>37</v>
      </c>
      <c r="C2704" s="176" t="s">
        <v>271</v>
      </c>
      <c r="D2704" s="174" t="s">
        <v>272</v>
      </c>
      <c r="E2704" s="181">
        <v>5100.0600000000004</v>
      </c>
      <c r="F2704" s="181">
        <v>5100.0600000000004</v>
      </c>
      <c r="G2704" s="179" t="str">
        <f t="shared" si="42"/>
        <v>0803616</v>
      </c>
    </row>
    <row r="2705" spans="1:7" x14ac:dyDescent="0.25">
      <c r="A2705" s="177" t="s">
        <v>97</v>
      </c>
      <c r="B2705" s="176" t="s">
        <v>37</v>
      </c>
      <c r="C2705" s="176" t="s">
        <v>271</v>
      </c>
      <c r="D2705" s="174" t="s">
        <v>272</v>
      </c>
      <c r="E2705" s="181">
        <v>10550.080000000002</v>
      </c>
      <c r="F2705" s="181">
        <v>10550.08</v>
      </c>
      <c r="G2705" s="179" t="str">
        <f t="shared" si="42"/>
        <v>0803616</v>
      </c>
    </row>
    <row r="2706" spans="1:7" x14ac:dyDescent="0.25">
      <c r="A2706" s="177" t="s">
        <v>48</v>
      </c>
      <c r="B2706" s="176" t="s">
        <v>37</v>
      </c>
      <c r="C2706" s="176" t="s">
        <v>271</v>
      </c>
      <c r="D2706" s="174" t="s">
        <v>272</v>
      </c>
      <c r="E2706" s="181">
        <v>231</v>
      </c>
      <c r="F2706" s="181">
        <v>231</v>
      </c>
      <c r="G2706" s="179" t="str">
        <f t="shared" si="42"/>
        <v>0803616</v>
      </c>
    </row>
    <row r="2707" spans="1:7" x14ac:dyDescent="0.25">
      <c r="A2707" s="177" t="s">
        <v>50</v>
      </c>
      <c r="B2707" s="176" t="s">
        <v>37</v>
      </c>
      <c r="C2707" s="176" t="s">
        <v>271</v>
      </c>
      <c r="D2707" s="174" t="s">
        <v>272</v>
      </c>
      <c r="E2707" s="181">
        <v>87.399999999999991</v>
      </c>
      <c r="F2707" s="181">
        <v>87.4</v>
      </c>
      <c r="G2707" s="179" t="str">
        <f t="shared" si="42"/>
        <v>0803616</v>
      </c>
    </row>
    <row r="2708" spans="1:7" x14ac:dyDescent="0.25">
      <c r="A2708" s="177" t="s">
        <v>35</v>
      </c>
      <c r="B2708" s="176" t="s">
        <v>37</v>
      </c>
      <c r="C2708" s="176" t="s">
        <v>271</v>
      </c>
      <c r="D2708" s="174" t="s">
        <v>272</v>
      </c>
      <c r="E2708" s="181">
        <v>8457.8499999999985</v>
      </c>
      <c r="F2708" s="181">
        <v>8457.8499999999985</v>
      </c>
      <c r="G2708" s="179" t="str">
        <f t="shared" si="42"/>
        <v>0803616</v>
      </c>
    </row>
    <row r="2709" spans="1:7" x14ac:dyDescent="0.25">
      <c r="A2709" s="177" t="s">
        <v>4</v>
      </c>
      <c r="B2709" s="176" t="s">
        <v>37</v>
      </c>
      <c r="C2709" s="176" t="s">
        <v>271</v>
      </c>
      <c r="D2709" s="174" t="s">
        <v>273</v>
      </c>
      <c r="E2709" s="181">
        <v>2352245.0624803752</v>
      </c>
      <c r="F2709" s="181">
        <v>2448383.2262987206</v>
      </c>
      <c r="G2709" s="179" t="str">
        <f t="shared" si="42"/>
        <v>0803617</v>
      </c>
    </row>
    <row r="2710" spans="1:7" x14ac:dyDescent="0.25">
      <c r="A2710" s="177" t="s">
        <v>64</v>
      </c>
      <c r="B2710" s="176" t="s">
        <v>37</v>
      </c>
      <c r="C2710" s="176" t="s">
        <v>271</v>
      </c>
      <c r="D2710" s="174" t="s">
        <v>273</v>
      </c>
      <c r="E2710" s="181">
        <v>0</v>
      </c>
      <c r="F2710" s="181">
        <v>0</v>
      </c>
      <c r="G2710" s="179" t="str">
        <f t="shared" si="42"/>
        <v>0803617</v>
      </c>
    </row>
    <row r="2711" spans="1:7" x14ac:dyDescent="0.25">
      <c r="A2711" s="177" t="s">
        <v>41</v>
      </c>
      <c r="B2711" s="176" t="s">
        <v>37</v>
      </c>
      <c r="C2711" s="176" t="s">
        <v>271</v>
      </c>
      <c r="D2711" s="174" t="s">
        <v>273</v>
      </c>
      <c r="E2711" s="181">
        <v>0</v>
      </c>
      <c r="F2711" s="181">
        <v>0</v>
      </c>
      <c r="G2711" s="179" t="str">
        <f t="shared" si="42"/>
        <v>0803617</v>
      </c>
    </row>
    <row r="2712" spans="1:7" x14ac:dyDescent="0.25">
      <c r="A2712" s="177" t="s">
        <v>9</v>
      </c>
      <c r="B2712" s="176" t="s">
        <v>37</v>
      </c>
      <c r="C2712" s="176" t="s">
        <v>271</v>
      </c>
      <c r="D2712" s="174" t="s">
        <v>273</v>
      </c>
      <c r="E2712" s="181">
        <v>199759.26128371569</v>
      </c>
      <c r="F2712" s="181">
        <v>214295.30691193513</v>
      </c>
      <c r="G2712" s="179" t="str">
        <f t="shared" si="42"/>
        <v>0803617</v>
      </c>
    </row>
    <row r="2713" spans="1:7" x14ac:dyDescent="0.25">
      <c r="A2713" s="177" t="s">
        <v>10</v>
      </c>
      <c r="B2713" s="176" t="s">
        <v>37</v>
      </c>
      <c r="C2713" s="176" t="s">
        <v>271</v>
      </c>
      <c r="D2713" s="174" t="s">
        <v>273</v>
      </c>
      <c r="E2713" s="181">
        <v>149824.19815090208</v>
      </c>
      <c r="F2713" s="181">
        <v>156584.86924575784</v>
      </c>
      <c r="G2713" s="179" t="str">
        <f t="shared" si="42"/>
        <v>0803617</v>
      </c>
    </row>
    <row r="2714" spans="1:7" x14ac:dyDescent="0.25">
      <c r="A2714" s="177" t="s">
        <v>11</v>
      </c>
      <c r="B2714" s="176" t="s">
        <v>37</v>
      </c>
      <c r="C2714" s="176" t="s">
        <v>271</v>
      </c>
      <c r="D2714" s="174" t="s">
        <v>273</v>
      </c>
      <c r="E2714" s="181">
        <v>102210.64854825438</v>
      </c>
      <c r="F2714" s="181">
        <v>106388.08066655147</v>
      </c>
      <c r="G2714" s="179" t="str">
        <f t="shared" si="42"/>
        <v>0803617</v>
      </c>
    </row>
    <row r="2715" spans="1:7" x14ac:dyDescent="0.25">
      <c r="A2715" s="177" t="s">
        <v>12</v>
      </c>
      <c r="B2715" s="176" t="s">
        <v>37</v>
      </c>
      <c r="C2715" s="176" t="s">
        <v>271</v>
      </c>
      <c r="D2715" s="174" t="s">
        <v>273</v>
      </c>
      <c r="E2715" s="181">
        <v>8878.9353061233578</v>
      </c>
      <c r="F2715" s="181">
        <v>9241.8245945771978</v>
      </c>
      <c r="G2715" s="179" t="str">
        <f t="shared" si="42"/>
        <v>0803617</v>
      </c>
    </row>
    <row r="2716" spans="1:7" x14ac:dyDescent="0.25">
      <c r="A2716" s="177" t="s">
        <v>13</v>
      </c>
      <c r="B2716" s="176" t="s">
        <v>37</v>
      </c>
      <c r="C2716" s="176" t="s">
        <v>271</v>
      </c>
      <c r="D2716" s="174" t="s">
        <v>273</v>
      </c>
      <c r="E2716" s="181">
        <v>49939.442770767208</v>
      </c>
      <c r="F2716" s="181">
        <v>52240.599428204761</v>
      </c>
      <c r="G2716" s="179" t="str">
        <f t="shared" si="42"/>
        <v>0803617</v>
      </c>
    </row>
    <row r="2717" spans="1:7" x14ac:dyDescent="0.25">
      <c r="A2717" s="177" t="s">
        <v>14</v>
      </c>
      <c r="B2717" s="176" t="s">
        <v>37</v>
      </c>
      <c r="C2717" s="176" t="s">
        <v>271</v>
      </c>
      <c r="D2717" s="174" t="s">
        <v>273</v>
      </c>
      <c r="E2717" s="181">
        <v>35402.832000000002</v>
      </c>
      <c r="F2717" s="181">
        <v>35402.832000000002</v>
      </c>
      <c r="G2717" s="179" t="str">
        <f t="shared" si="42"/>
        <v>0803617</v>
      </c>
    </row>
    <row r="2718" spans="1:7" x14ac:dyDescent="0.25">
      <c r="A2718" s="177" t="s">
        <v>15</v>
      </c>
      <c r="B2718" s="176" t="s">
        <v>37</v>
      </c>
      <c r="C2718" s="176" t="s">
        <v>271</v>
      </c>
      <c r="D2718" s="174" t="s">
        <v>273</v>
      </c>
      <c r="E2718" s="181">
        <v>128107.67603661302</v>
      </c>
      <c r="F2718" s="181">
        <v>127371.60369767367</v>
      </c>
      <c r="G2718" s="179" t="str">
        <f t="shared" si="42"/>
        <v>0803617</v>
      </c>
    </row>
    <row r="2719" spans="1:7" x14ac:dyDescent="0.25">
      <c r="A2719" s="177" t="s">
        <v>16</v>
      </c>
      <c r="B2719" s="176" t="s">
        <v>37</v>
      </c>
      <c r="C2719" s="176" t="s">
        <v>271</v>
      </c>
      <c r="D2719" s="174" t="s">
        <v>273</v>
      </c>
      <c r="E2719" s="181">
        <v>11458.876636800002</v>
      </c>
      <c r="F2719" s="181">
        <v>11458.916639999998</v>
      </c>
      <c r="G2719" s="179" t="str">
        <f t="shared" si="42"/>
        <v>0803617</v>
      </c>
    </row>
    <row r="2720" spans="1:7" x14ac:dyDescent="0.25">
      <c r="A2720" s="177" t="s">
        <v>17</v>
      </c>
      <c r="B2720" s="176" t="s">
        <v>37</v>
      </c>
      <c r="C2720" s="176" t="s">
        <v>271</v>
      </c>
      <c r="D2720" s="174" t="s">
        <v>273</v>
      </c>
      <c r="E2720" s="181">
        <v>2872.4897808000005</v>
      </c>
      <c r="F2720" s="181">
        <v>2872.5631200000003</v>
      </c>
      <c r="G2720" s="179" t="str">
        <f t="shared" si="42"/>
        <v>0803617</v>
      </c>
    </row>
    <row r="2721" spans="1:7" x14ac:dyDescent="0.25">
      <c r="A2721" s="177" t="s">
        <v>18</v>
      </c>
      <c r="B2721" s="176" t="s">
        <v>37</v>
      </c>
      <c r="C2721" s="176" t="s">
        <v>271</v>
      </c>
      <c r="D2721" s="174" t="s">
        <v>273</v>
      </c>
      <c r="E2721" s="181">
        <v>1434.5882339423788</v>
      </c>
      <c r="F2721" s="181">
        <v>1496.7955869359457</v>
      </c>
      <c r="G2721" s="179" t="str">
        <f t="shared" si="42"/>
        <v>0803617</v>
      </c>
    </row>
    <row r="2722" spans="1:7" x14ac:dyDescent="0.25">
      <c r="A2722" s="177" t="s">
        <v>19</v>
      </c>
      <c r="B2722" s="176" t="s">
        <v>37</v>
      </c>
      <c r="C2722" s="176" t="s">
        <v>271</v>
      </c>
      <c r="D2722" s="174" t="s">
        <v>273</v>
      </c>
      <c r="E2722" s="181">
        <v>14177.107253077629</v>
      </c>
      <c r="F2722" s="181">
        <v>14791.862270896407</v>
      </c>
      <c r="G2722" s="179" t="str">
        <f t="shared" si="42"/>
        <v>0803617</v>
      </c>
    </row>
    <row r="2723" spans="1:7" x14ac:dyDescent="0.25">
      <c r="A2723" s="177" t="s">
        <v>20</v>
      </c>
      <c r="B2723" s="176" t="s">
        <v>37</v>
      </c>
      <c r="C2723" s="176" t="s">
        <v>271</v>
      </c>
      <c r="D2723" s="174" t="s">
        <v>273</v>
      </c>
      <c r="E2723" s="181">
        <v>3292.2633600000013</v>
      </c>
      <c r="F2723" s="181">
        <v>3292.2633599999999</v>
      </c>
      <c r="G2723" s="179" t="str">
        <f t="shared" si="42"/>
        <v>0803617</v>
      </c>
    </row>
    <row r="2724" spans="1:7" x14ac:dyDescent="0.25">
      <c r="A2724" s="177" t="s">
        <v>21</v>
      </c>
      <c r="B2724" s="176" t="s">
        <v>37</v>
      </c>
      <c r="C2724" s="176" t="s">
        <v>271</v>
      </c>
      <c r="D2724" s="174" t="s">
        <v>273</v>
      </c>
      <c r="E2724" s="181">
        <v>31146.491519999985</v>
      </c>
      <c r="F2724" s="181">
        <v>31146.658200000009</v>
      </c>
      <c r="G2724" s="179" t="str">
        <f t="shared" si="42"/>
        <v>0803617</v>
      </c>
    </row>
    <row r="2725" spans="1:7" x14ac:dyDescent="0.25">
      <c r="A2725" s="177" t="s">
        <v>22</v>
      </c>
      <c r="B2725" s="176" t="s">
        <v>37</v>
      </c>
      <c r="C2725" s="176" t="s">
        <v>271</v>
      </c>
      <c r="D2725" s="174" t="s">
        <v>273</v>
      </c>
      <c r="E2725" s="181">
        <v>32489.20412163623</v>
      </c>
      <c r="F2725" s="181">
        <v>33898.017704137594</v>
      </c>
      <c r="G2725" s="179" t="str">
        <f t="shared" si="42"/>
        <v>0803617</v>
      </c>
    </row>
    <row r="2726" spans="1:7" x14ac:dyDescent="0.25">
      <c r="A2726" s="177" t="s">
        <v>23</v>
      </c>
      <c r="B2726" s="176" t="s">
        <v>37</v>
      </c>
      <c r="C2726" s="176" t="s">
        <v>271</v>
      </c>
      <c r="D2726" s="174" t="s">
        <v>273</v>
      </c>
      <c r="E2726" s="181">
        <v>1251.74855706737</v>
      </c>
      <c r="F2726" s="181">
        <v>1306.0275219343057</v>
      </c>
      <c r="G2726" s="179" t="str">
        <f t="shared" si="42"/>
        <v>0803617</v>
      </c>
    </row>
    <row r="2727" spans="1:7" x14ac:dyDescent="0.25">
      <c r="A2727" s="177" t="s">
        <v>24</v>
      </c>
      <c r="B2727" s="176" t="s">
        <v>37</v>
      </c>
      <c r="C2727" s="176" t="s">
        <v>271</v>
      </c>
      <c r="D2727" s="174" t="s">
        <v>273</v>
      </c>
      <c r="E2727" s="181">
        <v>198616.26168287793</v>
      </c>
      <c r="F2727" s="181">
        <v>198540.40214674629</v>
      </c>
      <c r="G2727" s="179" t="str">
        <f t="shared" si="42"/>
        <v>0803617</v>
      </c>
    </row>
    <row r="2728" spans="1:7" x14ac:dyDescent="0.25">
      <c r="A2728" s="177" t="s">
        <v>25</v>
      </c>
      <c r="B2728" s="176" t="s">
        <v>37</v>
      </c>
      <c r="C2728" s="176" t="s">
        <v>271</v>
      </c>
      <c r="D2728" s="174" t="s">
        <v>273</v>
      </c>
      <c r="E2728" s="181">
        <v>40946.185561649785</v>
      </c>
      <c r="F2728" s="181">
        <v>42718.003450458134</v>
      </c>
      <c r="G2728" s="179" t="str">
        <f t="shared" si="42"/>
        <v>0803617</v>
      </c>
    </row>
    <row r="2729" spans="1:7" x14ac:dyDescent="0.25">
      <c r="A2729" s="177" t="s">
        <v>26</v>
      </c>
      <c r="B2729" s="176" t="s">
        <v>37</v>
      </c>
      <c r="C2729" s="176" t="s">
        <v>271</v>
      </c>
      <c r="D2729" s="174" t="s">
        <v>273</v>
      </c>
      <c r="E2729" s="181">
        <v>271384.43124000001</v>
      </c>
      <c r="F2729" s="181">
        <v>276812.11986480007</v>
      </c>
      <c r="G2729" s="179" t="str">
        <f t="shared" si="42"/>
        <v>0803617</v>
      </c>
    </row>
    <row r="2730" spans="1:7" x14ac:dyDescent="0.25">
      <c r="A2730" s="177" t="s">
        <v>45</v>
      </c>
      <c r="B2730" s="176" t="s">
        <v>37</v>
      </c>
      <c r="C2730" s="176" t="s">
        <v>271</v>
      </c>
      <c r="D2730" s="174" t="s">
        <v>273</v>
      </c>
      <c r="E2730" s="181">
        <v>4200</v>
      </c>
      <c r="F2730" s="181">
        <v>4200</v>
      </c>
      <c r="G2730" s="179" t="str">
        <f t="shared" si="42"/>
        <v>0803617</v>
      </c>
    </row>
    <row r="2731" spans="1:7" x14ac:dyDescent="0.25">
      <c r="A2731" s="177" t="s">
        <v>27</v>
      </c>
      <c r="B2731" s="176" t="s">
        <v>37</v>
      </c>
      <c r="C2731" s="176" t="s">
        <v>271</v>
      </c>
      <c r="D2731" s="174" t="s">
        <v>273</v>
      </c>
      <c r="E2731" s="181">
        <v>220944.57081482324</v>
      </c>
      <c r="F2731" s="181">
        <v>230389.62610499444</v>
      </c>
      <c r="G2731" s="179" t="str">
        <f t="shared" si="42"/>
        <v>0803617</v>
      </c>
    </row>
    <row r="2732" spans="1:7" x14ac:dyDescent="0.25">
      <c r="A2732" s="177" t="s">
        <v>36</v>
      </c>
      <c r="B2732" s="176" t="s">
        <v>37</v>
      </c>
      <c r="C2732" s="176" t="s">
        <v>271</v>
      </c>
      <c r="D2732" s="174" t="s">
        <v>273</v>
      </c>
      <c r="E2732" s="181">
        <v>-11540.225750268401</v>
      </c>
      <c r="F2732" s="181">
        <v>-12052.625429926509</v>
      </c>
      <c r="G2732" s="179" t="str">
        <f t="shared" si="42"/>
        <v>0803617</v>
      </c>
    </row>
    <row r="2733" spans="1:7" x14ac:dyDescent="0.25">
      <c r="A2733" s="177" t="s">
        <v>28</v>
      </c>
      <c r="B2733" s="176" t="s">
        <v>37</v>
      </c>
      <c r="C2733" s="176" t="s">
        <v>271</v>
      </c>
      <c r="D2733" s="174" t="s">
        <v>273</v>
      </c>
      <c r="E2733" s="181">
        <v>398758.71007560147</v>
      </c>
      <c r="F2733" s="181">
        <v>424095.01494278747</v>
      </c>
      <c r="G2733" s="179" t="str">
        <f t="shared" si="42"/>
        <v>0803617</v>
      </c>
    </row>
    <row r="2734" spans="1:7" x14ac:dyDescent="0.25">
      <c r="A2734" s="177" t="s">
        <v>66</v>
      </c>
      <c r="B2734" s="176" t="s">
        <v>37</v>
      </c>
      <c r="C2734" s="176" t="s">
        <v>271</v>
      </c>
      <c r="D2734" s="174" t="s">
        <v>273</v>
      </c>
      <c r="E2734" s="181">
        <v>0</v>
      </c>
      <c r="F2734" s="181">
        <v>0</v>
      </c>
      <c r="G2734" s="179" t="str">
        <f t="shared" si="42"/>
        <v>0803617</v>
      </c>
    </row>
    <row r="2735" spans="1:7" x14ac:dyDescent="0.25">
      <c r="A2735" s="177" t="s">
        <v>40</v>
      </c>
      <c r="B2735" s="176" t="s">
        <v>37</v>
      </c>
      <c r="C2735" s="176" t="s">
        <v>271</v>
      </c>
      <c r="D2735" s="174" t="s">
        <v>273</v>
      </c>
      <c r="E2735" s="181">
        <v>11832.354807023827</v>
      </c>
      <c r="F2735" s="181">
        <v>12069.001903164301</v>
      </c>
      <c r="G2735" s="179" t="str">
        <f t="shared" si="42"/>
        <v>0803617</v>
      </c>
    </row>
    <row r="2736" spans="1:7" x14ac:dyDescent="0.25">
      <c r="A2736" s="177" t="s">
        <v>29</v>
      </c>
      <c r="B2736" s="176" t="s">
        <v>37</v>
      </c>
      <c r="C2736" s="176" t="s">
        <v>271</v>
      </c>
      <c r="D2736" s="174" t="s">
        <v>273</v>
      </c>
      <c r="E2736" s="181">
        <v>2521.42</v>
      </c>
      <c r="F2736" s="181">
        <v>2521.42</v>
      </c>
      <c r="G2736" s="179" t="str">
        <f t="shared" si="42"/>
        <v>0803617</v>
      </c>
    </row>
    <row r="2737" spans="1:7" x14ac:dyDescent="0.25">
      <c r="A2737" s="177" t="s">
        <v>88</v>
      </c>
      <c r="B2737" s="176" t="s">
        <v>37</v>
      </c>
      <c r="C2737" s="176" t="s">
        <v>271</v>
      </c>
      <c r="D2737" s="174" t="s">
        <v>273</v>
      </c>
      <c r="E2737" s="181">
        <v>-712971.12360000005</v>
      </c>
      <c r="F2737" s="181">
        <v>-742741.82220000005</v>
      </c>
      <c r="G2737" s="179" t="str">
        <f t="shared" si="42"/>
        <v>0803617</v>
      </c>
    </row>
    <row r="2738" spans="1:7" x14ac:dyDescent="0.25">
      <c r="A2738" s="177" t="s">
        <v>90</v>
      </c>
      <c r="B2738" s="176" t="s">
        <v>37</v>
      </c>
      <c r="C2738" s="176" t="s">
        <v>271</v>
      </c>
      <c r="D2738" s="174" t="s">
        <v>273</v>
      </c>
      <c r="E2738" s="181">
        <v>-357905.69519999996</v>
      </c>
      <c r="F2738" s="181">
        <v>-368659.43373246293</v>
      </c>
      <c r="G2738" s="179" t="str">
        <f t="shared" si="42"/>
        <v>0803617</v>
      </c>
    </row>
    <row r="2739" spans="1:7" x14ac:dyDescent="0.25">
      <c r="A2739" s="177" t="s">
        <v>91</v>
      </c>
      <c r="B2739" s="176" t="s">
        <v>37</v>
      </c>
      <c r="C2739" s="176" t="s">
        <v>271</v>
      </c>
      <c r="D2739" s="174" t="s">
        <v>273</v>
      </c>
      <c r="E2739" s="181">
        <v>-10812.633609729355</v>
      </c>
      <c r="F2739" s="181">
        <v>-10812.633609729355</v>
      </c>
      <c r="G2739" s="179" t="str">
        <f t="shared" si="42"/>
        <v>0803617</v>
      </c>
    </row>
    <row r="2740" spans="1:7" x14ac:dyDescent="0.25">
      <c r="A2740" s="177" t="s">
        <v>52</v>
      </c>
      <c r="B2740" s="176" t="s">
        <v>37</v>
      </c>
      <c r="C2740" s="176" t="s">
        <v>271</v>
      </c>
      <c r="D2740" s="174" t="s">
        <v>273</v>
      </c>
      <c r="E2740" s="181">
        <v>27575.94</v>
      </c>
      <c r="F2740" s="181">
        <v>27575.940000000002</v>
      </c>
      <c r="G2740" s="179" t="str">
        <f t="shared" si="42"/>
        <v>0803617</v>
      </c>
    </row>
    <row r="2741" spans="1:7" x14ac:dyDescent="0.25">
      <c r="A2741" s="177" t="s">
        <v>32</v>
      </c>
      <c r="B2741" s="176" t="s">
        <v>37</v>
      </c>
      <c r="C2741" s="176" t="s">
        <v>271</v>
      </c>
      <c r="D2741" s="174" t="s">
        <v>273</v>
      </c>
      <c r="E2741" s="181">
        <v>3304.4300000000007</v>
      </c>
      <c r="F2741" s="181">
        <v>3304.43</v>
      </c>
      <c r="G2741" s="179" t="str">
        <f t="shared" si="42"/>
        <v>0803617</v>
      </c>
    </row>
    <row r="2742" spans="1:7" x14ac:dyDescent="0.25">
      <c r="A2742" s="177" t="s">
        <v>33</v>
      </c>
      <c r="B2742" s="176" t="s">
        <v>37</v>
      </c>
      <c r="C2742" s="176" t="s">
        <v>271</v>
      </c>
      <c r="D2742" s="174" t="s">
        <v>273</v>
      </c>
      <c r="E2742" s="181">
        <v>199.00000000000003</v>
      </c>
      <c r="F2742" s="181">
        <v>199</v>
      </c>
      <c r="G2742" s="179" t="str">
        <f t="shared" si="42"/>
        <v>0803617</v>
      </c>
    </row>
    <row r="2743" spans="1:7" x14ac:dyDescent="0.25">
      <c r="A2743" s="177" t="s">
        <v>129</v>
      </c>
      <c r="B2743" s="176" t="s">
        <v>37</v>
      </c>
      <c r="C2743" s="176" t="s">
        <v>271</v>
      </c>
      <c r="D2743" s="174" t="s">
        <v>273</v>
      </c>
      <c r="E2743" s="181">
        <v>155049.96999999901</v>
      </c>
      <c r="F2743" s="181">
        <v>155049.96999999901</v>
      </c>
      <c r="G2743" s="179" t="str">
        <f t="shared" si="42"/>
        <v>0803617</v>
      </c>
    </row>
    <row r="2744" spans="1:7" x14ac:dyDescent="0.25">
      <c r="A2744" s="177" t="s">
        <v>73</v>
      </c>
      <c r="B2744" s="176" t="s">
        <v>37</v>
      </c>
      <c r="C2744" s="176" t="s">
        <v>271</v>
      </c>
      <c r="D2744" s="174" t="s">
        <v>273</v>
      </c>
      <c r="E2744" s="181">
        <v>0</v>
      </c>
      <c r="F2744" s="181">
        <v>0</v>
      </c>
      <c r="G2744" s="179" t="str">
        <f t="shared" si="42"/>
        <v>0803617</v>
      </c>
    </row>
    <row r="2745" spans="1:7" x14ac:dyDescent="0.25">
      <c r="A2745" s="177" t="s">
        <v>74</v>
      </c>
      <c r="B2745" s="176" t="s">
        <v>37</v>
      </c>
      <c r="C2745" s="176" t="s">
        <v>271</v>
      </c>
      <c r="D2745" s="174" t="s">
        <v>273</v>
      </c>
      <c r="E2745" s="181">
        <v>799.99999999999989</v>
      </c>
      <c r="F2745" s="181">
        <v>800</v>
      </c>
      <c r="G2745" s="179" t="str">
        <f t="shared" si="42"/>
        <v>0803617</v>
      </c>
    </row>
    <row r="2746" spans="1:7" x14ac:dyDescent="0.25">
      <c r="A2746" s="177" t="s">
        <v>35</v>
      </c>
      <c r="B2746" s="176" t="s">
        <v>37</v>
      </c>
      <c r="C2746" s="176" t="s">
        <v>271</v>
      </c>
      <c r="D2746" s="174" t="s">
        <v>273</v>
      </c>
      <c r="E2746" s="181">
        <v>16615.190000000002</v>
      </c>
      <c r="F2746" s="181">
        <v>16615.190000000002</v>
      </c>
      <c r="G2746" s="179" t="str">
        <f t="shared" si="42"/>
        <v>0803617</v>
      </c>
    </row>
    <row r="2747" spans="1:7" x14ac:dyDescent="0.25">
      <c r="A2747" s="177" t="s">
        <v>4</v>
      </c>
      <c r="B2747" s="176" t="s">
        <v>37</v>
      </c>
      <c r="C2747" s="176" t="s">
        <v>271</v>
      </c>
      <c r="D2747" s="174" t="s">
        <v>274</v>
      </c>
      <c r="E2747" s="181">
        <v>563024.73287531291</v>
      </c>
      <c r="F2747" s="181">
        <v>586036.01042726554</v>
      </c>
      <c r="G2747" s="179" t="str">
        <f t="shared" si="42"/>
        <v>0803618</v>
      </c>
    </row>
    <row r="2748" spans="1:7" x14ac:dyDescent="0.25">
      <c r="A2748" s="177" t="s">
        <v>64</v>
      </c>
      <c r="B2748" s="176" t="s">
        <v>37</v>
      </c>
      <c r="C2748" s="176" t="s">
        <v>271</v>
      </c>
      <c r="D2748" s="174" t="s">
        <v>274</v>
      </c>
      <c r="E2748" s="181">
        <v>0</v>
      </c>
      <c r="F2748" s="181">
        <v>0</v>
      </c>
      <c r="G2748" s="179" t="str">
        <f t="shared" si="42"/>
        <v>0803618</v>
      </c>
    </row>
    <row r="2749" spans="1:7" x14ac:dyDescent="0.25">
      <c r="A2749" s="177" t="s">
        <v>41</v>
      </c>
      <c r="B2749" s="176" t="s">
        <v>37</v>
      </c>
      <c r="C2749" s="176" t="s">
        <v>271</v>
      </c>
      <c r="D2749" s="174" t="s">
        <v>274</v>
      </c>
      <c r="E2749" s="181">
        <v>0</v>
      </c>
      <c r="F2749" s="181">
        <v>0</v>
      </c>
      <c r="G2749" s="179" t="str">
        <f t="shared" si="42"/>
        <v>0803618</v>
      </c>
    </row>
    <row r="2750" spans="1:7" x14ac:dyDescent="0.25">
      <c r="A2750" s="177" t="s">
        <v>9</v>
      </c>
      <c r="B2750" s="176" t="s">
        <v>37</v>
      </c>
      <c r="C2750" s="176" t="s">
        <v>271</v>
      </c>
      <c r="D2750" s="174" t="s">
        <v>274</v>
      </c>
      <c r="E2750" s="181">
        <v>51742.799269762167</v>
      </c>
      <c r="F2750" s="181">
        <v>55101.281957173211</v>
      </c>
      <c r="G2750" s="179" t="str">
        <f t="shared" si="42"/>
        <v>0803618</v>
      </c>
    </row>
    <row r="2751" spans="1:7" x14ac:dyDescent="0.25">
      <c r="A2751" s="177" t="s">
        <v>10</v>
      </c>
      <c r="B2751" s="176" t="s">
        <v>37</v>
      </c>
      <c r="C2751" s="176" t="s">
        <v>271</v>
      </c>
      <c r="D2751" s="174" t="s">
        <v>274</v>
      </c>
      <c r="E2751" s="181">
        <v>35943.97934574823</v>
      </c>
      <c r="F2751" s="181">
        <v>37566.410924824719</v>
      </c>
      <c r="G2751" s="179" t="str">
        <f t="shared" si="42"/>
        <v>0803618</v>
      </c>
    </row>
    <row r="2752" spans="1:7" x14ac:dyDescent="0.25">
      <c r="A2752" s="177" t="s">
        <v>11</v>
      </c>
      <c r="B2752" s="176" t="s">
        <v>37</v>
      </c>
      <c r="C2752" s="176" t="s">
        <v>271</v>
      </c>
      <c r="D2752" s="174" t="s">
        <v>274</v>
      </c>
      <c r="E2752" s="181">
        <v>24464.765178510617</v>
      </c>
      <c r="F2752" s="181">
        <v>25464.659976899038</v>
      </c>
      <c r="G2752" s="179" t="str">
        <f t="shared" si="42"/>
        <v>0803618</v>
      </c>
    </row>
    <row r="2753" spans="1:7" x14ac:dyDescent="0.25">
      <c r="A2753" s="177" t="s">
        <v>12</v>
      </c>
      <c r="B2753" s="176" t="s">
        <v>37</v>
      </c>
      <c r="C2753" s="176" t="s">
        <v>271</v>
      </c>
      <c r="D2753" s="174" t="s">
        <v>274</v>
      </c>
      <c r="E2753" s="181">
        <v>2178.3695021961516</v>
      </c>
      <c r="F2753" s="181">
        <v>2267.401230819778</v>
      </c>
      <c r="G2753" s="179" t="str">
        <f t="shared" si="42"/>
        <v>0803618</v>
      </c>
    </row>
    <row r="2754" spans="1:7" x14ac:dyDescent="0.25">
      <c r="A2754" s="177" t="s">
        <v>13</v>
      </c>
      <c r="B2754" s="176" t="s">
        <v>37</v>
      </c>
      <c r="C2754" s="176" t="s">
        <v>271</v>
      </c>
      <c r="D2754" s="174" t="s">
        <v>274</v>
      </c>
      <c r="E2754" s="181">
        <v>19365.469387061956</v>
      </c>
      <c r="F2754" s="181">
        <v>20281.569832770532</v>
      </c>
      <c r="G2754" s="179" t="str">
        <f t="shared" si="42"/>
        <v>0803618</v>
      </c>
    </row>
    <row r="2755" spans="1:7" x14ac:dyDescent="0.25">
      <c r="A2755" s="177" t="s">
        <v>14</v>
      </c>
      <c r="B2755" s="176" t="s">
        <v>37</v>
      </c>
      <c r="C2755" s="176" t="s">
        <v>271</v>
      </c>
      <c r="D2755" s="174" t="s">
        <v>274</v>
      </c>
      <c r="E2755" s="181">
        <v>7867.2960000000012</v>
      </c>
      <c r="F2755" s="181">
        <v>7867.2960000000003</v>
      </c>
      <c r="G2755" s="179" t="str">
        <f t="shared" si="42"/>
        <v>0803618</v>
      </c>
    </row>
    <row r="2756" spans="1:7" x14ac:dyDescent="0.25">
      <c r="A2756" s="177" t="s">
        <v>15</v>
      </c>
      <c r="B2756" s="176" t="s">
        <v>37</v>
      </c>
      <c r="C2756" s="176" t="s">
        <v>271</v>
      </c>
      <c r="D2756" s="174" t="s">
        <v>274</v>
      </c>
      <c r="E2756" s="181">
        <v>30848.603254444108</v>
      </c>
      <c r="F2756" s="181">
        <v>30658.64643164739</v>
      </c>
      <c r="G2756" s="179" t="str">
        <f t="shared" si="42"/>
        <v>0803618</v>
      </c>
    </row>
    <row r="2757" spans="1:7" x14ac:dyDescent="0.25">
      <c r="A2757" s="177" t="s">
        <v>16</v>
      </c>
      <c r="B2757" s="176" t="s">
        <v>37</v>
      </c>
      <c r="C2757" s="176" t="s">
        <v>271</v>
      </c>
      <c r="D2757" s="174" t="s">
        <v>274</v>
      </c>
      <c r="E2757" s="181">
        <v>2546.4170303999999</v>
      </c>
      <c r="F2757" s="181">
        <v>2546.4259200000001</v>
      </c>
      <c r="G2757" s="179" t="str">
        <f t="shared" si="42"/>
        <v>0803618</v>
      </c>
    </row>
    <row r="2758" spans="1:7" x14ac:dyDescent="0.25">
      <c r="A2758" s="177" t="s">
        <v>17</v>
      </c>
      <c r="B2758" s="176" t="s">
        <v>37</v>
      </c>
      <c r="C2758" s="176" t="s">
        <v>271</v>
      </c>
      <c r="D2758" s="174" t="s">
        <v>274</v>
      </c>
      <c r="E2758" s="181">
        <v>638.33106240000006</v>
      </c>
      <c r="F2758" s="181">
        <v>638.34735999999998</v>
      </c>
      <c r="G2758" s="179" t="str">
        <f t="shared" ref="G2758:G2821" si="43">LEFT(D2758,7)</f>
        <v>0803618</v>
      </c>
    </row>
    <row r="2759" spans="1:7" x14ac:dyDescent="0.25">
      <c r="A2759" s="177" t="s">
        <v>18</v>
      </c>
      <c r="B2759" s="176" t="s">
        <v>37</v>
      </c>
      <c r="C2759" s="176" t="s">
        <v>271</v>
      </c>
      <c r="D2759" s="174" t="s">
        <v>274</v>
      </c>
      <c r="E2759" s="181">
        <v>345.45086954748035</v>
      </c>
      <c r="F2759" s="181">
        <v>360.28223990366092</v>
      </c>
      <c r="G2759" s="179" t="str">
        <f t="shared" si="43"/>
        <v>0803618</v>
      </c>
    </row>
    <row r="2760" spans="1:7" x14ac:dyDescent="0.25">
      <c r="A2760" s="177" t="s">
        <v>19</v>
      </c>
      <c r="B2760" s="176" t="s">
        <v>37</v>
      </c>
      <c r="C2760" s="176" t="s">
        <v>271</v>
      </c>
      <c r="D2760" s="174" t="s">
        <v>274</v>
      </c>
      <c r="E2760" s="181">
        <v>3413.8674167045119</v>
      </c>
      <c r="F2760" s="181">
        <v>3560.4362531655911</v>
      </c>
      <c r="G2760" s="179" t="str">
        <f t="shared" si="43"/>
        <v>0803618</v>
      </c>
    </row>
    <row r="2761" spans="1:7" x14ac:dyDescent="0.25">
      <c r="A2761" s="177" t="s">
        <v>20</v>
      </c>
      <c r="B2761" s="176" t="s">
        <v>37</v>
      </c>
      <c r="C2761" s="176" t="s">
        <v>271</v>
      </c>
      <c r="D2761" s="174" t="s">
        <v>274</v>
      </c>
      <c r="E2761" s="181">
        <v>731.61408000000017</v>
      </c>
      <c r="F2761" s="181">
        <v>731.61408000000006</v>
      </c>
      <c r="G2761" s="179" t="str">
        <f t="shared" si="43"/>
        <v>0803618</v>
      </c>
    </row>
    <row r="2762" spans="1:7" x14ac:dyDescent="0.25">
      <c r="A2762" s="177" t="s">
        <v>21</v>
      </c>
      <c r="B2762" s="176" t="s">
        <v>37</v>
      </c>
      <c r="C2762" s="176" t="s">
        <v>271</v>
      </c>
      <c r="D2762" s="174" t="s">
        <v>274</v>
      </c>
      <c r="E2762" s="181">
        <v>6921.4425599999986</v>
      </c>
      <c r="F2762" s="181">
        <v>6921.4796000000006</v>
      </c>
      <c r="G2762" s="179" t="str">
        <f t="shared" si="43"/>
        <v>0803618</v>
      </c>
    </row>
    <row r="2763" spans="1:7" x14ac:dyDescent="0.25">
      <c r="A2763" s="177" t="s">
        <v>22</v>
      </c>
      <c r="B2763" s="176" t="s">
        <v>37</v>
      </c>
      <c r="C2763" s="176" t="s">
        <v>271</v>
      </c>
      <c r="D2763" s="174" t="s">
        <v>274</v>
      </c>
      <c r="E2763" s="181">
        <v>7823.4461632811726</v>
      </c>
      <c r="F2763" s="181">
        <v>8159.3330801711454</v>
      </c>
      <c r="G2763" s="179" t="str">
        <f t="shared" si="43"/>
        <v>0803618</v>
      </c>
    </row>
    <row r="2764" spans="1:7" x14ac:dyDescent="0.25">
      <c r="A2764" s="177" t="s">
        <v>23</v>
      </c>
      <c r="B2764" s="176" t="s">
        <v>37</v>
      </c>
      <c r="C2764" s="176" t="s">
        <v>271</v>
      </c>
      <c r="D2764" s="174" t="s">
        <v>274</v>
      </c>
      <c r="E2764" s="181">
        <v>301.42281754633086</v>
      </c>
      <c r="F2764" s="181">
        <v>314.36391521005714</v>
      </c>
      <c r="G2764" s="179" t="str">
        <f t="shared" si="43"/>
        <v>0803618</v>
      </c>
    </row>
    <row r="2765" spans="1:7" x14ac:dyDescent="0.25">
      <c r="A2765" s="177" t="s">
        <v>24</v>
      </c>
      <c r="B2765" s="176" t="s">
        <v>37</v>
      </c>
      <c r="C2765" s="176" t="s">
        <v>271</v>
      </c>
      <c r="D2765" s="174" t="s">
        <v>274</v>
      </c>
      <c r="E2765" s="181">
        <v>47827.221959633782</v>
      </c>
      <c r="F2765" s="181">
        <v>47789.14463746643</v>
      </c>
      <c r="G2765" s="179" t="str">
        <f t="shared" si="43"/>
        <v>0803618</v>
      </c>
    </row>
    <row r="2766" spans="1:7" x14ac:dyDescent="0.25">
      <c r="A2766" s="177" t="s">
        <v>25</v>
      </c>
      <c r="B2766" s="176" t="s">
        <v>37</v>
      </c>
      <c r="C2766" s="176" t="s">
        <v>271</v>
      </c>
      <c r="D2766" s="174" t="s">
        <v>274</v>
      </c>
      <c r="E2766" s="181">
        <v>9899.3194938142733</v>
      </c>
      <c r="F2766" s="181">
        <v>10322.549252309873</v>
      </c>
      <c r="G2766" s="179" t="str">
        <f t="shared" si="43"/>
        <v>0803618</v>
      </c>
    </row>
    <row r="2767" spans="1:7" x14ac:dyDescent="0.25">
      <c r="A2767" s="177" t="s">
        <v>26</v>
      </c>
      <c r="B2767" s="176" t="s">
        <v>37</v>
      </c>
      <c r="C2767" s="176" t="s">
        <v>271</v>
      </c>
      <c r="D2767" s="174" t="s">
        <v>274</v>
      </c>
      <c r="E2767" s="181">
        <v>75264.687359999996</v>
      </c>
      <c r="F2767" s="181">
        <v>76769.981107200001</v>
      </c>
      <c r="G2767" s="179" t="str">
        <f t="shared" si="43"/>
        <v>0803618</v>
      </c>
    </row>
    <row r="2768" spans="1:7" x14ac:dyDescent="0.25">
      <c r="A2768" s="177" t="s">
        <v>27</v>
      </c>
      <c r="B2768" s="176" t="s">
        <v>37</v>
      </c>
      <c r="C2768" s="176" t="s">
        <v>271</v>
      </c>
      <c r="D2768" s="174" t="s">
        <v>274</v>
      </c>
      <c r="E2768" s="181">
        <v>45863.783039256392</v>
      </c>
      <c r="F2768" s="181">
        <v>47748.19429021488</v>
      </c>
      <c r="G2768" s="179" t="str">
        <f t="shared" si="43"/>
        <v>0803618</v>
      </c>
    </row>
    <row r="2769" spans="1:7" x14ac:dyDescent="0.25">
      <c r="A2769" s="177" t="s">
        <v>36</v>
      </c>
      <c r="B2769" s="176" t="s">
        <v>37</v>
      </c>
      <c r="C2769" s="176" t="s">
        <v>271</v>
      </c>
      <c r="D2769" s="174" t="s">
        <v>274</v>
      </c>
      <c r="E2769" s="181">
        <v>-3393.8963410205579</v>
      </c>
      <c r="F2769" s="181">
        <v>-3546.8464006008967</v>
      </c>
      <c r="G2769" s="179" t="str">
        <f t="shared" si="43"/>
        <v>0803618</v>
      </c>
    </row>
    <row r="2770" spans="1:7" x14ac:dyDescent="0.25">
      <c r="A2770" s="177" t="s">
        <v>28</v>
      </c>
      <c r="B2770" s="176" t="s">
        <v>37</v>
      </c>
      <c r="C2770" s="176" t="s">
        <v>271</v>
      </c>
      <c r="D2770" s="174" t="s">
        <v>274</v>
      </c>
      <c r="E2770" s="181">
        <v>96021.955970272727</v>
      </c>
      <c r="F2770" s="181">
        <v>102080.67370665139</v>
      </c>
      <c r="G2770" s="179" t="str">
        <f t="shared" si="43"/>
        <v>0803618</v>
      </c>
    </row>
    <row r="2771" spans="1:7" x14ac:dyDescent="0.25">
      <c r="A2771" s="177" t="s">
        <v>66</v>
      </c>
      <c r="B2771" s="176" t="s">
        <v>37</v>
      </c>
      <c r="C2771" s="176" t="s">
        <v>271</v>
      </c>
      <c r="D2771" s="174" t="s">
        <v>274</v>
      </c>
      <c r="E2771" s="181">
        <v>0</v>
      </c>
      <c r="F2771" s="181">
        <v>0</v>
      </c>
      <c r="G2771" s="179" t="str">
        <f t="shared" si="43"/>
        <v>0803618</v>
      </c>
    </row>
    <row r="2772" spans="1:7" x14ac:dyDescent="0.25">
      <c r="A2772" s="177" t="s">
        <v>40</v>
      </c>
      <c r="B2772" s="176" t="s">
        <v>37</v>
      </c>
      <c r="C2772" s="176" t="s">
        <v>271</v>
      </c>
      <c r="D2772" s="174" t="s">
        <v>274</v>
      </c>
      <c r="E2772" s="181">
        <v>5785.1436901086554</v>
      </c>
      <c r="F2772" s="181">
        <v>5900.8465639108272</v>
      </c>
      <c r="G2772" s="179" t="str">
        <f t="shared" si="43"/>
        <v>0803618</v>
      </c>
    </row>
    <row r="2773" spans="1:7" x14ac:dyDescent="0.25">
      <c r="A2773" s="177" t="s">
        <v>88</v>
      </c>
      <c r="B2773" s="176" t="s">
        <v>37</v>
      </c>
      <c r="C2773" s="176" t="s">
        <v>271</v>
      </c>
      <c r="D2773" s="174" t="s">
        <v>274</v>
      </c>
      <c r="E2773" s="181">
        <v>-599817.19980000006</v>
      </c>
      <c r="F2773" s="181">
        <v>-625569.46380000003</v>
      </c>
      <c r="G2773" s="179" t="str">
        <f t="shared" si="43"/>
        <v>0803618</v>
      </c>
    </row>
    <row r="2774" spans="1:7" x14ac:dyDescent="0.25">
      <c r="A2774" s="177" t="s">
        <v>90</v>
      </c>
      <c r="B2774" s="176" t="s">
        <v>37</v>
      </c>
      <c r="C2774" s="176" t="s">
        <v>271</v>
      </c>
      <c r="D2774" s="174" t="s">
        <v>274</v>
      </c>
      <c r="E2774" s="181">
        <v>-300665.96419999999</v>
      </c>
      <c r="F2774" s="181">
        <v>-309959.66771612747</v>
      </c>
      <c r="G2774" s="179" t="str">
        <f t="shared" si="43"/>
        <v>0803618</v>
      </c>
    </row>
    <row r="2775" spans="1:7" x14ac:dyDescent="0.25">
      <c r="A2775" s="177" t="s">
        <v>91</v>
      </c>
      <c r="B2775" s="176" t="s">
        <v>37</v>
      </c>
      <c r="C2775" s="176" t="s">
        <v>271</v>
      </c>
      <c r="D2775" s="174" t="s">
        <v>274</v>
      </c>
      <c r="E2775" s="181">
        <v>-2646.1484757582234</v>
      </c>
      <c r="F2775" s="181">
        <v>-2646.1484757582234</v>
      </c>
      <c r="G2775" s="179" t="str">
        <f t="shared" si="43"/>
        <v>0803618</v>
      </c>
    </row>
    <row r="2776" spans="1:7" x14ac:dyDescent="0.25">
      <c r="A2776" s="177" t="s">
        <v>4</v>
      </c>
      <c r="B2776" s="176" t="s">
        <v>37</v>
      </c>
      <c r="C2776" s="176" t="s">
        <v>271</v>
      </c>
      <c r="D2776" s="174" t="s">
        <v>275</v>
      </c>
      <c r="E2776" s="181">
        <v>7176673.2963181771</v>
      </c>
      <c r="F2776" s="181">
        <v>7537310.3882025816</v>
      </c>
      <c r="G2776" s="179" t="str">
        <f t="shared" si="43"/>
        <v>0803622</v>
      </c>
    </row>
    <row r="2777" spans="1:7" x14ac:dyDescent="0.25">
      <c r="A2777" s="177" t="s">
        <v>64</v>
      </c>
      <c r="B2777" s="176" t="s">
        <v>37</v>
      </c>
      <c r="C2777" s="176" t="s">
        <v>271</v>
      </c>
      <c r="D2777" s="174" t="s">
        <v>275</v>
      </c>
      <c r="E2777" s="181">
        <v>135927.52290668795</v>
      </c>
      <c r="F2777" s="181">
        <v>138646.07336482179</v>
      </c>
      <c r="G2777" s="179" t="str">
        <f t="shared" si="43"/>
        <v>0803622</v>
      </c>
    </row>
    <row r="2778" spans="1:7" x14ac:dyDescent="0.25">
      <c r="A2778" s="177" t="s">
        <v>41</v>
      </c>
      <c r="B2778" s="176" t="s">
        <v>37</v>
      </c>
      <c r="C2778" s="176" t="s">
        <v>271</v>
      </c>
      <c r="D2778" s="174" t="s">
        <v>275</v>
      </c>
      <c r="E2778" s="181">
        <v>2246.4223270905768</v>
      </c>
      <c r="F2778" s="181">
        <v>2291.3507736323882</v>
      </c>
      <c r="G2778" s="179" t="str">
        <f t="shared" si="43"/>
        <v>0803622</v>
      </c>
    </row>
    <row r="2779" spans="1:7" x14ac:dyDescent="0.25">
      <c r="A2779" s="177" t="s">
        <v>210</v>
      </c>
      <c r="B2779" s="176" t="s">
        <v>37</v>
      </c>
      <c r="C2779" s="176" t="s">
        <v>271</v>
      </c>
      <c r="D2779" s="174" t="s">
        <v>275</v>
      </c>
      <c r="E2779" s="181">
        <v>31320</v>
      </c>
      <c r="F2779" s="181">
        <v>31946.32</v>
      </c>
      <c r="G2779" s="179" t="str">
        <f t="shared" si="43"/>
        <v>0803622</v>
      </c>
    </row>
    <row r="2780" spans="1:7" x14ac:dyDescent="0.25">
      <c r="A2780" s="177" t="s">
        <v>70</v>
      </c>
      <c r="B2780" s="176" t="s">
        <v>37</v>
      </c>
      <c r="C2780" s="176" t="s">
        <v>271</v>
      </c>
      <c r="D2780" s="174" t="s">
        <v>275</v>
      </c>
      <c r="E2780" s="181">
        <v>96630.999999999956</v>
      </c>
      <c r="F2780" s="181">
        <v>96630.999999999985</v>
      </c>
      <c r="G2780" s="179" t="str">
        <f t="shared" si="43"/>
        <v>0803622</v>
      </c>
    </row>
    <row r="2781" spans="1:7" x14ac:dyDescent="0.25">
      <c r="A2781" s="177" t="s">
        <v>9</v>
      </c>
      <c r="B2781" s="176" t="s">
        <v>37</v>
      </c>
      <c r="C2781" s="176" t="s">
        <v>271</v>
      </c>
      <c r="D2781" s="174" t="s">
        <v>275</v>
      </c>
      <c r="E2781" s="181">
        <v>623326.01047599199</v>
      </c>
      <c r="F2781" s="181">
        <v>681730.42469141434</v>
      </c>
      <c r="G2781" s="179" t="str">
        <f t="shared" si="43"/>
        <v>0803622</v>
      </c>
    </row>
    <row r="2782" spans="1:7" x14ac:dyDescent="0.25">
      <c r="A2782" s="177" t="s">
        <v>10</v>
      </c>
      <c r="B2782" s="176" t="s">
        <v>37</v>
      </c>
      <c r="C2782" s="176" t="s">
        <v>271</v>
      </c>
      <c r="D2782" s="174" t="s">
        <v>275</v>
      </c>
      <c r="E2782" s="181">
        <v>426745.36399256834</v>
      </c>
      <c r="F2782" s="181">
        <v>450343.74130926793</v>
      </c>
      <c r="G2782" s="179" t="str">
        <f t="shared" si="43"/>
        <v>0803622</v>
      </c>
    </row>
    <row r="2783" spans="1:7" x14ac:dyDescent="0.25">
      <c r="A2783" s="177" t="s">
        <v>11</v>
      </c>
      <c r="B2783" s="176" t="s">
        <v>37</v>
      </c>
      <c r="C2783" s="176" t="s">
        <v>271</v>
      </c>
      <c r="D2783" s="174" t="s">
        <v>275</v>
      </c>
      <c r="E2783" s="181">
        <v>310334.6978969989</v>
      </c>
      <c r="F2783" s="181">
        <v>325943.5705149392</v>
      </c>
      <c r="G2783" s="179" t="str">
        <f t="shared" si="43"/>
        <v>0803622</v>
      </c>
    </row>
    <row r="2784" spans="1:7" x14ac:dyDescent="0.25">
      <c r="A2784" s="177" t="s">
        <v>12</v>
      </c>
      <c r="B2784" s="176" t="s">
        <v>37</v>
      </c>
      <c r="C2784" s="176" t="s">
        <v>271</v>
      </c>
      <c r="D2784" s="174" t="s">
        <v>275</v>
      </c>
      <c r="E2784" s="181">
        <v>8112.4968891139661</v>
      </c>
      <c r="F2784" s="181">
        <v>8508.1761059547098</v>
      </c>
      <c r="G2784" s="179" t="str">
        <f t="shared" si="43"/>
        <v>0803622</v>
      </c>
    </row>
    <row r="2785" spans="1:7" x14ac:dyDescent="0.25">
      <c r="A2785" s="177" t="s">
        <v>13</v>
      </c>
      <c r="B2785" s="176" t="s">
        <v>37</v>
      </c>
      <c r="C2785" s="176" t="s">
        <v>271</v>
      </c>
      <c r="D2785" s="174" t="s">
        <v>275</v>
      </c>
      <c r="E2785" s="181">
        <v>266730.93708126288</v>
      </c>
      <c r="F2785" s="181">
        <v>279036.11234728521</v>
      </c>
      <c r="G2785" s="179" t="str">
        <f t="shared" si="43"/>
        <v>0803622</v>
      </c>
    </row>
    <row r="2786" spans="1:7" x14ac:dyDescent="0.25">
      <c r="A2786" s="177" t="s">
        <v>14</v>
      </c>
      <c r="B2786" s="176" t="s">
        <v>37</v>
      </c>
      <c r="C2786" s="176" t="s">
        <v>271</v>
      </c>
      <c r="D2786" s="174" t="s">
        <v>275</v>
      </c>
      <c r="E2786" s="181">
        <v>157345.92000000001</v>
      </c>
      <c r="F2786" s="181">
        <v>157345.92000000001</v>
      </c>
      <c r="G2786" s="179" t="str">
        <f t="shared" si="43"/>
        <v>0803622</v>
      </c>
    </row>
    <row r="2787" spans="1:7" x14ac:dyDescent="0.25">
      <c r="A2787" s="177" t="s">
        <v>15</v>
      </c>
      <c r="B2787" s="176" t="s">
        <v>37</v>
      </c>
      <c r="C2787" s="176" t="s">
        <v>271</v>
      </c>
      <c r="D2787" s="174" t="s">
        <v>275</v>
      </c>
      <c r="E2787" s="181">
        <v>389367.77480736934</v>
      </c>
      <c r="F2787" s="181">
        <v>390758.01019805833</v>
      </c>
      <c r="G2787" s="179" t="str">
        <f t="shared" si="43"/>
        <v>0803622</v>
      </c>
    </row>
    <row r="2788" spans="1:7" x14ac:dyDescent="0.25">
      <c r="A2788" s="177" t="s">
        <v>16</v>
      </c>
      <c r="B2788" s="176" t="s">
        <v>37</v>
      </c>
      <c r="C2788" s="176" t="s">
        <v>271</v>
      </c>
      <c r="D2788" s="174" t="s">
        <v>275</v>
      </c>
      <c r="E2788" s="181">
        <v>50928.34060799997</v>
      </c>
      <c r="F2788" s="181">
        <v>50928.518400000074</v>
      </c>
      <c r="G2788" s="179" t="str">
        <f t="shared" si="43"/>
        <v>0803622</v>
      </c>
    </row>
    <row r="2789" spans="1:7" x14ac:dyDescent="0.25">
      <c r="A2789" s="177" t="s">
        <v>17</v>
      </c>
      <c r="B2789" s="176" t="s">
        <v>37</v>
      </c>
      <c r="C2789" s="176" t="s">
        <v>271</v>
      </c>
      <c r="D2789" s="174" t="s">
        <v>275</v>
      </c>
      <c r="E2789" s="181">
        <v>12766.621248000012</v>
      </c>
      <c r="F2789" s="181">
        <v>12766.947200000006</v>
      </c>
      <c r="G2789" s="179" t="str">
        <f t="shared" si="43"/>
        <v>0803622</v>
      </c>
    </row>
    <row r="2790" spans="1:7" x14ac:dyDescent="0.25">
      <c r="A2790" s="177" t="s">
        <v>18</v>
      </c>
      <c r="B2790" s="176" t="s">
        <v>37</v>
      </c>
      <c r="C2790" s="176" t="s">
        <v>271</v>
      </c>
      <c r="D2790" s="174" t="s">
        <v>275</v>
      </c>
      <c r="E2790" s="181">
        <v>4423.3018788182553</v>
      </c>
      <c r="F2790" s="181">
        <v>4658.5156213439504</v>
      </c>
      <c r="G2790" s="179" t="str">
        <f t="shared" si="43"/>
        <v>0803622</v>
      </c>
    </row>
    <row r="2791" spans="1:7" x14ac:dyDescent="0.25">
      <c r="A2791" s="177" t="s">
        <v>19</v>
      </c>
      <c r="B2791" s="176" t="s">
        <v>37</v>
      </c>
      <c r="C2791" s="176" t="s">
        <v>271</v>
      </c>
      <c r="D2791" s="174" t="s">
        <v>275</v>
      </c>
      <c r="E2791" s="181">
        <v>43712.630331851004</v>
      </c>
      <c r="F2791" s="181">
        <v>46037.095552104955</v>
      </c>
      <c r="G2791" s="179" t="str">
        <f t="shared" si="43"/>
        <v>0803622</v>
      </c>
    </row>
    <row r="2792" spans="1:7" x14ac:dyDescent="0.25">
      <c r="A2792" s="177" t="s">
        <v>20</v>
      </c>
      <c r="B2792" s="176" t="s">
        <v>37</v>
      </c>
      <c r="C2792" s="176" t="s">
        <v>271</v>
      </c>
      <c r="D2792" s="174" t="s">
        <v>275</v>
      </c>
      <c r="E2792" s="181">
        <v>14632.281600000017</v>
      </c>
      <c r="F2792" s="181">
        <v>14632.281600000022</v>
      </c>
      <c r="G2792" s="179" t="str">
        <f t="shared" si="43"/>
        <v>0803622</v>
      </c>
    </row>
    <row r="2793" spans="1:7" x14ac:dyDescent="0.25">
      <c r="A2793" s="177" t="s">
        <v>21</v>
      </c>
      <c r="B2793" s="176" t="s">
        <v>37</v>
      </c>
      <c r="C2793" s="176" t="s">
        <v>271</v>
      </c>
      <c r="D2793" s="174" t="s">
        <v>275</v>
      </c>
      <c r="E2793" s="181">
        <v>138428.85119999989</v>
      </c>
      <c r="F2793" s="181">
        <v>138429.59199999983</v>
      </c>
      <c r="G2793" s="179" t="str">
        <f t="shared" si="43"/>
        <v>0803622</v>
      </c>
    </row>
    <row r="2794" spans="1:7" x14ac:dyDescent="0.25">
      <c r="A2794" s="177" t="s">
        <v>22</v>
      </c>
      <c r="B2794" s="176" t="s">
        <v>37</v>
      </c>
      <c r="C2794" s="176" t="s">
        <v>271</v>
      </c>
      <c r="D2794" s="174" t="s">
        <v>275</v>
      </c>
      <c r="E2794" s="181">
        <v>99360.831679169147</v>
      </c>
      <c r="F2794" s="181">
        <v>104654.32621408072</v>
      </c>
      <c r="G2794" s="179" t="str">
        <f t="shared" si="43"/>
        <v>0803622</v>
      </c>
    </row>
    <row r="2795" spans="1:7" x14ac:dyDescent="0.25">
      <c r="A2795" s="177" t="s">
        <v>23</v>
      </c>
      <c r="B2795" s="176" t="s">
        <v>37</v>
      </c>
      <c r="C2795" s="176" t="s">
        <v>271</v>
      </c>
      <c r="D2795" s="174" t="s">
        <v>275</v>
      </c>
      <c r="E2795" s="181">
        <v>3828.1878872060834</v>
      </c>
      <c r="F2795" s="181">
        <v>4032.1363779450967</v>
      </c>
      <c r="G2795" s="179" t="str">
        <f t="shared" si="43"/>
        <v>0803622</v>
      </c>
    </row>
    <row r="2796" spans="1:7" x14ac:dyDescent="0.25">
      <c r="A2796" s="177" t="s">
        <v>71</v>
      </c>
      <c r="B2796" s="176" t="s">
        <v>37</v>
      </c>
      <c r="C2796" s="176" t="s">
        <v>271</v>
      </c>
      <c r="D2796" s="174" t="s">
        <v>275</v>
      </c>
      <c r="E2796" s="181">
        <v>2272.1128832312102</v>
      </c>
      <c r="F2796" s="181">
        <v>2272.1128832312102</v>
      </c>
      <c r="G2796" s="179" t="str">
        <f t="shared" si="43"/>
        <v>0803622</v>
      </c>
    </row>
    <row r="2797" spans="1:7" x14ac:dyDescent="0.25">
      <c r="A2797" s="177" t="s">
        <v>24</v>
      </c>
      <c r="B2797" s="176" t="s">
        <v>37</v>
      </c>
      <c r="C2797" s="176" t="s">
        <v>271</v>
      </c>
      <c r="D2797" s="174" t="s">
        <v>275</v>
      </c>
      <c r="E2797" s="181">
        <v>603670.08632580435</v>
      </c>
      <c r="F2797" s="181">
        <v>609093.78726933489</v>
      </c>
      <c r="G2797" s="179" t="str">
        <f t="shared" si="43"/>
        <v>0803622</v>
      </c>
    </row>
    <row r="2798" spans="1:7" x14ac:dyDescent="0.25">
      <c r="A2798" s="177" t="s">
        <v>67</v>
      </c>
      <c r="B2798" s="176" t="s">
        <v>37</v>
      </c>
      <c r="C2798" s="176" t="s">
        <v>271</v>
      </c>
      <c r="D2798" s="174" t="s">
        <v>275</v>
      </c>
      <c r="E2798" s="181">
        <v>29290.568739999999</v>
      </c>
      <c r="F2798" s="181">
        <v>29290.568739999999</v>
      </c>
      <c r="G2798" s="179" t="str">
        <f t="shared" si="43"/>
        <v>0803622</v>
      </c>
    </row>
    <row r="2799" spans="1:7" x14ac:dyDescent="0.25">
      <c r="A2799" s="177" t="s">
        <v>25</v>
      </c>
      <c r="B2799" s="176" t="s">
        <v>37</v>
      </c>
      <c r="C2799" s="176" t="s">
        <v>271</v>
      </c>
      <c r="D2799" s="174" t="s">
        <v>275</v>
      </c>
      <c r="E2799" s="181">
        <v>128093.01466950736</v>
      </c>
      <c r="F2799" s="181">
        <v>134827.11363302538</v>
      </c>
      <c r="G2799" s="179" t="str">
        <f t="shared" si="43"/>
        <v>0803622</v>
      </c>
    </row>
    <row r="2800" spans="1:7" x14ac:dyDescent="0.25">
      <c r="A2800" s="177" t="s">
        <v>26</v>
      </c>
      <c r="B2800" s="176" t="s">
        <v>37</v>
      </c>
      <c r="C2800" s="176" t="s">
        <v>271</v>
      </c>
      <c r="D2800" s="174" t="s">
        <v>275</v>
      </c>
      <c r="E2800" s="181">
        <v>1740415.1665200002</v>
      </c>
      <c r="F2800" s="181">
        <v>1775223.4698503993</v>
      </c>
      <c r="G2800" s="179" t="str">
        <f t="shared" si="43"/>
        <v>0803622</v>
      </c>
    </row>
    <row r="2801" spans="1:7" x14ac:dyDescent="0.25">
      <c r="A2801" s="177" t="s">
        <v>45</v>
      </c>
      <c r="B2801" s="176" t="s">
        <v>37</v>
      </c>
      <c r="C2801" s="176" t="s">
        <v>271</v>
      </c>
      <c r="D2801" s="174" t="s">
        <v>275</v>
      </c>
      <c r="E2801" s="181">
        <v>16800</v>
      </c>
      <c r="F2801" s="181">
        <v>16800</v>
      </c>
      <c r="G2801" s="179" t="str">
        <f t="shared" si="43"/>
        <v>0803622</v>
      </c>
    </row>
    <row r="2802" spans="1:7" x14ac:dyDescent="0.25">
      <c r="A2802" s="177" t="s">
        <v>27</v>
      </c>
      <c r="B2802" s="176" t="s">
        <v>37</v>
      </c>
      <c r="C2802" s="176" t="s">
        <v>271</v>
      </c>
      <c r="D2802" s="174" t="s">
        <v>275</v>
      </c>
      <c r="E2802" s="181">
        <v>568492.53533089021</v>
      </c>
      <c r="F2802" s="181">
        <v>600601.24909471965</v>
      </c>
      <c r="G2802" s="179" t="str">
        <f t="shared" si="43"/>
        <v>0803622</v>
      </c>
    </row>
    <row r="2803" spans="1:7" x14ac:dyDescent="0.25">
      <c r="A2803" s="177" t="s">
        <v>36</v>
      </c>
      <c r="B2803" s="176" t="s">
        <v>37</v>
      </c>
      <c r="C2803" s="176" t="s">
        <v>271</v>
      </c>
      <c r="D2803" s="174" t="s">
        <v>275</v>
      </c>
      <c r="E2803" s="181">
        <v>-45601.746609698319</v>
      </c>
      <c r="F2803" s="181">
        <v>-47866.775115595301</v>
      </c>
      <c r="G2803" s="179" t="str">
        <f t="shared" si="43"/>
        <v>0803622</v>
      </c>
    </row>
    <row r="2804" spans="1:7" x14ac:dyDescent="0.25">
      <c r="A2804" s="177" t="s">
        <v>28</v>
      </c>
      <c r="B2804" s="176" t="s">
        <v>37</v>
      </c>
      <c r="C2804" s="176" t="s">
        <v>271</v>
      </c>
      <c r="D2804" s="174" t="s">
        <v>275</v>
      </c>
      <c r="E2804" s="181">
        <v>1212004.2805279812</v>
      </c>
      <c r="F2804" s="181">
        <v>1301063.3403604233</v>
      </c>
      <c r="G2804" s="179" t="str">
        <f t="shared" si="43"/>
        <v>0803622</v>
      </c>
    </row>
    <row r="2805" spans="1:7" x14ac:dyDescent="0.25">
      <c r="A2805" s="177" t="s">
        <v>66</v>
      </c>
      <c r="B2805" s="176" t="s">
        <v>37</v>
      </c>
      <c r="C2805" s="176" t="s">
        <v>271</v>
      </c>
      <c r="D2805" s="174" t="s">
        <v>275</v>
      </c>
      <c r="E2805" s="181">
        <v>152190.56363449391</v>
      </c>
      <c r="F2805" s="181">
        <v>155234.37490718381</v>
      </c>
      <c r="G2805" s="179" t="str">
        <f t="shared" si="43"/>
        <v>0803622</v>
      </c>
    </row>
    <row r="2806" spans="1:7" x14ac:dyDescent="0.25">
      <c r="A2806" s="177" t="s">
        <v>40</v>
      </c>
      <c r="B2806" s="176" t="s">
        <v>37</v>
      </c>
      <c r="C2806" s="176" t="s">
        <v>271</v>
      </c>
      <c r="D2806" s="174" t="s">
        <v>275</v>
      </c>
      <c r="E2806" s="181">
        <v>21524.417824293007</v>
      </c>
      <c r="F2806" s="181">
        <v>21954.906180778871</v>
      </c>
      <c r="G2806" s="179" t="str">
        <f t="shared" si="43"/>
        <v>0803622</v>
      </c>
    </row>
    <row r="2807" spans="1:7" x14ac:dyDescent="0.25">
      <c r="A2807" s="177" t="s">
        <v>29</v>
      </c>
      <c r="B2807" s="176" t="s">
        <v>37</v>
      </c>
      <c r="C2807" s="176" t="s">
        <v>271</v>
      </c>
      <c r="D2807" s="174" t="s">
        <v>275</v>
      </c>
      <c r="E2807" s="181">
        <v>2423.6599999999994</v>
      </c>
      <c r="F2807" s="181">
        <v>2423.6599999999994</v>
      </c>
      <c r="G2807" s="179" t="str">
        <f t="shared" si="43"/>
        <v>0803622</v>
      </c>
    </row>
    <row r="2808" spans="1:7" x14ac:dyDescent="0.25">
      <c r="A2808" s="177" t="s">
        <v>88</v>
      </c>
      <c r="B2808" s="176" t="s">
        <v>37</v>
      </c>
      <c r="C2808" s="176" t="s">
        <v>271</v>
      </c>
      <c r="D2808" s="174" t="s">
        <v>275</v>
      </c>
      <c r="E2808" s="181">
        <v>-410385.22780000005</v>
      </c>
      <c r="F2808" s="181">
        <v>-446645.85740000015</v>
      </c>
      <c r="G2808" s="179" t="str">
        <f t="shared" si="43"/>
        <v>0803622</v>
      </c>
    </row>
    <row r="2809" spans="1:7" x14ac:dyDescent="0.25">
      <c r="A2809" s="177" t="s">
        <v>90</v>
      </c>
      <c r="B2809" s="176" t="s">
        <v>37</v>
      </c>
      <c r="C2809" s="176" t="s">
        <v>271</v>
      </c>
      <c r="D2809" s="174" t="s">
        <v>275</v>
      </c>
      <c r="E2809" s="181">
        <v>-251037.61259999996</v>
      </c>
      <c r="F2809" s="181">
        <v>-264694.33945523179</v>
      </c>
      <c r="G2809" s="179" t="str">
        <f t="shared" si="43"/>
        <v>0803622</v>
      </c>
    </row>
    <row r="2810" spans="1:7" x14ac:dyDescent="0.25">
      <c r="A2810" s="177" t="s">
        <v>91</v>
      </c>
      <c r="B2810" s="176" t="s">
        <v>37</v>
      </c>
      <c r="C2810" s="176" t="s">
        <v>271</v>
      </c>
      <c r="D2810" s="174" t="s">
        <v>275</v>
      </c>
      <c r="E2810" s="181">
        <v>-7070.2954552873316</v>
      </c>
      <c r="F2810" s="181">
        <v>-7070.2954552873334</v>
      </c>
      <c r="G2810" s="179" t="str">
        <f t="shared" si="43"/>
        <v>0803622</v>
      </c>
    </row>
    <row r="2811" spans="1:7" x14ac:dyDescent="0.25">
      <c r="A2811" s="177" t="s">
        <v>51</v>
      </c>
      <c r="B2811" s="176" t="s">
        <v>37</v>
      </c>
      <c r="C2811" s="176" t="s">
        <v>271</v>
      </c>
      <c r="D2811" s="174" t="s">
        <v>275</v>
      </c>
      <c r="E2811" s="181">
        <v>884458.83</v>
      </c>
      <c r="F2811" s="181">
        <v>884458.83000000007</v>
      </c>
      <c r="G2811" s="179" t="str">
        <f t="shared" si="43"/>
        <v>0803622</v>
      </c>
    </row>
    <row r="2812" spans="1:7" x14ac:dyDescent="0.25">
      <c r="A2812" s="177" t="s">
        <v>52</v>
      </c>
      <c r="B2812" s="176" t="s">
        <v>37</v>
      </c>
      <c r="C2812" s="176" t="s">
        <v>271</v>
      </c>
      <c r="D2812" s="174" t="s">
        <v>275</v>
      </c>
      <c r="E2812" s="181">
        <v>1588810.14</v>
      </c>
      <c r="F2812" s="181">
        <v>1588810.14</v>
      </c>
      <c r="G2812" s="179" t="str">
        <f t="shared" si="43"/>
        <v>0803622</v>
      </c>
    </row>
    <row r="2813" spans="1:7" x14ac:dyDescent="0.25">
      <c r="A2813" s="177" t="s">
        <v>32</v>
      </c>
      <c r="B2813" s="176" t="s">
        <v>37</v>
      </c>
      <c r="C2813" s="176" t="s">
        <v>271</v>
      </c>
      <c r="D2813" s="174" t="s">
        <v>275</v>
      </c>
      <c r="E2813" s="181">
        <v>11599.799999999997</v>
      </c>
      <c r="F2813" s="181">
        <v>11599.800000000001</v>
      </c>
      <c r="G2813" s="179" t="str">
        <f t="shared" si="43"/>
        <v>0803622</v>
      </c>
    </row>
    <row r="2814" spans="1:7" x14ac:dyDescent="0.25">
      <c r="A2814" s="177" t="s">
        <v>33</v>
      </c>
      <c r="B2814" s="176" t="s">
        <v>37</v>
      </c>
      <c r="C2814" s="176" t="s">
        <v>271</v>
      </c>
      <c r="D2814" s="174" t="s">
        <v>275</v>
      </c>
      <c r="E2814" s="181">
        <v>4510</v>
      </c>
      <c r="F2814" s="181">
        <v>4510</v>
      </c>
      <c r="G2814" s="179" t="str">
        <f t="shared" si="43"/>
        <v>0803622</v>
      </c>
    </row>
    <row r="2815" spans="1:7" x14ac:dyDescent="0.25">
      <c r="A2815" s="177" t="s">
        <v>97</v>
      </c>
      <c r="B2815" s="176" t="s">
        <v>37</v>
      </c>
      <c r="C2815" s="176" t="s">
        <v>271</v>
      </c>
      <c r="D2815" s="174" t="s">
        <v>275</v>
      </c>
      <c r="E2815" s="181">
        <v>1003.9999999999999</v>
      </c>
      <c r="F2815" s="181">
        <v>1004</v>
      </c>
      <c r="G2815" s="179" t="str">
        <f t="shared" si="43"/>
        <v>0803622</v>
      </c>
    </row>
    <row r="2816" spans="1:7" x14ac:dyDescent="0.25">
      <c r="A2816" s="177" t="s">
        <v>117</v>
      </c>
      <c r="B2816" s="176" t="s">
        <v>37</v>
      </c>
      <c r="C2816" s="176" t="s">
        <v>271</v>
      </c>
      <c r="D2816" s="174" t="s">
        <v>275</v>
      </c>
      <c r="E2816" s="181">
        <v>369</v>
      </c>
      <c r="F2816" s="181">
        <v>369</v>
      </c>
      <c r="G2816" s="179" t="str">
        <f t="shared" si="43"/>
        <v>0803622</v>
      </c>
    </row>
    <row r="2817" spans="1:7" x14ac:dyDescent="0.25">
      <c r="A2817" s="177" t="s">
        <v>95</v>
      </c>
      <c r="B2817" s="176" t="s">
        <v>37</v>
      </c>
      <c r="C2817" s="176" t="s">
        <v>271</v>
      </c>
      <c r="D2817" s="174" t="s">
        <v>275</v>
      </c>
      <c r="E2817" s="181">
        <v>11325.990000000003</v>
      </c>
      <c r="F2817" s="181">
        <v>11325.99</v>
      </c>
      <c r="G2817" s="179" t="str">
        <f t="shared" si="43"/>
        <v>0803622</v>
      </c>
    </row>
    <row r="2818" spans="1:7" x14ac:dyDescent="0.25">
      <c r="A2818" s="177" t="s">
        <v>74</v>
      </c>
      <c r="B2818" s="176" t="s">
        <v>37</v>
      </c>
      <c r="C2818" s="176" t="s">
        <v>271</v>
      </c>
      <c r="D2818" s="174" t="s">
        <v>275</v>
      </c>
      <c r="E2818" s="181">
        <v>2088166.3599999996</v>
      </c>
      <c r="F2818" s="181">
        <v>2088166.36</v>
      </c>
      <c r="G2818" s="179" t="str">
        <f t="shared" si="43"/>
        <v>0803622</v>
      </c>
    </row>
    <row r="2819" spans="1:7" x14ac:dyDescent="0.25">
      <c r="A2819" s="177" t="s">
        <v>233</v>
      </c>
      <c r="B2819" s="176" t="s">
        <v>37</v>
      </c>
      <c r="C2819" s="176" t="s">
        <v>271</v>
      </c>
      <c r="D2819" s="174" t="s">
        <v>275</v>
      </c>
      <c r="E2819" s="181">
        <v>468.42000000000013</v>
      </c>
      <c r="F2819" s="181">
        <v>468.42</v>
      </c>
      <c r="G2819" s="179" t="str">
        <f t="shared" si="43"/>
        <v>0803622</v>
      </c>
    </row>
    <row r="2820" spans="1:7" x14ac:dyDescent="0.25">
      <c r="A2820" s="177" t="s">
        <v>133</v>
      </c>
      <c r="B2820" s="176" t="s">
        <v>37</v>
      </c>
      <c r="C2820" s="176" t="s">
        <v>271</v>
      </c>
      <c r="D2820" s="174" t="s">
        <v>275</v>
      </c>
      <c r="E2820" s="181">
        <v>442.01999999999992</v>
      </c>
      <c r="F2820" s="181">
        <v>442.02</v>
      </c>
      <c r="G2820" s="179" t="str">
        <f t="shared" si="43"/>
        <v>0803622</v>
      </c>
    </row>
    <row r="2821" spans="1:7" x14ac:dyDescent="0.25">
      <c r="A2821" s="177" t="s">
        <v>50</v>
      </c>
      <c r="B2821" s="176" t="s">
        <v>37</v>
      </c>
      <c r="C2821" s="176" t="s">
        <v>271</v>
      </c>
      <c r="D2821" s="174" t="s">
        <v>275</v>
      </c>
      <c r="E2821" s="181">
        <v>131.1</v>
      </c>
      <c r="F2821" s="181">
        <v>131.10000000000002</v>
      </c>
      <c r="G2821" s="179" t="str">
        <f t="shared" si="43"/>
        <v>0803622</v>
      </c>
    </row>
    <row r="2822" spans="1:7" x14ac:dyDescent="0.25">
      <c r="A2822" s="177" t="s">
        <v>35</v>
      </c>
      <c r="B2822" s="176" t="s">
        <v>37</v>
      </c>
      <c r="C2822" s="176" t="s">
        <v>271</v>
      </c>
      <c r="D2822" s="174" t="s">
        <v>275</v>
      </c>
      <c r="E2822" s="181">
        <v>1042.1200000000001</v>
      </c>
      <c r="F2822" s="181">
        <v>1042.1200000000001</v>
      </c>
      <c r="G2822" s="179" t="str">
        <f t="shared" ref="G2822:G2885" si="44">LEFT(D2822,7)</f>
        <v>0803622</v>
      </c>
    </row>
    <row r="2823" spans="1:7" x14ac:dyDescent="0.25">
      <c r="A2823" s="177" t="s">
        <v>4</v>
      </c>
      <c r="B2823" s="176" t="s">
        <v>37</v>
      </c>
      <c r="C2823" s="176" t="s">
        <v>271</v>
      </c>
      <c r="D2823" s="174" t="s">
        <v>276</v>
      </c>
      <c r="E2823" s="181">
        <v>3066521.3741533044</v>
      </c>
      <c r="F2823" s="181">
        <v>3214098.4318356211</v>
      </c>
      <c r="G2823" s="179" t="str">
        <f t="shared" si="44"/>
        <v>0803623</v>
      </c>
    </row>
    <row r="2824" spans="1:7" x14ac:dyDescent="0.25">
      <c r="A2824" s="177" t="s">
        <v>64</v>
      </c>
      <c r="B2824" s="176" t="s">
        <v>37</v>
      </c>
      <c r="C2824" s="176" t="s">
        <v>271</v>
      </c>
      <c r="D2824" s="174" t="s">
        <v>276</v>
      </c>
      <c r="E2824" s="181">
        <v>0</v>
      </c>
      <c r="F2824" s="181">
        <v>0</v>
      </c>
      <c r="G2824" s="179" t="str">
        <f t="shared" si="44"/>
        <v>0803623</v>
      </c>
    </row>
    <row r="2825" spans="1:7" x14ac:dyDescent="0.25">
      <c r="A2825" s="177" t="s">
        <v>41</v>
      </c>
      <c r="B2825" s="176" t="s">
        <v>37</v>
      </c>
      <c r="C2825" s="176" t="s">
        <v>271</v>
      </c>
      <c r="D2825" s="174" t="s">
        <v>276</v>
      </c>
      <c r="E2825" s="181">
        <v>0</v>
      </c>
      <c r="F2825" s="181">
        <v>0</v>
      </c>
      <c r="G2825" s="179" t="str">
        <f t="shared" si="44"/>
        <v>0803623</v>
      </c>
    </row>
    <row r="2826" spans="1:7" x14ac:dyDescent="0.25">
      <c r="A2826" s="177" t="s">
        <v>70</v>
      </c>
      <c r="B2826" s="176" t="s">
        <v>37</v>
      </c>
      <c r="C2826" s="176" t="s">
        <v>271</v>
      </c>
      <c r="D2826" s="174" t="s">
        <v>276</v>
      </c>
      <c r="E2826" s="181">
        <v>2285</v>
      </c>
      <c r="F2826" s="181">
        <v>2285</v>
      </c>
      <c r="G2826" s="179" t="str">
        <f t="shared" si="44"/>
        <v>0803623</v>
      </c>
    </row>
    <row r="2827" spans="1:7" x14ac:dyDescent="0.25">
      <c r="A2827" s="177" t="s">
        <v>9</v>
      </c>
      <c r="B2827" s="176" t="s">
        <v>37</v>
      </c>
      <c r="C2827" s="176" t="s">
        <v>271</v>
      </c>
      <c r="D2827" s="174" t="s">
        <v>276</v>
      </c>
      <c r="E2827" s="181">
        <v>308196.32390770561</v>
      </c>
      <c r="F2827" s="181">
        <v>333557.8673704582</v>
      </c>
      <c r="G2827" s="179" t="str">
        <f t="shared" si="44"/>
        <v>0803623</v>
      </c>
    </row>
    <row r="2828" spans="1:7" x14ac:dyDescent="0.25">
      <c r="A2828" s="177" t="s">
        <v>10</v>
      </c>
      <c r="B2828" s="176" t="s">
        <v>37</v>
      </c>
      <c r="C2828" s="176" t="s">
        <v>271</v>
      </c>
      <c r="D2828" s="174" t="s">
        <v>276</v>
      </c>
      <c r="E2828" s="181">
        <v>183680.96848110764</v>
      </c>
      <c r="F2828" s="181">
        <v>193370.24765306781</v>
      </c>
      <c r="G2828" s="179" t="str">
        <f t="shared" si="44"/>
        <v>0803623</v>
      </c>
    </row>
    <row r="2829" spans="1:7" x14ac:dyDescent="0.25">
      <c r="A2829" s="177" t="s">
        <v>11</v>
      </c>
      <c r="B2829" s="176" t="s">
        <v>37</v>
      </c>
      <c r="C2829" s="176" t="s">
        <v>271</v>
      </c>
      <c r="D2829" s="174" t="s">
        <v>276</v>
      </c>
      <c r="E2829" s="181">
        <v>133247.65494832804</v>
      </c>
      <c r="F2829" s="181">
        <v>139660.22947857156</v>
      </c>
      <c r="G2829" s="179" t="str">
        <f t="shared" si="44"/>
        <v>0803623</v>
      </c>
    </row>
    <row r="2830" spans="1:7" x14ac:dyDescent="0.25">
      <c r="A2830" s="177" t="s">
        <v>12</v>
      </c>
      <c r="B2830" s="176" t="s">
        <v>37</v>
      </c>
      <c r="C2830" s="176" t="s">
        <v>271</v>
      </c>
      <c r="D2830" s="174" t="s">
        <v>276</v>
      </c>
      <c r="E2830" s="181">
        <v>4178.0482690499502</v>
      </c>
      <c r="F2830" s="181">
        <v>4369.9950067946811</v>
      </c>
      <c r="G2830" s="179" t="str">
        <f t="shared" si="44"/>
        <v>0803623</v>
      </c>
    </row>
    <row r="2831" spans="1:7" x14ac:dyDescent="0.25">
      <c r="A2831" s="177" t="s">
        <v>13</v>
      </c>
      <c r="B2831" s="176" t="s">
        <v>37</v>
      </c>
      <c r="C2831" s="176" t="s">
        <v>271</v>
      </c>
      <c r="D2831" s="174" t="s">
        <v>276</v>
      </c>
      <c r="E2831" s="181">
        <v>182881.71811985387</v>
      </c>
      <c r="F2831" s="181">
        <v>190915.25761522193</v>
      </c>
      <c r="G2831" s="179" t="str">
        <f t="shared" si="44"/>
        <v>0803623</v>
      </c>
    </row>
    <row r="2832" spans="1:7" x14ac:dyDescent="0.25">
      <c r="A2832" s="177" t="s">
        <v>14</v>
      </c>
      <c r="B2832" s="176" t="s">
        <v>37</v>
      </c>
      <c r="C2832" s="176" t="s">
        <v>271</v>
      </c>
      <c r="D2832" s="174" t="s">
        <v>276</v>
      </c>
      <c r="E2832" s="181">
        <v>66872.015999999989</v>
      </c>
      <c r="F2832" s="181">
        <v>66872.016000000003</v>
      </c>
      <c r="G2832" s="179" t="str">
        <f t="shared" si="44"/>
        <v>0803623</v>
      </c>
    </row>
    <row r="2833" spans="1:7" x14ac:dyDescent="0.25">
      <c r="A2833" s="177" t="s">
        <v>15</v>
      </c>
      <c r="B2833" s="176" t="s">
        <v>37</v>
      </c>
      <c r="C2833" s="176" t="s">
        <v>271</v>
      </c>
      <c r="D2833" s="174" t="s">
        <v>276</v>
      </c>
      <c r="E2833" s="181">
        <v>168401.21963549266</v>
      </c>
      <c r="F2833" s="181">
        <v>168607.80258056373</v>
      </c>
      <c r="G2833" s="179" t="str">
        <f t="shared" si="44"/>
        <v>0803623</v>
      </c>
    </row>
    <row r="2834" spans="1:7" x14ac:dyDescent="0.25">
      <c r="A2834" s="177" t="s">
        <v>16</v>
      </c>
      <c r="B2834" s="176" t="s">
        <v>37</v>
      </c>
      <c r="C2834" s="176" t="s">
        <v>271</v>
      </c>
      <c r="D2834" s="174" t="s">
        <v>276</v>
      </c>
      <c r="E2834" s="181">
        <v>21644.544758400003</v>
      </c>
      <c r="F2834" s="181">
        <v>21644.620319999991</v>
      </c>
      <c r="G2834" s="179" t="str">
        <f t="shared" si="44"/>
        <v>0803623</v>
      </c>
    </row>
    <row r="2835" spans="1:7" x14ac:dyDescent="0.25">
      <c r="A2835" s="177" t="s">
        <v>17</v>
      </c>
      <c r="B2835" s="176" t="s">
        <v>37</v>
      </c>
      <c r="C2835" s="176" t="s">
        <v>271</v>
      </c>
      <c r="D2835" s="174" t="s">
        <v>276</v>
      </c>
      <c r="E2835" s="181">
        <v>5425.8140304000035</v>
      </c>
      <c r="F2835" s="181">
        <v>5425.9525600000015</v>
      </c>
      <c r="G2835" s="179" t="str">
        <f t="shared" si="44"/>
        <v>0803623</v>
      </c>
    </row>
    <row r="2836" spans="1:7" x14ac:dyDescent="0.25">
      <c r="A2836" s="177" t="s">
        <v>18</v>
      </c>
      <c r="B2836" s="176" t="s">
        <v>37</v>
      </c>
      <c r="C2836" s="176" t="s">
        <v>271</v>
      </c>
      <c r="D2836" s="174" t="s">
        <v>276</v>
      </c>
      <c r="E2836" s="181">
        <v>1884.8704285773426</v>
      </c>
      <c r="F2836" s="181">
        <v>1981.3789533857012</v>
      </c>
      <c r="G2836" s="179" t="str">
        <f t="shared" si="44"/>
        <v>0803623</v>
      </c>
    </row>
    <row r="2837" spans="1:7" x14ac:dyDescent="0.25">
      <c r="A2837" s="177" t="s">
        <v>19</v>
      </c>
      <c r="B2837" s="176" t="s">
        <v>37</v>
      </c>
      <c r="C2837" s="176" t="s">
        <v>271</v>
      </c>
      <c r="D2837" s="174" t="s">
        <v>276</v>
      </c>
      <c r="E2837" s="181">
        <v>18626.954823587854</v>
      </c>
      <c r="F2837" s="181">
        <v>19580.686127576344</v>
      </c>
      <c r="G2837" s="179" t="str">
        <f t="shared" si="44"/>
        <v>0803623</v>
      </c>
    </row>
    <row r="2838" spans="1:7" x14ac:dyDescent="0.25">
      <c r="A2838" s="177" t="s">
        <v>20</v>
      </c>
      <c r="B2838" s="176" t="s">
        <v>37</v>
      </c>
      <c r="C2838" s="176" t="s">
        <v>271</v>
      </c>
      <c r="D2838" s="174" t="s">
        <v>276</v>
      </c>
      <c r="E2838" s="181">
        <v>6218.7196799999974</v>
      </c>
      <c r="F2838" s="181">
        <v>6218.7196800000047</v>
      </c>
      <c r="G2838" s="179" t="str">
        <f t="shared" si="44"/>
        <v>0803623</v>
      </c>
    </row>
    <row r="2839" spans="1:7" x14ac:dyDescent="0.25">
      <c r="A2839" s="177" t="s">
        <v>21</v>
      </c>
      <c r="B2839" s="176" t="s">
        <v>37</v>
      </c>
      <c r="C2839" s="176" t="s">
        <v>271</v>
      </c>
      <c r="D2839" s="174" t="s">
        <v>276</v>
      </c>
      <c r="E2839" s="181">
        <v>58832.261759999972</v>
      </c>
      <c r="F2839" s="181">
        <v>58832.576600000029</v>
      </c>
      <c r="G2839" s="179" t="str">
        <f t="shared" si="44"/>
        <v>0803623</v>
      </c>
    </row>
    <row r="2840" spans="1:7" x14ac:dyDescent="0.25">
      <c r="A2840" s="177" t="s">
        <v>22</v>
      </c>
      <c r="B2840" s="176" t="s">
        <v>37</v>
      </c>
      <c r="C2840" s="176" t="s">
        <v>271</v>
      </c>
      <c r="D2840" s="174" t="s">
        <v>276</v>
      </c>
      <c r="E2840" s="181">
        <v>42686.77147072216</v>
      </c>
      <c r="F2840" s="181">
        <v>44872.405709029117</v>
      </c>
      <c r="G2840" s="179" t="str">
        <f t="shared" si="44"/>
        <v>0803623</v>
      </c>
    </row>
    <row r="2841" spans="1:7" x14ac:dyDescent="0.25">
      <c r="A2841" s="177" t="s">
        <v>23</v>
      </c>
      <c r="B2841" s="176" t="s">
        <v>37</v>
      </c>
      <c r="C2841" s="176" t="s">
        <v>271</v>
      </c>
      <c r="D2841" s="174" t="s">
        <v>276</v>
      </c>
      <c r="E2841" s="181">
        <v>1644.6418445429754</v>
      </c>
      <c r="F2841" s="181">
        <v>1728.8502632483078</v>
      </c>
      <c r="G2841" s="179" t="str">
        <f t="shared" si="44"/>
        <v>0803623</v>
      </c>
    </row>
    <row r="2842" spans="1:7" x14ac:dyDescent="0.25">
      <c r="A2842" s="177" t="s">
        <v>71</v>
      </c>
      <c r="B2842" s="176" t="s">
        <v>37</v>
      </c>
      <c r="C2842" s="176" t="s">
        <v>271</v>
      </c>
      <c r="D2842" s="174" t="s">
        <v>276</v>
      </c>
      <c r="E2842" s="181">
        <v>20.93</v>
      </c>
      <c r="F2842" s="181">
        <v>20.93</v>
      </c>
      <c r="G2842" s="179" t="str">
        <f t="shared" si="44"/>
        <v>0803623</v>
      </c>
    </row>
    <row r="2843" spans="1:7" x14ac:dyDescent="0.25">
      <c r="A2843" s="177" t="s">
        <v>24</v>
      </c>
      <c r="B2843" s="176" t="s">
        <v>37</v>
      </c>
      <c r="C2843" s="176" t="s">
        <v>271</v>
      </c>
      <c r="D2843" s="174" t="s">
        <v>276</v>
      </c>
      <c r="E2843" s="181">
        <v>261086.78060227731</v>
      </c>
      <c r="F2843" s="181">
        <v>262817.29959906073</v>
      </c>
      <c r="G2843" s="179" t="str">
        <f t="shared" si="44"/>
        <v>0803623</v>
      </c>
    </row>
    <row r="2844" spans="1:7" x14ac:dyDescent="0.25">
      <c r="A2844" s="177" t="s">
        <v>67</v>
      </c>
      <c r="B2844" s="176" t="s">
        <v>37</v>
      </c>
      <c r="C2844" s="176" t="s">
        <v>271</v>
      </c>
      <c r="D2844" s="174" t="s">
        <v>276</v>
      </c>
      <c r="E2844" s="181">
        <v>10983.963279999998</v>
      </c>
      <c r="F2844" s="181">
        <v>10983.963279999998</v>
      </c>
      <c r="G2844" s="179" t="str">
        <f t="shared" si="44"/>
        <v>0803623</v>
      </c>
    </row>
    <row r="2845" spans="1:7" x14ac:dyDescent="0.25">
      <c r="A2845" s="177" t="s">
        <v>25</v>
      </c>
      <c r="B2845" s="176" t="s">
        <v>37</v>
      </c>
      <c r="C2845" s="176" t="s">
        <v>271</v>
      </c>
      <c r="D2845" s="174" t="s">
        <v>276</v>
      </c>
      <c r="E2845" s="181">
        <v>54437.28950558701</v>
      </c>
      <c r="F2845" s="181">
        <v>57198.116051451245</v>
      </c>
      <c r="G2845" s="179" t="str">
        <f t="shared" si="44"/>
        <v>0803623</v>
      </c>
    </row>
    <row r="2846" spans="1:7" x14ac:dyDescent="0.25">
      <c r="A2846" s="177" t="s">
        <v>26</v>
      </c>
      <c r="B2846" s="176" t="s">
        <v>37</v>
      </c>
      <c r="C2846" s="176" t="s">
        <v>271</v>
      </c>
      <c r="D2846" s="174" t="s">
        <v>276</v>
      </c>
      <c r="E2846" s="181">
        <v>626332.88040000014</v>
      </c>
      <c r="F2846" s="181">
        <v>638859.53800800012</v>
      </c>
      <c r="G2846" s="179" t="str">
        <f t="shared" si="44"/>
        <v>0803623</v>
      </c>
    </row>
    <row r="2847" spans="1:7" x14ac:dyDescent="0.25">
      <c r="A2847" s="177" t="s">
        <v>45</v>
      </c>
      <c r="B2847" s="176" t="s">
        <v>37</v>
      </c>
      <c r="C2847" s="176" t="s">
        <v>271</v>
      </c>
      <c r="D2847" s="174" t="s">
        <v>276</v>
      </c>
      <c r="E2847" s="181">
        <v>16800</v>
      </c>
      <c r="F2847" s="181">
        <v>16800</v>
      </c>
      <c r="G2847" s="179" t="str">
        <f t="shared" si="44"/>
        <v>0803623</v>
      </c>
    </row>
    <row r="2848" spans="1:7" x14ac:dyDescent="0.25">
      <c r="A2848" s="177" t="s">
        <v>27</v>
      </c>
      <c r="B2848" s="176" t="s">
        <v>37</v>
      </c>
      <c r="C2848" s="176" t="s">
        <v>271</v>
      </c>
      <c r="D2848" s="174" t="s">
        <v>276</v>
      </c>
      <c r="E2848" s="181">
        <v>173026.16868798548</v>
      </c>
      <c r="F2848" s="181">
        <v>183215.70946525465</v>
      </c>
      <c r="G2848" s="179" t="str">
        <f t="shared" si="44"/>
        <v>0803623</v>
      </c>
    </row>
    <row r="2849" spans="1:7" x14ac:dyDescent="0.25">
      <c r="A2849" s="177" t="s">
        <v>36</v>
      </c>
      <c r="B2849" s="176" t="s">
        <v>37</v>
      </c>
      <c r="C2849" s="176" t="s">
        <v>271</v>
      </c>
      <c r="D2849" s="174" t="s">
        <v>276</v>
      </c>
      <c r="E2849" s="181">
        <v>-25322.541687663012</v>
      </c>
      <c r="F2849" s="181">
        <v>-26506.459985251196</v>
      </c>
      <c r="G2849" s="179" t="str">
        <f t="shared" si="44"/>
        <v>0803623</v>
      </c>
    </row>
    <row r="2850" spans="1:7" x14ac:dyDescent="0.25">
      <c r="A2850" s="177" t="s">
        <v>28</v>
      </c>
      <c r="B2850" s="176" t="s">
        <v>37</v>
      </c>
      <c r="C2850" s="176" t="s">
        <v>271</v>
      </c>
      <c r="D2850" s="174" t="s">
        <v>276</v>
      </c>
      <c r="E2850" s="181">
        <v>524190.38125483668</v>
      </c>
      <c r="F2850" s="181">
        <v>561394.58465639723</v>
      </c>
      <c r="G2850" s="179" t="str">
        <f t="shared" si="44"/>
        <v>0803623</v>
      </c>
    </row>
    <row r="2851" spans="1:7" x14ac:dyDescent="0.25">
      <c r="A2851" s="177" t="s">
        <v>66</v>
      </c>
      <c r="B2851" s="176" t="s">
        <v>37</v>
      </c>
      <c r="C2851" s="176" t="s">
        <v>271</v>
      </c>
      <c r="D2851" s="174" t="s">
        <v>276</v>
      </c>
      <c r="E2851" s="181">
        <v>50551.618885321914</v>
      </c>
      <c r="F2851" s="181">
        <v>51562.651263028361</v>
      </c>
      <c r="G2851" s="179" t="str">
        <f t="shared" si="44"/>
        <v>0803623</v>
      </c>
    </row>
    <row r="2852" spans="1:7" x14ac:dyDescent="0.25">
      <c r="A2852" s="177" t="s">
        <v>40</v>
      </c>
      <c r="B2852" s="176" t="s">
        <v>37</v>
      </c>
      <c r="C2852" s="176" t="s">
        <v>271</v>
      </c>
      <c r="D2852" s="174" t="s">
        <v>276</v>
      </c>
      <c r="E2852" s="181">
        <v>12592.504453796211</v>
      </c>
      <c r="F2852" s="181">
        <v>12844.354542872141</v>
      </c>
      <c r="G2852" s="179" t="str">
        <f t="shared" si="44"/>
        <v>0803623</v>
      </c>
    </row>
    <row r="2853" spans="1:7" x14ac:dyDescent="0.25">
      <c r="A2853" s="177" t="s">
        <v>29</v>
      </c>
      <c r="B2853" s="176" t="s">
        <v>37</v>
      </c>
      <c r="C2853" s="176" t="s">
        <v>271</v>
      </c>
      <c r="D2853" s="174" t="s">
        <v>276</v>
      </c>
      <c r="E2853" s="181">
        <v>2423.6599999999994</v>
      </c>
      <c r="F2853" s="181">
        <v>2423.6599999999994</v>
      </c>
      <c r="G2853" s="179" t="str">
        <f t="shared" si="44"/>
        <v>0803623</v>
      </c>
    </row>
    <row r="2854" spans="1:7" x14ac:dyDescent="0.25">
      <c r="A2854" s="177" t="s">
        <v>51</v>
      </c>
      <c r="B2854" s="176" t="s">
        <v>37</v>
      </c>
      <c r="C2854" s="176" t="s">
        <v>271</v>
      </c>
      <c r="D2854" s="174" t="s">
        <v>276</v>
      </c>
      <c r="E2854" s="181">
        <v>3237580.23</v>
      </c>
      <c r="F2854" s="181">
        <v>3237580.23</v>
      </c>
      <c r="G2854" s="179" t="str">
        <f t="shared" si="44"/>
        <v>0803623</v>
      </c>
    </row>
    <row r="2855" spans="1:7" x14ac:dyDescent="0.25">
      <c r="A2855" s="177" t="s">
        <v>52</v>
      </c>
      <c r="B2855" s="176" t="s">
        <v>37</v>
      </c>
      <c r="C2855" s="176" t="s">
        <v>271</v>
      </c>
      <c r="D2855" s="174" t="s">
        <v>276</v>
      </c>
      <c r="E2855" s="181">
        <v>317.27999999999997</v>
      </c>
      <c r="F2855" s="181">
        <v>317.27999999999997</v>
      </c>
      <c r="G2855" s="179" t="str">
        <f t="shared" si="44"/>
        <v>0803623</v>
      </c>
    </row>
    <row r="2856" spans="1:7" x14ac:dyDescent="0.25">
      <c r="A2856" s="177" t="s">
        <v>32</v>
      </c>
      <c r="B2856" s="176" t="s">
        <v>37</v>
      </c>
      <c r="C2856" s="176" t="s">
        <v>271</v>
      </c>
      <c r="D2856" s="174" t="s">
        <v>276</v>
      </c>
      <c r="E2856" s="181">
        <v>13396.62</v>
      </c>
      <c r="F2856" s="181">
        <v>13396.619999999999</v>
      </c>
      <c r="G2856" s="179" t="str">
        <f t="shared" si="44"/>
        <v>0803623</v>
      </c>
    </row>
    <row r="2857" spans="1:7" x14ac:dyDescent="0.25">
      <c r="A2857" s="177" t="s">
        <v>33</v>
      </c>
      <c r="B2857" s="176" t="s">
        <v>37</v>
      </c>
      <c r="C2857" s="176" t="s">
        <v>271</v>
      </c>
      <c r="D2857" s="174" t="s">
        <v>276</v>
      </c>
      <c r="E2857" s="181">
        <v>1575</v>
      </c>
      <c r="F2857" s="181">
        <v>1575</v>
      </c>
      <c r="G2857" s="179" t="str">
        <f t="shared" si="44"/>
        <v>0803623</v>
      </c>
    </row>
    <row r="2858" spans="1:7" x14ac:dyDescent="0.25">
      <c r="A2858" s="177" t="s">
        <v>95</v>
      </c>
      <c r="B2858" s="176" t="s">
        <v>37</v>
      </c>
      <c r="C2858" s="176" t="s">
        <v>271</v>
      </c>
      <c r="D2858" s="174" t="s">
        <v>276</v>
      </c>
      <c r="E2858" s="181">
        <v>853.28000000000009</v>
      </c>
      <c r="F2858" s="181">
        <v>853.28</v>
      </c>
      <c r="G2858" s="179" t="str">
        <f t="shared" si="44"/>
        <v>0803623</v>
      </c>
    </row>
    <row r="2859" spans="1:7" x14ac:dyDescent="0.25">
      <c r="A2859" s="177" t="s">
        <v>74</v>
      </c>
      <c r="B2859" s="176" t="s">
        <v>37</v>
      </c>
      <c r="C2859" s="176" t="s">
        <v>271</v>
      </c>
      <c r="D2859" s="174" t="s">
        <v>276</v>
      </c>
      <c r="E2859" s="181">
        <v>6874.4100000000008</v>
      </c>
      <c r="F2859" s="181">
        <v>6874.41</v>
      </c>
      <c r="G2859" s="179" t="str">
        <f t="shared" si="44"/>
        <v>0803623</v>
      </c>
    </row>
    <row r="2860" spans="1:7" x14ac:dyDescent="0.25">
      <c r="A2860" s="177" t="s">
        <v>50</v>
      </c>
      <c r="B2860" s="176" t="s">
        <v>37</v>
      </c>
      <c r="C2860" s="176" t="s">
        <v>271</v>
      </c>
      <c r="D2860" s="174" t="s">
        <v>276</v>
      </c>
      <c r="E2860" s="181">
        <v>131.1</v>
      </c>
      <c r="F2860" s="181">
        <v>131.1</v>
      </c>
      <c r="G2860" s="179" t="str">
        <f t="shared" si="44"/>
        <v>0803623</v>
      </c>
    </row>
    <row r="2861" spans="1:7" x14ac:dyDescent="0.25">
      <c r="A2861" s="177" t="s">
        <v>4</v>
      </c>
      <c r="B2861" s="176" t="s">
        <v>37</v>
      </c>
      <c r="C2861" s="176" t="s">
        <v>271</v>
      </c>
      <c r="D2861" s="174" t="s">
        <v>277</v>
      </c>
      <c r="E2861" s="181">
        <v>9541844.2957046703</v>
      </c>
      <c r="F2861" s="181">
        <v>10158516.873842267</v>
      </c>
      <c r="G2861" s="179" t="str">
        <f t="shared" si="44"/>
        <v>0803624</v>
      </c>
    </row>
    <row r="2862" spans="1:7" x14ac:dyDescent="0.25">
      <c r="A2862" s="177" t="s">
        <v>87</v>
      </c>
      <c r="B2862" s="176" t="s">
        <v>37</v>
      </c>
      <c r="C2862" s="176" t="s">
        <v>271</v>
      </c>
      <c r="D2862" s="174" t="s">
        <v>277</v>
      </c>
      <c r="E2862" s="181">
        <v>-118931.99999999996</v>
      </c>
      <c r="F2862" s="181">
        <v>-118931.99999999994</v>
      </c>
      <c r="G2862" s="179" t="str">
        <f t="shared" si="44"/>
        <v>0803624</v>
      </c>
    </row>
    <row r="2863" spans="1:7" x14ac:dyDescent="0.25">
      <c r="A2863" s="177" t="s">
        <v>64</v>
      </c>
      <c r="B2863" s="176" t="s">
        <v>37</v>
      </c>
      <c r="C2863" s="176" t="s">
        <v>271</v>
      </c>
      <c r="D2863" s="174" t="s">
        <v>277</v>
      </c>
      <c r="E2863" s="181">
        <v>213495.80489997461</v>
      </c>
      <c r="F2863" s="181">
        <v>217765.72099797419</v>
      </c>
      <c r="G2863" s="179" t="str">
        <f t="shared" si="44"/>
        <v>0803624</v>
      </c>
    </row>
    <row r="2864" spans="1:7" x14ac:dyDescent="0.25">
      <c r="A2864" s="177" t="s">
        <v>41</v>
      </c>
      <c r="B2864" s="176" t="s">
        <v>37</v>
      </c>
      <c r="C2864" s="176" t="s">
        <v>271</v>
      </c>
      <c r="D2864" s="174" t="s">
        <v>277</v>
      </c>
      <c r="E2864" s="181">
        <v>278111.1320926926</v>
      </c>
      <c r="F2864" s="181">
        <v>283673.35473454639</v>
      </c>
      <c r="G2864" s="179" t="str">
        <f t="shared" si="44"/>
        <v>0803624</v>
      </c>
    </row>
    <row r="2865" spans="1:7" x14ac:dyDescent="0.25">
      <c r="A2865" s="177" t="s">
        <v>210</v>
      </c>
      <c r="B2865" s="176" t="s">
        <v>37</v>
      </c>
      <c r="C2865" s="176" t="s">
        <v>271</v>
      </c>
      <c r="D2865" s="174" t="s">
        <v>277</v>
      </c>
      <c r="E2865" s="181">
        <v>23310.999999999996</v>
      </c>
      <c r="F2865" s="181">
        <v>23776.95</v>
      </c>
      <c r="G2865" s="179" t="str">
        <f t="shared" si="44"/>
        <v>0803624</v>
      </c>
    </row>
    <row r="2866" spans="1:7" x14ac:dyDescent="0.25">
      <c r="A2866" s="177" t="s">
        <v>70</v>
      </c>
      <c r="B2866" s="176" t="s">
        <v>37</v>
      </c>
      <c r="C2866" s="176" t="s">
        <v>271</v>
      </c>
      <c r="D2866" s="174" t="s">
        <v>277</v>
      </c>
      <c r="E2866" s="181">
        <v>3315</v>
      </c>
      <c r="F2866" s="181">
        <v>3315</v>
      </c>
      <c r="G2866" s="179" t="str">
        <f t="shared" si="44"/>
        <v>0803624</v>
      </c>
    </row>
    <row r="2867" spans="1:7" x14ac:dyDescent="0.25">
      <c r="A2867" s="177" t="s">
        <v>9</v>
      </c>
      <c r="B2867" s="176" t="s">
        <v>37</v>
      </c>
      <c r="C2867" s="176" t="s">
        <v>271</v>
      </c>
      <c r="D2867" s="174" t="s">
        <v>277</v>
      </c>
      <c r="E2867" s="181">
        <v>775916.75227386458</v>
      </c>
      <c r="F2867" s="181">
        <v>841303.27088382654</v>
      </c>
      <c r="G2867" s="179" t="str">
        <f t="shared" si="44"/>
        <v>0803624</v>
      </c>
    </row>
    <row r="2868" spans="1:7" x14ac:dyDescent="0.25">
      <c r="A2868" s="177" t="s">
        <v>10</v>
      </c>
      <c r="B2868" s="176" t="s">
        <v>37</v>
      </c>
      <c r="C2868" s="176" t="s">
        <v>271</v>
      </c>
      <c r="D2868" s="174" t="s">
        <v>277</v>
      </c>
      <c r="E2868" s="181">
        <v>564479.58604949026</v>
      </c>
      <c r="F2868" s="181">
        <v>604988.02859199815</v>
      </c>
      <c r="G2868" s="179" t="str">
        <f t="shared" si="44"/>
        <v>0803624</v>
      </c>
    </row>
    <row r="2869" spans="1:7" x14ac:dyDescent="0.25">
      <c r="A2869" s="177" t="s">
        <v>11</v>
      </c>
      <c r="B2869" s="176" t="s">
        <v>37</v>
      </c>
      <c r="C2869" s="176" t="s">
        <v>271</v>
      </c>
      <c r="D2869" s="174" t="s">
        <v>277</v>
      </c>
      <c r="E2869" s="181">
        <v>405562.78845287533</v>
      </c>
      <c r="F2869" s="181">
        <v>431988.67413591756</v>
      </c>
      <c r="G2869" s="179" t="str">
        <f t="shared" si="44"/>
        <v>0803624</v>
      </c>
    </row>
    <row r="2870" spans="1:7" x14ac:dyDescent="0.25">
      <c r="A2870" s="177" t="s">
        <v>12</v>
      </c>
      <c r="B2870" s="176" t="s">
        <v>37</v>
      </c>
      <c r="C2870" s="176" t="s">
        <v>271</v>
      </c>
      <c r="D2870" s="174" t="s">
        <v>277</v>
      </c>
      <c r="E2870" s="181">
        <v>10723.90983743707</v>
      </c>
      <c r="F2870" s="181">
        <v>11378.09964735615</v>
      </c>
      <c r="G2870" s="179" t="str">
        <f t="shared" si="44"/>
        <v>0803624</v>
      </c>
    </row>
    <row r="2871" spans="1:7" x14ac:dyDescent="0.25">
      <c r="A2871" s="177" t="s">
        <v>13</v>
      </c>
      <c r="B2871" s="176" t="s">
        <v>37</v>
      </c>
      <c r="C2871" s="176" t="s">
        <v>271</v>
      </c>
      <c r="D2871" s="174" t="s">
        <v>277</v>
      </c>
      <c r="E2871" s="181">
        <v>190254.87332742714</v>
      </c>
      <c r="F2871" s="181">
        <v>198401.02596514442</v>
      </c>
      <c r="G2871" s="179" t="str">
        <f t="shared" si="44"/>
        <v>0803624</v>
      </c>
    </row>
    <row r="2872" spans="1:7" x14ac:dyDescent="0.25">
      <c r="A2872" s="177" t="s">
        <v>14</v>
      </c>
      <c r="B2872" s="176" t="s">
        <v>37</v>
      </c>
      <c r="C2872" s="176" t="s">
        <v>271</v>
      </c>
      <c r="D2872" s="174" t="s">
        <v>277</v>
      </c>
      <c r="E2872" s="181">
        <v>220284.28800000003</v>
      </c>
      <c r="F2872" s="181">
        <v>220284.288</v>
      </c>
      <c r="G2872" s="179" t="str">
        <f t="shared" si="44"/>
        <v>0803624</v>
      </c>
    </row>
    <row r="2873" spans="1:7" x14ac:dyDescent="0.25">
      <c r="A2873" s="177" t="s">
        <v>15</v>
      </c>
      <c r="B2873" s="176" t="s">
        <v>37</v>
      </c>
      <c r="C2873" s="176" t="s">
        <v>271</v>
      </c>
      <c r="D2873" s="174" t="s">
        <v>277</v>
      </c>
      <c r="E2873" s="181">
        <v>514861.06428627367</v>
      </c>
      <c r="F2873" s="181">
        <v>522879.43844741856</v>
      </c>
      <c r="G2873" s="179" t="str">
        <f t="shared" si="44"/>
        <v>0803624</v>
      </c>
    </row>
    <row r="2874" spans="1:7" x14ac:dyDescent="0.25">
      <c r="A2874" s="177" t="s">
        <v>16</v>
      </c>
      <c r="B2874" s="176" t="s">
        <v>37</v>
      </c>
      <c r="C2874" s="176" t="s">
        <v>271</v>
      </c>
      <c r="D2874" s="174" t="s">
        <v>277</v>
      </c>
      <c r="E2874" s="181">
        <v>71299.676851199838</v>
      </c>
      <c r="F2874" s="181">
        <v>71299.925760000071</v>
      </c>
      <c r="G2874" s="179" t="str">
        <f t="shared" si="44"/>
        <v>0803624</v>
      </c>
    </row>
    <row r="2875" spans="1:7" x14ac:dyDescent="0.25">
      <c r="A2875" s="177" t="s">
        <v>17</v>
      </c>
      <c r="B2875" s="176" t="s">
        <v>37</v>
      </c>
      <c r="C2875" s="176" t="s">
        <v>271</v>
      </c>
      <c r="D2875" s="174" t="s">
        <v>277</v>
      </c>
      <c r="E2875" s="181">
        <v>17873.269747200022</v>
      </c>
      <c r="F2875" s="181">
        <v>17873.726080000011</v>
      </c>
      <c r="G2875" s="179" t="str">
        <f t="shared" si="44"/>
        <v>0803624</v>
      </c>
    </row>
    <row r="2876" spans="1:7" x14ac:dyDescent="0.25">
      <c r="A2876" s="177" t="s">
        <v>18</v>
      </c>
      <c r="B2876" s="176" t="s">
        <v>37</v>
      </c>
      <c r="C2876" s="176" t="s">
        <v>271</v>
      </c>
      <c r="D2876" s="174" t="s">
        <v>277</v>
      </c>
      <c r="E2876" s="181">
        <v>5994.4152315465099</v>
      </c>
      <c r="F2876" s="181">
        <v>6381.3788409271292</v>
      </c>
      <c r="G2876" s="179" t="str">
        <f t="shared" si="44"/>
        <v>0803624</v>
      </c>
    </row>
    <row r="2877" spans="1:7" x14ac:dyDescent="0.25">
      <c r="A2877" s="177" t="s">
        <v>19</v>
      </c>
      <c r="B2877" s="176" t="s">
        <v>37</v>
      </c>
      <c r="C2877" s="176" t="s">
        <v>271</v>
      </c>
      <c r="D2877" s="174" t="s">
        <v>277</v>
      </c>
      <c r="E2877" s="181">
        <v>59238.926994106703</v>
      </c>
      <c r="F2877" s="181">
        <v>63063.037957397544</v>
      </c>
      <c r="G2877" s="179" t="str">
        <f t="shared" si="44"/>
        <v>0803624</v>
      </c>
    </row>
    <row r="2878" spans="1:7" x14ac:dyDescent="0.25">
      <c r="A2878" s="177" t="s">
        <v>20</v>
      </c>
      <c r="B2878" s="176" t="s">
        <v>37</v>
      </c>
      <c r="C2878" s="176" t="s">
        <v>271</v>
      </c>
      <c r="D2878" s="174" t="s">
        <v>277</v>
      </c>
      <c r="E2878" s="181">
        <v>20485.194240000026</v>
      </c>
      <c r="F2878" s="181">
        <v>20485.194240000033</v>
      </c>
      <c r="G2878" s="179" t="str">
        <f t="shared" si="44"/>
        <v>0803624</v>
      </c>
    </row>
    <row r="2879" spans="1:7" x14ac:dyDescent="0.25">
      <c r="A2879" s="177" t="s">
        <v>21</v>
      </c>
      <c r="B2879" s="176" t="s">
        <v>37</v>
      </c>
      <c r="C2879" s="176" t="s">
        <v>271</v>
      </c>
      <c r="D2879" s="174" t="s">
        <v>277</v>
      </c>
      <c r="E2879" s="181">
        <v>193800.39167999965</v>
      </c>
      <c r="F2879" s="181">
        <v>193801.42879999964</v>
      </c>
      <c r="G2879" s="179" t="str">
        <f t="shared" si="44"/>
        <v>0803624</v>
      </c>
    </row>
    <row r="2880" spans="1:7" x14ac:dyDescent="0.25">
      <c r="A2880" s="177" t="s">
        <v>22</v>
      </c>
      <c r="B2880" s="176" t="s">
        <v>37</v>
      </c>
      <c r="C2880" s="176" t="s">
        <v>271</v>
      </c>
      <c r="D2880" s="174" t="s">
        <v>277</v>
      </c>
      <c r="E2880" s="181">
        <v>130872.19737355816</v>
      </c>
      <c r="F2880" s="181">
        <v>139435.35542874382</v>
      </c>
      <c r="G2880" s="179" t="str">
        <f t="shared" si="44"/>
        <v>0803624</v>
      </c>
    </row>
    <row r="2881" spans="1:7" x14ac:dyDescent="0.25">
      <c r="A2881" s="177" t="s">
        <v>23</v>
      </c>
      <c r="B2881" s="176" t="s">
        <v>37</v>
      </c>
      <c r="C2881" s="176" t="s">
        <v>271</v>
      </c>
      <c r="D2881" s="174" t="s">
        <v>277</v>
      </c>
      <c r="E2881" s="181">
        <v>5042.2621498903354</v>
      </c>
      <c r="F2881" s="181">
        <v>5372.1846896788702</v>
      </c>
      <c r="G2881" s="179" t="str">
        <f t="shared" si="44"/>
        <v>0803624</v>
      </c>
    </row>
    <row r="2882" spans="1:7" x14ac:dyDescent="0.25">
      <c r="A2882" s="177" t="s">
        <v>71</v>
      </c>
      <c r="B2882" s="176" t="s">
        <v>37</v>
      </c>
      <c r="C2882" s="176" t="s">
        <v>271</v>
      </c>
      <c r="D2882" s="174" t="s">
        <v>277</v>
      </c>
      <c r="E2882" s="181">
        <v>5373.6086189999987</v>
      </c>
      <c r="F2882" s="181">
        <v>5373.6086189999987</v>
      </c>
      <c r="G2882" s="179" t="str">
        <f t="shared" si="44"/>
        <v>0803624</v>
      </c>
    </row>
    <row r="2883" spans="1:7" x14ac:dyDescent="0.25">
      <c r="A2883" s="177" t="s">
        <v>24</v>
      </c>
      <c r="B2883" s="176" t="s">
        <v>37</v>
      </c>
      <c r="C2883" s="176" t="s">
        <v>271</v>
      </c>
      <c r="D2883" s="174" t="s">
        <v>277</v>
      </c>
      <c r="E2883" s="181">
        <v>798233.04144071636</v>
      </c>
      <c r="F2883" s="181">
        <v>815037.97526191792</v>
      </c>
      <c r="G2883" s="179" t="str">
        <f t="shared" si="44"/>
        <v>0803624</v>
      </c>
    </row>
    <row r="2884" spans="1:7" x14ac:dyDescent="0.25">
      <c r="A2884" s="177" t="s">
        <v>67</v>
      </c>
      <c r="B2884" s="176" t="s">
        <v>37</v>
      </c>
      <c r="C2884" s="176" t="s">
        <v>271</v>
      </c>
      <c r="D2884" s="174" t="s">
        <v>277</v>
      </c>
      <c r="E2884" s="181">
        <v>35947.516179999984</v>
      </c>
      <c r="F2884" s="181">
        <v>35947.516179999991</v>
      </c>
      <c r="G2884" s="179" t="str">
        <f t="shared" si="44"/>
        <v>0803624</v>
      </c>
    </row>
    <row r="2885" spans="1:7" x14ac:dyDescent="0.25">
      <c r="A2885" s="177" t="s">
        <v>25</v>
      </c>
      <c r="B2885" s="176" t="s">
        <v>37</v>
      </c>
      <c r="C2885" s="176" t="s">
        <v>271</v>
      </c>
      <c r="D2885" s="174" t="s">
        <v>277</v>
      </c>
      <c r="E2885" s="181">
        <v>181505.76545047387</v>
      </c>
      <c r="F2885" s="181">
        <v>192729.19824746484</v>
      </c>
      <c r="G2885" s="179" t="str">
        <f t="shared" si="44"/>
        <v>0803624</v>
      </c>
    </row>
    <row r="2886" spans="1:7" x14ac:dyDescent="0.25">
      <c r="A2886" s="177" t="s">
        <v>26</v>
      </c>
      <c r="B2886" s="176" t="s">
        <v>37</v>
      </c>
      <c r="C2886" s="176" t="s">
        <v>271</v>
      </c>
      <c r="D2886" s="174" t="s">
        <v>277</v>
      </c>
      <c r="E2886" s="181">
        <v>2268126.213359999</v>
      </c>
      <c r="F2886" s="181">
        <v>2313488.737627198</v>
      </c>
      <c r="G2886" s="179" t="str">
        <f t="shared" ref="G2886:G2949" si="45">LEFT(D2886,7)</f>
        <v>0803624</v>
      </c>
    </row>
    <row r="2887" spans="1:7" x14ac:dyDescent="0.25">
      <c r="A2887" s="177" t="s">
        <v>45</v>
      </c>
      <c r="B2887" s="176" t="s">
        <v>37</v>
      </c>
      <c r="C2887" s="176" t="s">
        <v>271</v>
      </c>
      <c r="D2887" s="174" t="s">
        <v>277</v>
      </c>
      <c r="E2887" s="181">
        <v>33600</v>
      </c>
      <c r="F2887" s="181">
        <v>33600</v>
      </c>
      <c r="G2887" s="179" t="str">
        <f t="shared" si="45"/>
        <v>0803624</v>
      </c>
    </row>
    <row r="2888" spans="1:7" x14ac:dyDescent="0.25">
      <c r="A2888" s="177" t="s">
        <v>27</v>
      </c>
      <c r="B2888" s="176" t="s">
        <v>37</v>
      </c>
      <c r="C2888" s="176" t="s">
        <v>271</v>
      </c>
      <c r="D2888" s="174" t="s">
        <v>277</v>
      </c>
      <c r="E2888" s="181">
        <v>941631.76745282568</v>
      </c>
      <c r="F2888" s="181">
        <v>1006553.4492922727</v>
      </c>
      <c r="G2888" s="179" t="str">
        <f t="shared" si="45"/>
        <v>0803624</v>
      </c>
    </row>
    <row r="2889" spans="1:7" x14ac:dyDescent="0.25">
      <c r="A2889" s="177" t="s">
        <v>36</v>
      </c>
      <c r="B2889" s="176" t="s">
        <v>37</v>
      </c>
      <c r="C2889" s="176" t="s">
        <v>271</v>
      </c>
      <c r="D2889" s="174" t="s">
        <v>277</v>
      </c>
      <c r="E2889" s="181">
        <v>-47061.344041376185</v>
      </c>
      <c r="F2889" s="181">
        <v>-49758.004933166849</v>
      </c>
      <c r="G2889" s="179" t="str">
        <f t="shared" si="45"/>
        <v>0803624</v>
      </c>
    </row>
    <row r="2890" spans="1:7" x14ac:dyDescent="0.25">
      <c r="A2890" s="177" t="s">
        <v>28</v>
      </c>
      <c r="B2890" s="176" t="s">
        <v>37</v>
      </c>
      <c r="C2890" s="176" t="s">
        <v>271</v>
      </c>
      <c r="D2890" s="174" t="s">
        <v>277</v>
      </c>
      <c r="E2890" s="181">
        <v>1602636.037234843</v>
      </c>
      <c r="F2890" s="181">
        <v>1740973.3160616881</v>
      </c>
      <c r="G2890" s="179" t="str">
        <f t="shared" si="45"/>
        <v>0803624</v>
      </c>
    </row>
    <row r="2891" spans="1:7" x14ac:dyDescent="0.25">
      <c r="A2891" s="177" t="s">
        <v>66</v>
      </c>
      <c r="B2891" s="176" t="s">
        <v>37</v>
      </c>
      <c r="C2891" s="176" t="s">
        <v>271</v>
      </c>
      <c r="D2891" s="174" t="s">
        <v>277</v>
      </c>
      <c r="E2891" s="181">
        <v>760814.72115133563</v>
      </c>
      <c r="F2891" s="181">
        <v>776031.01557436236</v>
      </c>
      <c r="G2891" s="179" t="str">
        <f t="shared" si="45"/>
        <v>0803624</v>
      </c>
    </row>
    <row r="2892" spans="1:7" x14ac:dyDescent="0.25">
      <c r="A2892" s="177" t="s">
        <v>40</v>
      </c>
      <c r="B2892" s="176" t="s">
        <v>37</v>
      </c>
      <c r="C2892" s="176" t="s">
        <v>271</v>
      </c>
      <c r="D2892" s="174" t="s">
        <v>277</v>
      </c>
      <c r="E2892" s="181">
        <v>64113.616441382394</v>
      </c>
      <c r="F2892" s="181">
        <v>65395.888770210033</v>
      </c>
      <c r="G2892" s="179" t="str">
        <f t="shared" si="45"/>
        <v>0803624</v>
      </c>
    </row>
    <row r="2893" spans="1:7" x14ac:dyDescent="0.25">
      <c r="A2893" s="177" t="s">
        <v>88</v>
      </c>
      <c r="B2893" s="176" t="s">
        <v>37</v>
      </c>
      <c r="C2893" s="176" t="s">
        <v>271</v>
      </c>
      <c r="D2893" s="174" t="s">
        <v>277</v>
      </c>
      <c r="E2893" s="181">
        <v>-2170804.7452000002</v>
      </c>
      <c r="F2893" s="181">
        <v>-2321249.4482000005</v>
      </c>
      <c r="G2893" s="179" t="str">
        <f t="shared" si="45"/>
        <v>0803624</v>
      </c>
    </row>
    <row r="2894" spans="1:7" x14ac:dyDescent="0.25">
      <c r="A2894" s="177" t="s">
        <v>89</v>
      </c>
      <c r="B2894" s="176" t="s">
        <v>37</v>
      </c>
      <c r="C2894" s="176" t="s">
        <v>271</v>
      </c>
      <c r="D2894" s="174" t="s">
        <v>277</v>
      </c>
      <c r="E2894" s="181">
        <v>118931.99999999996</v>
      </c>
      <c r="F2894" s="181">
        <v>118931.99999999994</v>
      </c>
      <c r="G2894" s="179" t="str">
        <f t="shared" si="45"/>
        <v>0803624</v>
      </c>
    </row>
    <row r="2895" spans="1:7" x14ac:dyDescent="0.25">
      <c r="A2895" s="177" t="s">
        <v>90</v>
      </c>
      <c r="B2895" s="176" t="s">
        <v>37</v>
      </c>
      <c r="C2895" s="176" t="s">
        <v>271</v>
      </c>
      <c r="D2895" s="174" t="s">
        <v>277</v>
      </c>
      <c r="E2895" s="181">
        <v>-1307699.0180000006</v>
      </c>
      <c r="F2895" s="181">
        <v>-1365262.4868607749</v>
      </c>
      <c r="G2895" s="179" t="str">
        <f t="shared" si="45"/>
        <v>0803624</v>
      </c>
    </row>
    <row r="2896" spans="1:7" x14ac:dyDescent="0.25">
      <c r="A2896" s="177" t="s">
        <v>91</v>
      </c>
      <c r="B2896" s="176" t="s">
        <v>37</v>
      </c>
      <c r="C2896" s="176" t="s">
        <v>271</v>
      </c>
      <c r="D2896" s="174" t="s">
        <v>277</v>
      </c>
      <c r="E2896" s="181">
        <v>-127259.95015678425</v>
      </c>
      <c r="F2896" s="181">
        <v>-127259.95015678428</v>
      </c>
      <c r="G2896" s="179" t="str">
        <f t="shared" si="45"/>
        <v>0803624</v>
      </c>
    </row>
    <row r="2897" spans="1:7" x14ac:dyDescent="0.25">
      <c r="A2897" s="177" t="s">
        <v>51</v>
      </c>
      <c r="B2897" s="176" t="s">
        <v>37</v>
      </c>
      <c r="C2897" s="176" t="s">
        <v>271</v>
      </c>
      <c r="D2897" s="174" t="s">
        <v>277</v>
      </c>
      <c r="E2897" s="181">
        <v>4631568.58</v>
      </c>
      <c r="F2897" s="181">
        <v>4631568.58</v>
      </c>
      <c r="G2897" s="179" t="str">
        <f t="shared" si="45"/>
        <v>0803624</v>
      </c>
    </row>
    <row r="2898" spans="1:7" x14ac:dyDescent="0.25">
      <c r="A2898" s="177" t="s">
        <v>52</v>
      </c>
      <c r="B2898" s="176" t="s">
        <v>37</v>
      </c>
      <c r="C2898" s="176" t="s">
        <v>271</v>
      </c>
      <c r="D2898" s="174" t="s">
        <v>277</v>
      </c>
      <c r="E2898" s="181">
        <v>130231.14999999997</v>
      </c>
      <c r="F2898" s="181">
        <v>130231.15</v>
      </c>
      <c r="G2898" s="179" t="str">
        <f t="shared" si="45"/>
        <v>0803624</v>
      </c>
    </row>
    <row r="2899" spans="1:7" x14ac:dyDescent="0.25">
      <c r="A2899" s="177" t="s">
        <v>32</v>
      </c>
      <c r="B2899" s="176" t="s">
        <v>37</v>
      </c>
      <c r="C2899" s="176" t="s">
        <v>271</v>
      </c>
      <c r="D2899" s="174" t="s">
        <v>277</v>
      </c>
      <c r="E2899" s="181">
        <v>6421.1499999999969</v>
      </c>
      <c r="F2899" s="181">
        <v>6421.1499999999987</v>
      </c>
      <c r="G2899" s="179" t="str">
        <f t="shared" si="45"/>
        <v>0803624</v>
      </c>
    </row>
    <row r="2900" spans="1:7" x14ac:dyDescent="0.25">
      <c r="A2900" s="177" t="s">
        <v>84</v>
      </c>
      <c r="B2900" s="176" t="s">
        <v>37</v>
      </c>
      <c r="C2900" s="176" t="s">
        <v>271</v>
      </c>
      <c r="D2900" s="174" t="s">
        <v>277</v>
      </c>
      <c r="E2900" s="181">
        <v>18061</v>
      </c>
      <c r="F2900" s="181">
        <v>18061</v>
      </c>
      <c r="G2900" s="179" t="str">
        <f t="shared" si="45"/>
        <v>0803624</v>
      </c>
    </row>
    <row r="2901" spans="1:7" x14ac:dyDescent="0.25">
      <c r="A2901" s="177" t="s">
        <v>95</v>
      </c>
      <c r="B2901" s="176" t="s">
        <v>37</v>
      </c>
      <c r="C2901" s="176" t="s">
        <v>271</v>
      </c>
      <c r="D2901" s="174" t="s">
        <v>277</v>
      </c>
      <c r="E2901" s="181">
        <v>9386.0299999999988</v>
      </c>
      <c r="F2901" s="181">
        <v>9386.0299999999988</v>
      </c>
      <c r="G2901" s="179" t="str">
        <f t="shared" si="45"/>
        <v>0803624</v>
      </c>
    </row>
    <row r="2902" spans="1:7" x14ac:dyDescent="0.25">
      <c r="A2902" s="177" t="s">
        <v>116</v>
      </c>
      <c r="B2902" s="176" t="s">
        <v>37</v>
      </c>
      <c r="C2902" s="176" t="s">
        <v>271</v>
      </c>
      <c r="D2902" s="174" t="s">
        <v>277</v>
      </c>
      <c r="E2902" s="181">
        <v>9449.4399999999969</v>
      </c>
      <c r="F2902" s="181">
        <v>9449.4399999999987</v>
      </c>
      <c r="G2902" s="179" t="str">
        <f t="shared" si="45"/>
        <v>0803624</v>
      </c>
    </row>
    <row r="2903" spans="1:7" x14ac:dyDescent="0.25">
      <c r="A2903" s="177" t="s">
        <v>74</v>
      </c>
      <c r="B2903" s="176" t="s">
        <v>37</v>
      </c>
      <c r="C2903" s="176" t="s">
        <v>271</v>
      </c>
      <c r="D2903" s="174" t="s">
        <v>277</v>
      </c>
      <c r="E2903" s="181">
        <v>19984.3</v>
      </c>
      <c r="F2903" s="181">
        <v>19984.3</v>
      </c>
      <c r="G2903" s="179" t="str">
        <f t="shared" si="45"/>
        <v>0803624</v>
      </c>
    </row>
    <row r="2904" spans="1:7" x14ac:dyDescent="0.25">
      <c r="A2904" s="177" t="s">
        <v>49</v>
      </c>
      <c r="B2904" s="176" t="s">
        <v>37</v>
      </c>
      <c r="C2904" s="176" t="s">
        <v>271</v>
      </c>
      <c r="D2904" s="174" t="s">
        <v>277</v>
      </c>
      <c r="E2904" s="181">
        <v>13.179999999999998</v>
      </c>
      <c r="F2904" s="181">
        <v>13.18</v>
      </c>
      <c r="G2904" s="179" t="str">
        <f t="shared" si="45"/>
        <v>0803624</v>
      </c>
    </row>
    <row r="2905" spans="1:7" x14ac:dyDescent="0.25">
      <c r="A2905" s="177" t="s">
        <v>278</v>
      </c>
      <c r="B2905" s="176" t="s">
        <v>37</v>
      </c>
      <c r="C2905" s="176" t="s">
        <v>271</v>
      </c>
      <c r="D2905" s="174" t="s">
        <v>277</v>
      </c>
      <c r="E2905" s="181">
        <v>13140.24</v>
      </c>
      <c r="F2905" s="181">
        <v>13140.239999999998</v>
      </c>
      <c r="G2905" s="179" t="str">
        <f t="shared" si="45"/>
        <v>0803624</v>
      </c>
    </row>
    <row r="2906" spans="1:7" x14ac:dyDescent="0.25">
      <c r="A2906" s="177" t="s">
        <v>35</v>
      </c>
      <c r="B2906" s="176" t="s">
        <v>37</v>
      </c>
      <c r="C2906" s="176" t="s">
        <v>271</v>
      </c>
      <c r="D2906" s="174" t="s">
        <v>277</v>
      </c>
      <c r="E2906" s="181">
        <v>8060.1699999999973</v>
      </c>
      <c r="F2906" s="181">
        <v>8060.1699999999983</v>
      </c>
      <c r="G2906" s="179" t="str">
        <f t="shared" si="45"/>
        <v>0803624</v>
      </c>
    </row>
    <row r="2907" spans="1:7" x14ac:dyDescent="0.25">
      <c r="A2907" s="177" t="s">
        <v>4</v>
      </c>
      <c r="B2907" s="176" t="s">
        <v>37</v>
      </c>
      <c r="C2907" s="176" t="s">
        <v>271</v>
      </c>
      <c r="D2907" s="174" t="s">
        <v>279</v>
      </c>
      <c r="E2907" s="181">
        <v>1446406.1151798237</v>
      </c>
      <c r="F2907" s="181">
        <v>1505521.9064156159</v>
      </c>
      <c r="G2907" s="179" t="str">
        <f t="shared" si="45"/>
        <v>0803631</v>
      </c>
    </row>
    <row r="2908" spans="1:7" x14ac:dyDescent="0.25">
      <c r="A2908" s="177" t="s">
        <v>64</v>
      </c>
      <c r="B2908" s="176" t="s">
        <v>37</v>
      </c>
      <c r="C2908" s="176" t="s">
        <v>271</v>
      </c>
      <c r="D2908" s="174" t="s">
        <v>279</v>
      </c>
      <c r="E2908" s="181">
        <v>0</v>
      </c>
      <c r="F2908" s="181">
        <v>0</v>
      </c>
      <c r="G2908" s="179" t="str">
        <f t="shared" si="45"/>
        <v>0803631</v>
      </c>
    </row>
    <row r="2909" spans="1:7" x14ac:dyDescent="0.25">
      <c r="A2909" s="177" t="s">
        <v>41</v>
      </c>
      <c r="B2909" s="176" t="s">
        <v>37</v>
      </c>
      <c r="C2909" s="176" t="s">
        <v>271</v>
      </c>
      <c r="D2909" s="174" t="s">
        <v>279</v>
      </c>
      <c r="E2909" s="181">
        <v>0</v>
      </c>
      <c r="F2909" s="181">
        <v>0</v>
      </c>
      <c r="G2909" s="179" t="str">
        <f t="shared" si="45"/>
        <v>0803631</v>
      </c>
    </row>
    <row r="2910" spans="1:7" x14ac:dyDescent="0.25">
      <c r="A2910" s="177" t="s">
        <v>9</v>
      </c>
      <c r="B2910" s="176" t="s">
        <v>37</v>
      </c>
      <c r="C2910" s="176" t="s">
        <v>271</v>
      </c>
      <c r="D2910" s="174" t="s">
        <v>279</v>
      </c>
      <c r="E2910" s="181">
        <v>163509.46058570521</v>
      </c>
      <c r="F2910" s="181">
        <v>171004.62967882279</v>
      </c>
      <c r="G2910" s="179" t="str">
        <f t="shared" si="45"/>
        <v>0803631</v>
      </c>
    </row>
    <row r="2911" spans="1:7" x14ac:dyDescent="0.25">
      <c r="A2911" s="177" t="s">
        <v>10</v>
      </c>
      <c r="B2911" s="176" t="s">
        <v>37</v>
      </c>
      <c r="C2911" s="176" t="s">
        <v>271</v>
      </c>
      <c r="D2911" s="174" t="s">
        <v>279</v>
      </c>
      <c r="E2911" s="181">
        <v>91689.215158306397</v>
      </c>
      <c r="F2911" s="181">
        <v>95823.977719254181</v>
      </c>
      <c r="G2911" s="179" t="str">
        <f t="shared" si="45"/>
        <v>0803631</v>
      </c>
    </row>
    <row r="2912" spans="1:7" x14ac:dyDescent="0.25">
      <c r="A2912" s="177" t="s">
        <v>11</v>
      </c>
      <c r="B2912" s="176" t="s">
        <v>37</v>
      </c>
      <c r="C2912" s="176" t="s">
        <v>271</v>
      </c>
      <c r="D2912" s="174" t="s">
        <v>279</v>
      </c>
      <c r="E2912" s="181">
        <v>62849.789528647103</v>
      </c>
      <c r="F2912" s="181">
        <v>65418.511409726168</v>
      </c>
      <c r="G2912" s="179" t="str">
        <f t="shared" si="45"/>
        <v>0803631</v>
      </c>
    </row>
    <row r="2913" spans="1:7" x14ac:dyDescent="0.25">
      <c r="A2913" s="177" t="s">
        <v>12</v>
      </c>
      <c r="B2913" s="176" t="s">
        <v>37</v>
      </c>
      <c r="C2913" s="176" t="s">
        <v>271</v>
      </c>
      <c r="D2913" s="174" t="s">
        <v>279</v>
      </c>
      <c r="E2913" s="181">
        <v>5351.9470114249916</v>
      </c>
      <c r="F2913" s="181">
        <v>5570.6854272212277</v>
      </c>
      <c r="G2913" s="179" t="str">
        <f t="shared" si="45"/>
        <v>0803631</v>
      </c>
    </row>
    <row r="2914" spans="1:7" x14ac:dyDescent="0.25">
      <c r="A2914" s="177" t="s">
        <v>13</v>
      </c>
      <c r="B2914" s="176" t="s">
        <v>37</v>
      </c>
      <c r="C2914" s="176" t="s">
        <v>271</v>
      </c>
      <c r="D2914" s="174" t="s">
        <v>279</v>
      </c>
      <c r="E2914" s="181">
        <v>131474.49357940882</v>
      </c>
      <c r="F2914" s="181">
        <v>136954.84833817932</v>
      </c>
      <c r="G2914" s="179" t="str">
        <f t="shared" si="45"/>
        <v>0803631</v>
      </c>
    </row>
    <row r="2915" spans="1:7" x14ac:dyDescent="0.25">
      <c r="A2915" s="177" t="s">
        <v>14</v>
      </c>
      <c r="B2915" s="176" t="s">
        <v>37</v>
      </c>
      <c r="C2915" s="176" t="s">
        <v>271</v>
      </c>
      <c r="D2915" s="174" t="s">
        <v>279</v>
      </c>
      <c r="E2915" s="181">
        <v>15734.592000000002</v>
      </c>
      <c r="F2915" s="181">
        <v>15734.592000000001</v>
      </c>
      <c r="G2915" s="179" t="str">
        <f t="shared" si="45"/>
        <v>0803631</v>
      </c>
    </row>
    <row r="2916" spans="1:7" x14ac:dyDescent="0.25">
      <c r="A2916" s="177" t="s">
        <v>15</v>
      </c>
      <c r="B2916" s="176" t="s">
        <v>37</v>
      </c>
      <c r="C2916" s="176" t="s">
        <v>271</v>
      </c>
      <c r="D2916" s="174" t="s">
        <v>279</v>
      </c>
      <c r="E2916" s="181">
        <v>80613.68166823528</v>
      </c>
      <c r="F2916" s="181">
        <v>79999.206270217968</v>
      </c>
      <c r="G2916" s="179" t="str">
        <f t="shared" si="45"/>
        <v>0803631</v>
      </c>
    </row>
    <row r="2917" spans="1:7" x14ac:dyDescent="0.25">
      <c r="A2917" s="177" t="s">
        <v>16</v>
      </c>
      <c r="B2917" s="176" t="s">
        <v>37</v>
      </c>
      <c r="C2917" s="176" t="s">
        <v>271</v>
      </c>
      <c r="D2917" s="174" t="s">
        <v>279</v>
      </c>
      <c r="E2917" s="181">
        <v>5092.8340607999999</v>
      </c>
      <c r="F2917" s="181">
        <v>5092.8518400000012</v>
      </c>
      <c r="G2917" s="179" t="str">
        <f t="shared" si="45"/>
        <v>0803631</v>
      </c>
    </row>
    <row r="2918" spans="1:7" x14ac:dyDescent="0.25">
      <c r="A2918" s="177" t="s">
        <v>17</v>
      </c>
      <c r="B2918" s="176" t="s">
        <v>37</v>
      </c>
      <c r="C2918" s="176" t="s">
        <v>271</v>
      </c>
      <c r="D2918" s="174" t="s">
        <v>279</v>
      </c>
      <c r="E2918" s="181">
        <v>1276.6621248000001</v>
      </c>
      <c r="F2918" s="181">
        <v>1276.6947199999997</v>
      </c>
      <c r="G2918" s="179" t="str">
        <f t="shared" si="45"/>
        <v>0803631</v>
      </c>
    </row>
    <row r="2919" spans="1:7" x14ac:dyDescent="0.25">
      <c r="A2919" s="177" t="s">
        <v>18</v>
      </c>
      <c r="B2919" s="176" t="s">
        <v>37</v>
      </c>
      <c r="C2919" s="176" t="s">
        <v>271</v>
      </c>
      <c r="D2919" s="174" t="s">
        <v>279</v>
      </c>
      <c r="E2919" s="181">
        <v>902.60132900659278</v>
      </c>
      <c r="F2919" s="181">
        <v>940.1032524318266</v>
      </c>
      <c r="G2919" s="179" t="str">
        <f t="shared" si="45"/>
        <v>0803631</v>
      </c>
    </row>
    <row r="2920" spans="1:7" x14ac:dyDescent="0.25">
      <c r="A2920" s="177" t="s">
        <v>19</v>
      </c>
      <c r="B2920" s="176" t="s">
        <v>37</v>
      </c>
      <c r="C2920" s="176" t="s">
        <v>271</v>
      </c>
      <c r="D2920" s="174" t="s">
        <v>279</v>
      </c>
      <c r="E2920" s="181">
        <v>8919.8248984180937</v>
      </c>
      <c r="F2920" s="181">
        <v>9290.43214167923</v>
      </c>
      <c r="G2920" s="179" t="str">
        <f t="shared" si="45"/>
        <v>0803631</v>
      </c>
    </row>
    <row r="2921" spans="1:7" x14ac:dyDescent="0.25">
      <c r="A2921" s="177" t="s">
        <v>20</v>
      </c>
      <c r="B2921" s="176" t="s">
        <v>37</v>
      </c>
      <c r="C2921" s="176" t="s">
        <v>271</v>
      </c>
      <c r="D2921" s="174" t="s">
        <v>279</v>
      </c>
      <c r="E2921" s="181">
        <v>1463.2281600000003</v>
      </c>
      <c r="F2921" s="181">
        <v>1463.2281600000001</v>
      </c>
      <c r="G2921" s="179" t="str">
        <f t="shared" si="45"/>
        <v>0803631</v>
      </c>
    </row>
    <row r="2922" spans="1:7" x14ac:dyDescent="0.25">
      <c r="A2922" s="177" t="s">
        <v>21</v>
      </c>
      <c r="B2922" s="176" t="s">
        <v>37</v>
      </c>
      <c r="C2922" s="176" t="s">
        <v>271</v>
      </c>
      <c r="D2922" s="174" t="s">
        <v>279</v>
      </c>
      <c r="E2922" s="181">
        <v>13842.885119999997</v>
      </c>
      <c r="F2922" s="181">
        <v>13842.959199999999</v>
      </c>
      <c r="G2922" s="179" t="str">
        <f t="shared" si="45"/>
        <v>0803631</v>
      </c>
    </row>
    <row r="2923" spans="1:7" x14ac:dyDescent="0.25">
      <c r="A2923" s="177" t="s">
        <v>22</v>
      </c>
      <c r="B2923" s="176" t="s">
        <v>37</v>
      </c>
      <c r="C2923" s="176" t="s">
        <v>271</v>
      </c>
      <c r="D2923" s="174" t="s">
        <v>279</v>
      </c>
      <c r="E2923" s="181">
        <v>20441.26539220813</v>
      </c>
      <c r="F2923" s="181">
        <v>21290.573658014902</v>
      </c>
      <c r="G2923" s="179" t="str">
        <f t="shared" si="45"/>
        <v>0803631</v>
      </c>
    </row>
    <row r="2924" spans="1:7" x14ac:dyDescent="0.25">
      <c r="A2924" s="177" t="s">
        <v>23</v>
      </c>
      <c r="B2924" s="176" t="s">
        <v>37</v>
      </c>
      <c r="C2924" s="176" t="s">
        <v>271</v>
      </c>
      <c r="D2924" s="174" t="s">
        <v>279</v>
      </c>
      <c r="E2924" s="181">
        <v>787.5639047214388</v>
      </c>
      <c r="F2924" s="181">
        <v>820.28617123953495</v>
      </c>
      <c r="G2924" s="179" t="str">
        <f t="shared" si="45"/>
        <v>0803631</v>
      </c>
    </row>
    <row r="2925" spans="1:7" x14ac:dyDescent="0.25">
      <c r="A2925" s="177" t="s">
        <v>24</v>
      </c>
      <c r="B2925" s="176" t="s">
        <v>37</v>
      </c>
      <c r="C2925" s="176" t="s">
        <v>271</v>
      </c>
      <c r="D2925" s="174" t="s">
        <v>279</v>
      </c>
      <c r="E2925" s="181">
        <v>124982.2695157038</v>
      </c>
      <c r="F2925" s="181">
        <v>124698.7093136496</v>
      </c>
      <c r="G2925" s="179" t="str">
        <f t="shared" si="45"/>
        <v>0803631</v>
      </c>
    </row>
    <row r="2926" spans="1:7" x14ac:dyDescent="0.25">
      <c r="A2926" s="177" t="s">
        <v>25</v>
      </c>
      <c r="B2926" s="176" t="s">
        <v>37</v>
      </c>
      <c r="C2926" s="176" t="s">
        <v>271</v>
      </c>
      <c r="D2926" s="174" t="s">
        <v>279</v>
      </c>
      <c r="E2926" s="181">
        <v>25750.671764523529</v>
      </c>
      <c r="F2926" s="181">
        <v>26818.672463057093</v>
      </c>
      <c r="G2926" s="179" t="str">
        <f t="shared" si="45"/>
        <v>0803631</v>
      </c>
    </row>
    <row r="2927" spans="1:7" x14ac:dyDescent="0.25">
      <c r="A2927" s="177" t="s">
        <v>26</v>
      </c>
      <c r="B2927" s="176" t="s">
        <v>37</v>
      </c>
      <c r="C2927" s="176" t="s">
        <v>271</v>
      </c>
      <c r="D2927" s="174" t="s">
        <v>279</v>
      </c>
      <c r="E2927" s="181">
        <v>146583.83688000002</v>
      </c>
      <c r="F2927" s="181">
        <v>149515.51361759999</v>
      </c>
      <c r="G2927" s="179" t="str">
        <f t="shared" si="45"/>
        <v>0803631</v>
      </c>
    </row>
    <row r="2928" spans="1:7" x14ac:dyDescent="0.25">
      <c r="A2928" s="177" t="s">
        <v>27</v>
      </c>
      <c r="B2928" s="176" t="s">
        <v>37</v>
      </c>
      <c r="C2928" s="176" t="s">
        <v>271</v>
      </c>
      <c r="D2928" s="174" t="s">
        <v>279</v>
      </c>
      <c r="E2928" s="181">
        <v>38957.875015365506</v>
      </c>
      <c r="F2928" s="181">
        <v>40558.76579747739</v>
      </c>
      <c r="G2928" s="179" t="str">
        <f t="shared" si="45"/>
        <v>0803631</v>
      </c>
    </row>
    <row r="2929" spans="1:7" x14ac:dyDescent="0.25">
      <c r="A2929" s="177" t="s">
        <v>36</v>
      </c>
      <c r="B2929" s="176" t="s">
        <v>37</v>
      </c>
      <c r="C2929" s="176" t="s">
        <v>271</v>
      </c>
      <c r="D2929" s="174" t="s">
        <v>279</v>
      </c>
      <c r="E2929" s="181">
        <v>-15663.362049994561</v>
      </c>
      <c r="F2929" s="181">
        <v>-16315.7268025463</v>
      </c>
      <c r="G2929" s="179" t="str">
        <f t="shared" si="45"/>
        <v>0803631</v>
      </c>
    </row>
    <row r="2930" spans="1:7" x14ac:dyDescent="0.25">
      <c r="A2930" s="177" t="s">
        <v>28</v>
      </c>
      <c r="B2930" s="176" t="s">
        <v>37</v>
      </c>
      <c r="C2930" s="176" t="s">
        <v>271</v>
      </c>
      <c r="D2930" s="174" t="s">
        <v>279</v>
      </c>
      <c r="E2930" s="181">
        <v>250926.38081298675</v>
      </c>
      <c r="F2930" s="181">
        <v>266364.4296974403</v>
      </c>
      <c r="G2930" s="179" t="str">
        <f t="shared" si="45"/>
        <v>0803631</v>
      </c>
    </row>
    <row r="2931" spans="1:7" x14ac:dyDescent="0.25">
      <c r="A2931" s="177" t="s">
        <v>66</v>
      </c>
      <c r="B2931" s="176" t="s">
        <v>37</v>
      </c>
      <c r="C2931" s="176" t="s">
        <v>271</v>
      </c>
      <c r="D2931" s="174" t="s">
        <v>279</v>
      </c>
      <c r="E2931" s="181">
        <v>0</v>
      </c>
      <c r="F2931" s="181">
        <v>0</v>
      </c>
      <c r="G2931" s="179" t="str">
        <f t="shared" si="45"/>
        <v>0803631</v>
      </c>
    </row>
    <row r="2932" spans="1:7" x14ac:dyDescent="0.25">
      <c r="A2932" s="177" t="s">
        <v>40</v>
      </c>
      <c r="B2932" s="176" t="s">
        <v>37</v>
      </c>
      <c r="C2932" s="176" t="s">
        <v>271</v>
      </c>
      <c r="D2932" s="174" t="s">
        <v>279</v>
      </c>
      <c r="E2932" s="181">
        <v>6589.492537191808</v>
      </c>
      <c r="F2932" s="181">
        <v>6721.2823879356456</v>
      </c>
      <c r="G2932" s="179" t="str">
        <f t="shared" si="45"/>
        <v>0803631</v>
      </c>
    </row>
    <row r="2933" spans="1:7" x14ac:dyDescent="0.25">
      <c r="A2933" s="177" t="s">
        <v>88</v>
      </c>
      <c r="B2933" s="176" t="s">
        <v>37</v>
      </c>
      <c r="C2933" s="176" t="s">
        <v>271</v>
      </c>
      <c r="D2933" s="174" t="s">
        <v>279</v>
      </c>
      <c r="E2933" s="181">
        <v>-201667.52820000003</v>
      </c>
      <c r="F2933" s="181">
        <v>-209951.43879999997</v>
      </c>
      <c r="G2933" s="179" t="str">
        <f t="shared" si="45"/>
        <v>0803631</v>
      </c>
    </row>
    <row r="2934" spans="1:7" x14ac:dyDescent="0.25">
      <c r="A2934" s="177" t="s">
        <v>90</v>
      </c>
      <c r="B2934" s="176" t="s">
        <v>37</v>
      </c>
      <c r="C2934" s="176" t="s">
        <v>271</v>
      </c>
      <c r="D2934" s="174" t="s">
        <v>279</v>
      </c>
      <c r="E2934" s="181">
        <v>-97496.696200000006</v>
      </c>
      <c r="F2934" s="181">
        <v>-100418.42155772436</v>
      </c>
      <c r="G2934" s="179" t="str">
        <f t="shared" si="45"/>
        <v>0803631</v>
      </c>
    </row>
    <row r="2935" spans="1:7" x14ac:dyDescent="0.25">
      <c r="A2935" s="177" t="s">
        <v>91</v>
      </c>
      <c r="B2935" s="176" t="s">
        <v>37</v>
      </c>
      <c r="C2935" s="176" t="s">
        <v>271</v>
      </c>
      <c r="D2935" s="174" t="s">
        <v>279</v>
      </c>
      <c r="E2935" s="181">
        <v>-7926.486253145179</v>
      </c>
      <c r="F2935" s="181">
        <v>-7926.4862531451809</v>
      </c>
      <c r="G2935" s="179" t="str">
        <f t="shared" si="45"/>
        <v>0803631</v>
      </c>
    </row>
    <row r="2936" spans="1:7" x14ac:dyDescent="0.25">
      <c r="A2936" s="177" t="s">
        <v>51</v>
      </c>
      <c r="B2936" s="176" t="s">
        <v>37</v>
      </c>
      <c r="C2936" s="176" t="s">
        <v>271</v>
      </c>
      <c r="D2936" s="174" t="s">
        <v>279</v>
      </c>
      <c r="E2936" s="181">
        <v>12015002.589999996</v>
      </c>
      <c r="F2936" s="181">
        <v>12015002.589999998</v>
      </c>
      <c r="G2936" s="179" t="str">
        <f t="shared" si="45"/>
        <v>0803631</v>
      </c>
    </row>
    <row r="2937" spans="1:7" x14ac:dyDescent="0.25">
      <c r="A2937" s="177" t="s">
        <v>52</v>
      </c>
      <c r="B2937" s="176" t="s">
        <v>37</v>
      </c>
      <c r="C2937" s="176" t="s">
        <v>271</v>
      </c>
      <c r="D2937" s="174" t="s">
        <v>279</v>
      </c>
      <c r="E2937" s="181">
        <v>262824.12000000005</v>
      </c>
      <c r="F2937" s="181">
        <v>262824.12</v>
      </c>
      <c r="G2937" s="179" t="str">
        <f t="shared" si="45"/>
        <v>0803631</v>
      </c>
    </row>
    <row r="2938" spans="1:7" x14ac:dyDescent="0.25">
      <c r="A2938" s="177" t="s">
        <v>33</v>
      </c>
      <c r="B2938" s="176" t="s">
        <v>37</v>
      </c>
      <c r="C2938" s="176" t="s">
        <v>271</v>
      </c>
      <c r="D2938" s="174" t="s">
        <v>279</v>
      </c>
      <c r="E2938" s="181">
        <v>258148.00000000003</v>
      </c>
      <c r="F2938" s="181">
        <v>258148</v>
      </c>
      <c r="G2938" s="179" t="str">
        <f t="shared" si="45"/>
        <v>0803631</v>
      </c>
    </row>
    <row r="2939" spans="1:7" x14ac:dyDescent="0.25">
      <c r="A2939" s="177" t="s">
        <v>54</v>
      </c>
      <c r="B2939" s="176" t="s">
        <v>37</v>
      </c>
      <c r="C2939" s="176" t="s">
        <v>271</v>
      </c>
      <c r="D2939" s="174" t="s">
        <v>279</v>
      </c>
      <c r="E2939" s="181">
        <v>688.5</v>
      </c>
      <c r="F2939" s="181">
        <v>688.5</v>
      </c>
      <c r="G2939" s="179" t="str">
        <f t="shared" si="45"/>
        <v>0803631</v>
      </c>
    </row>
    <row r="2940" spans="1:7" x14ac:dyDescent="0.25">
      <c r="A2940" s="177" t="s">
        <v>31</v>
      </c>
      <c r="B2940" s="176" t="s">
        <v>37</v>
      </c>
      <c r="C2940" s="176" t="s">
        <v>271</v>
      </c>
      <c r="D2940" s="174" t="s">
        <v>279</v>
      </c>
      <c r="E2940" s="181">
        <v>21825.96</v>
      </c>
      <c r="F2940" s="181">
        <v>21825.96</v>
      </c>
      <c r="G2940" s="179" t="str">
        <f t="shared" si="45"/>
        <v>0803631</v>
      </c>
    </row>
    <row r="2941" spans="1:7" x14ac:dyDescent="0.25">
      <c r="A2941" s="177" t="s">
        <v>35</v>
      </c>
      <c r="B2941" s="176" t="s">
        <v>37</v>
      </c>
      <c r="C2941" s="176" t="s">
        <v>271</v>
      </c>
      <c r="D2941" s="174" t="s">
        <v>279</v>
      </c>
      <c r="E2941" s="181">
        <v>8408.68</v>
      </c>
      <c r="F2941" s="181">
        <v>8408.68</v>
      </c>
      <c r="G2941" s="179" t="str">
        <f t="shared" si="45"/>
        <v>0803631</v>
      </c>
    </row>
    <row r="2942" spans="1:7" x14ac:dyDescent="0.25">
      <c r="A2942" s="177" t="s">
        <v>4</v>
      </c>
      <c r="B2942" s="176" t="s">
        <v>37</v>
      </c>
      <c r="C2942" s="176" t="s">
        <v>271</v>
      </c>
      <c r="D2942" s="174" t="s">
        <v>280</v>
      </c>
      <c r="E2942" s="181">
        <v>10255430.495057622</v>
      </c>
      <c r="F2942" s="181">
        <v>10763904.255670151</v>
      </c>
      <c r="G2942" s="179" t="str">
        <f t="shared" si="45"/>
        <v>0803632</v>
      </c>
    </row>
    <row r="2943" spans="1:7" x14ac:dyDescent="0.25">
      <c r="A2943" s="177" t="s">
        <v>87</v>
      </c>
      <c r="B2943" s="176" t="s">
        <v>37</v>
      </c>
      <c r="C2943" s="176" t="s">
        <v>271</v>
      </c>
      <c r="D2943" s="174" t="s">
        <v>280</v>
      </c>
      <c r="E2943" s="181">
        <v>-118523.99999999999</v>
      </c>
      <c r="F2943" s="181">
        <v>-118523.99999999996</v>
      </c>
      <c r="G2943" s="179" t="str">
        <f t="shared" si="45"/>
        <v>0803632</v>
      </c>
    </row>
    <row r="2944" spans="1:7" x14ac:dyDescent="0.25">
      <c r="A2944" s="177" t="s">
        <v>64</v>
      </c>
      <c r="B2944" s="176" t="s">
        <v>37</v>
      </c>
      <c r="C2944" s="176" t="s">
        <v>271</v>
      </c>
      <c r="D2944" s="174" t="s">
        <v>280</v>
      </c>
      <c r="E2944" s="181">
        <v>208909.79958798396</v>
      </c>
      <c r="F2944" s="181">
        <v>213087.9955797437</v>
      </c>
      <c r="G2944" s="179" t="str">
        <f t="shared" si="45"/>
        <v>0803632</v>
      </c>
    </row>
    <row r="2945" spans="1:7" x14ac:dyDescent="0.25">
      <c r="A2945" s="177" t="s">
        <v>41</v>
      </c>
      <c r="B2945" s="176" t="s">
        <v>37</v>
      </c>
      <c r="C2945" s="176" t="s">
        <v>271</v>
      </c>
      <c r="D2945" s="174" t="s">
        <v>280</v>
      </c>
      <c r="E2945" s="181">
        <v>430435.87567697349</v>
      </c>
      <c r="F2945" s="181">
        <v>439044.59319051309</v>
      </c>
      <c r="G2945" s="179" t="str">
        <f t="shared" si="45"/>
        <v>0803632</v>
      </c>
    </row>
    <row r="2946" spans="1:7" x14ac:dyDescent="0.25">
      <c r="A2946" s="177" t="s">
        <v>70</v>
      </c>
      <c r="B2946" s="176" t="s">
        <v>37</v>
      </c>
      <c r="C2946" s="176" t="s">
        <v>271</v>
      </c>
      <c r="D2946" s="174" t="s">
        <v>280</v>
      </c>
      <c r="E2946" s="181">
        <v>50028</v>
      </c>
      <c r="F2946" s="181">
        <v>50028</v>
      </c>
      <c r="G2946" s="179" t="str">
        <f t="shared" si="45"/>
        <v>0803632</v>
      </c>
    </row>
    <row r="2947" spans="1:7" x14ac:dyDescent="0.25">
      <c r="A2947" s="177" t="s">
        <v>9</v>
      </c>
      <c r="B2947" s="176" t="s">
        <v>37</v>
      </c>
      <c r="C2947" s="176" t="s">
        <v>271</v>
      </c>
      <c r="D2947" s="174" t="s">
        <v>280</v>
      </c>
      <c r="E2947" s="181">
        <v>910549.85367332899</v>
      </c>
      <c r="F2947" s="181">
        <v>1000749.483403715</v>
      </c>
      <c r="G2947" s="179" t="str">
        <f t="shared" si="45"/>
        <v>0803632</v>
      </c>
    </row>
    <row r="2948" spans="1:7" x14ac:dyDescent="0.25">
      <c r="A2948" s="177" t="s">
        <v>10</v>
      </c>
      <c r="B2948" s="176" t="s">
        <v>37</v>
      </c>
      <c r="C2948" s="176" t="s">
        <v>271</v>
      </c>
      <c r="D2948" s="174" t="s">
        <v>280</v>
      </c>
      <c r="E2948" s="181">
        <v>606990.28382659901</v>
      </c>
      <c r="F2948" s="181">
        <v>639924.13265320624</v>
      </c>
      <c r="G2948" s="179" t="str">
        <f t="shared" si="45"/>
        <v>0803632</v>
      </c>
    </row>
    <row r="2949" spans="1:7" x14ac:dyDescent="0.25">
      <c r="A2949" s="177" t="s">
        <v>11</v>
      </c>
      <c r="B2949" s="176" t="s">
        <v>37</v>
      </c>
      <c r="C2949" s="176" t="s">
        <v>271</v>
      </c>
      <c r="D2949" s="174" t="s">
        <v>280</v>
      </c>
      <c r="E2949" s="181">
        <v>435060.96368412348</v>
      </c>
      <c r="F2949" s="181">
        <v>456723.68544528901</v>
      </c>
      <c r="G2949" s="179" t="str">
        <f t="shared" si="45"/>
        <v>0803632</v>
      </c>
    </row>
    <row r="2950" spans="1:7" x14ac:dyDescent="0.25">
      <c r="A2950" s="177" t="s">
        <v>12</v>
      </c>
      <c r="B2950" s="176" t="s">
        <v>37</v>
      </c>
      <c r="C2950" s="176" t="s">
        <v>271</v>
      </c>
      <c r="D2950" s="174" t="s">
        <v>280</v>
      </c>
      <c r="E2950" s="181">
        <v>10971.69877599264</v>
      </c>
      <c r="F2950" s="181">
        <v>11505.193383361953</v>
      </c>
      <c r="G2950" s="179" t="str">
        <f t="shared" ref="G2950:G3013" si="46">LEFT(D2950,7)</f>
        <v>0803632</v>
      </c>
    </row>
    <row r="2951" spans="1:7" x14ac:dyDescent="0.25">
      <c r="A2951" s="177" t="s">
        <v>13</v>
      </c>
      <c r="B2951" s="176" t="s">
        <v>37</v>
      </c>
      <c r="C2951" s="176" t="s">
        <v>271</v>
      </c>
      <c r="D2951" s="174" t="s">
        <v>280</v>
      </c>
      <c r="E2951" s="181">
        <v>383215.08121375024</v>
      </c>
      <c r="F2951" s="181">
        <v>400813.83548001945</v>
      </c>
      <c r="G2951" s="179" t="str">
        <f t="shared" si="46"/>
        <v>0803632</v>
      </c>
    </row>
    <row r="2952" spans="1:7" x14ac:dyDescent="0.25">
      <c r="A2952" s="177" t="s">
        <v>14</v>
      </c>
      <c r="B2952" s="176" t="s">
        <v>37</v>
      </c>
      <c r="C2952" s="176" t="s">
        <v>271</v>
      </c>
      <c r="D2952" s="174" t="s">
        <v>280</v>
      </c>
      <c r="E2952" s="181">
        <v>228151.58399999992</v>
      </c>
      <c r="F2952" s="181">
        <v>228151.584</v>
      </c>
      <c r="G2952" s="179" t="str">
        <f t="shared" si="46"/>
        <v>0803632</v>
      </c>
    </row>
    <row r="2953" spans="1:7" x14ac:dyDescent="0.25">
      <c r="A2953" s="177" t="s">
        <v>15</v>
      </c>
      <c r="B2953" s="176" t="s">
        <v>37</v>
      </c>
      <c r="C2953" s="176" t="s">
        <v>271</v>
      </c>
      <c r="D2953" s="174" t="s">
        <v>280</v>
      </c>
      <c r="E2953" s="181">
        <v>556779.46209945367</v>
      </c>
      <c r="F2953" s="181">
        <v>558667.68158044387</v>
      </c>
      <c r="G2953" s="179" t="str">
        <f t="shared" si="46"/>
        <v>0803632</v>
      </c>
    </row>
    <row r="2954" spans="1:7" x14ac:dyDescent="0.25">
      <c r="A2954" s="177" t="s">
        <v>16</v>
      </c>
      <c r="B2954" s="176" t="s">
        <v>37</v>
      </c>
      <c r="C2954" s="176" t="s">
        <v>271</v>
      </c>
      <c r="D2954" s="174" t="s">
        <v>280</v>
      </c>
      <c r="E2954" s="181">
        <v>73846.093881599809</v>
      </c>
      <c r="F2954" s="181">
        <v>73846.351680000065</v>
      </c>
      <c r="G2954" s="179" t="str">
        <f t="shared" si="46"/>
        <v>0803632</v>
      </c>
    </row>
    <row r="2955" spans="1:7" x14ac:dyDescent="0.25">
      <c r="A2955" s="177" t="s">
        <v>17</v>
      </c>
      <c r="B2955" s="176" t="s">
        <v>37</v>
      </c>
      <c r="C2955" s="176" t="s">
        <v>271</v>
      </c>
      <c r="D2955" s="174" t="s">
        <v>280</v>
      </c>
      <c r="E2955" s="181">
        <v>18511.60080960003</v>
      </c>
      <c r="F2955" s="181">
        <v>18512.073440000011</v>
      </c>
      <c r="G2955" s="179" t="str">
        <f t="shared" si="46"/>
        <v>0803632</v>
      </c>
    </row>
    <row r="2956" spans="1:7" x14ac:dyDescent="0.25">
      <c r="A2956" s="177" t="s">
        <v>18</v>
      </c>
      <c r="B2956" s="176" t="s">
        <v>37</v>
      </c>
      <c r="C2956" s="176" t="s">
        <v>271</v>
      </c>
      <c r="D2956" s="174" t="s">
        <v>280</v>
      </c>
      <c r="E2956" s="181">
        <v>6533.6290690596397</v>
      </c>
      <c r="F2956" s="181">
        <v>6873.1075791560497</v>
      </c>
      <c r="G2956" s="179" t="str">
        <f t="shared" si="46"/>
        <v>0803632</v>
      </c>
    </row>
    <row r="2957" spans="1:7" x14ac:dyDescent="0.25">
      <c r="A2957" s="177" t="s">
        <v>19</v>
      </c>
      <c r="B2957" s="176" t="s">
        <v>37</v>
      </c>
      <c r="C2957" s="176" t="s">
        <v>271</v>
      </c>
      <c r="D2957" s="174" t="s">
        <v>280</v>
      </c>
      <c r="E2957" s="181">
        <v>64567.628447177623</v>
      </c>
      <c r="F2957" s="181">
        <v>67922.474899895096</v>
      </c>
      <c r="G2957" s="179" t="str">
        <f t="shared" si="46"/>
        <v>0803632</v>
      </c>
    </row>
    <row r="2958" spans="1:7" x14ac:dyDescent="0.25">
      <c r="A2958" s="177" t="s">
        <v>20</v>
      </c>
      <c r="B2958" s="176" t="s">
        <v>37</v>
      </c>
      <c r="C2958" s="176" t="s">
        <v>271</v>
      </c>
      <c r="D2958" s="174" t="s">
        <v>280</v>
      </c>
      <c r="E2958" s="181">
        <v>21216.808320000026</v>
      </c>
      <c r="F2958" s="181">
        <v>21216.808320000036</v>
      </c>
      <c r="G2958" s="179" t="str">
        <f t="shared" si="46"/>
        <v>0803632</v>
      </c>
    </row>
    <row r="2959" spans="1:7" x14ac:dyDescent="0.25">
      <c r="A2959" s="177" t="s">
        <v>21</v>
      </c>
      <c r="B2959" s="176" t="s">
        <v>37</v>
      </c>
      <c r="C2959" s="176" t="s">
        <v>271</v>
      </c>
      <c r="D2959" s="174" t="s">
        <v>280</v>
      </c>
      <c r="E2959" s="181">
        <v>200721.83423999979</v>
      </c>
      <c r="F2959" s="181">
        <v>200722.90839999964</v>
      </c>
      <c r="G2959" s="179" t="str">
        <f t="shared" si="46"/>
        <v>0803632</v>
      </c>
    </row>
    <row r="2960" spans="1:7" x14ac:dyDescent="0.25">
      <c r="A2960" s="177" t="s">
        <v>22</v>
      </c>
      <c r="B2960" s="176" t="s">
        <v>37</v>
      </c>
      <c r="C2960" s="176" t="s">
        <v>271</v>
      </c>
      <c r="D2960" s="174" t="s">
        <v>280</v>
      </c>
      <c r="E2960" s="181">
        <v>142269.85870552296</v>
      </c>
      <c r="F2960" s="181">
        <v>149724.21399580754</v>
      </c>
      <c r="G2960" s="179" t="str">
        <f t="shared" si="46"/>
        <v>0803632</v>
      </c>
    </row>
    <row r="2961" spans="1:7" x14ac:dyDescent="0.25">
      <c r="A2961" s="177" t="s">
        <v>23</v>
      </c>
      <c r="B2961" s="176" t="s">
        <v>37</v>
      </c>
      <c r="C2961" s="176" t="s">
        <v>271</v>
      </c>
      <c r="D2961" s="174" t="s">
        <v>280</v>
      </c>
      <c r="E2961" s="181">
        <v>5481.392824585083</v>
      </c>
      <c r="F2961" s="181">
        <v>5768.595257847126</v>
      </c>
      <c r="G2961" s="179" t="str">
        <f t="shared" si="46"/>
        <v>0803632</v>
      </c>
    </row>
    <row r="2962" spans="1:7" x14ac:dyDescent="0.25">
      <c r="A2962" s="177" t="s">
        <v>71</v>
      </c>
      <c r="B2962" s="176" t="s">
        <v>37</v>
      </c>
      <c r="C2962" s="176" t="s">
        <v>271</v>
      </c>
      <c r="D2962" s="174" t="s">
        <v>280</v>
      </c>
      <c r="E2962" s="181">
        <v>8400.0621719999963</v>
      </c>
      <c r="F2962" s="181">
        <v>8400.0621719999963</v>
      </c>
      <c r="G2962" s="179" t="str">
        <f t="shared" si="46"/>
        <v>0803632</v>
      </c>
    </row>
    <row r="2963" spans="1:7" x14ac:dyDescent="0.25">
      <c r="A2963" s="177" t="s">
        <v>24</v>
      </c>
      <c r="B2963" s="176" t="s">
        <v>37</v>
      </c>
      <c r="C2963" s="176" t="s">
        <v>271</v>
      </c>
      <c r="D2963" s="174" t="s">
        <v>280</v>
      </c>
      <c r="E2963" s="181">
        <v>863222.71049856441</v>
      </c>
      <c r="F2963" s="181">
        <v>870822.87532976794</v>
      </c>
      <c r="G2963" s="179" t="str">
        <f t="shared" si="46"/>
        <v>0803632</v>
      </c>
    </row>
    <row r="2964" spans="1:7" x14ac:dyDescent="0.25">
      <c r="A2964" s="177" t="s">
        <v>67</v>
      </c>
      <c r="B2964" s="176" t="s">
        <v>37</v>
      </c>
      <c r="C2964" s="176" t="s">
        <v>271</v>
      </c>
      <c r="D2964" s="174" t="s">
        <v>280</v>
      </c>
      <c r="E2964" s="181">
        <v>37528.541190000011</v>
      </c>
      <c r="F2964" s="181">
        <v>37528.541190000004</v>
      </c>
      <c r="G2964" s="179" t="str">
        <f t="shared" si="46"/>
        <v>0803632</v>
      </c>
    </row>
    <row r="2965" spans="1:7" x14ac:dyDescent="0.25">
      <c r="A2965" s="177" t="s">
        <v>25</v>
      </c>
      <c r="B2965" s="176" t="s">
        <v>37</v>
      </c>
      <c r="C2965" s="176" t="s">
        <v>271</v>
      </c>
      <c r="D2965" s="174" t="s">
        <v>280</v>
      </c>
      <c r="E2965" s="181">
        <v>212928.07900913164</v>
      </c>
      <c r="F2965" s="181">
        <v>223022.57729276866</v>
      </c>
      <c r="G2965" s="179" t="str">
        <f t="shared" si="46"/>
        <v>0803632</v>
      </c>
    </row>
    <row r="2966" spans="1:7" x14ac:dyDescent="0.25">
      <c r="A2966" s="177" t="s">
        <v>26</v>
      </c>
      <c r="B2966" s="176" t="s">
        <v>37</v>
      </c>
      <c r="C2966" s="176" t="s">
        <v>271</v>
      </c>
      <c r="D2966" s="174" t="s">
        <v>280</v>
      </c>
      <c r="E2966" s="181">
        <v>2703134.5112399994</v>
      </c>
      <c r="F2966" s="181">
        <v>2757197.2014647974</v>
      </c>
      <c r="G2966" s="179" t="str">
        <f t="shared" si="46"/>
        <v>0803632</v>
      </c>
    </row>
    <row r="2967" spans="1:7" x14ac:dyDescent="0.25">
      <c r="A2967" s="177" t="s">
        <v>45</v>
      </c>
      <c r="B2967" s="176" t="s">
        <v>37</v>
      </c>
      <c r="C2967" s="176" t="s">
        <v>271</v>
      </c>
      <c r="D2967" s="174" t="s">
        <v>280</v>
      </c>
      <c r="E2967" s="181">
        <v>8400</v>
      </c>
      <c r="F2967" s="181">
        <v>8400</v>
      </c>
      <c r="G2967" s="179" t="str">
        <f t="shared" si="46"/>
        <v>0803632</v>
      </c>
    </row>
    <row r="2968" spans="1:7" x14ac:dyDescent="0.25">
      <c r="A2968" s="177" t="s">
        <v>27</v>
      </c>
      <c r="B2968" s="176" t="s">
        <v>37</v>
      </c>
      <c r="C2968" s="176" t="s">
        <v>271</v>
      </c>
      <c r="D2968" s="174" t="s">
        <v>280</v>
      </c>
      <c r="E2968" s="181">
        <v>850487.81947339338</v>
      </c>
      <c r="F2968" s="181">
        <v>896990.59564297565</v>
      </c>
      <c r="G2968" s="179" t="str">
        <f t="shared" si="46"/>
        <v>0803632</v>
      </c>
    </row>
    <row r="2969" spans="1:7" x14ac:dyDescent="0.25">
      <c r="A2969" s="177" t="s">
        <v>36</v>
      </c>
      <c r="B2969" s="176" t="s">
        <v>37</v>
      </c>
      <c r="C2969" s="176" t="s">
        <v>271</v>
      </c>
      <c r="D2969" s="174" t="s">
        <v>280</v>
      </c>
      <c r="E2969" s="181">
        <v>-66204.030462056035</v>
      </c>
      <c r="F2969" s="181">
        <v>-69453.192873859181</v>
      </c>
      <c r="G2969" s="179" t="str">
        <f t="shared" si="46"/>
        <v>0803632</v>
      </c>
    </row>
    <row r="2970" spans="1:7" x14ac:dyDescent="0.25">
      <c r="A2970" s="177" t="s">
        <v>28</v>
      </c>
      <c r="B2970" s="176" t="s">
        <v>37</v>
      </c>
      <c r="C2970" s="176" t="s">
        <v>271</v>
      </c>
      <c r="D2970" s="174" t="s">
        <v>280</v>
      </c>
      <c r="E2970" s="181">
        <v>1733117.2165398519</v>
      </c>
      <c r="F2970" s="181">
        <v>1860133.4354734039</v>
      </c>
      <c r="G2970" s="179" t="str">
        <f t="shared" si="46"/>
        <v>0803632</v>
      </c>
    </row>
    <row r="2971" spans="1:7" x14ac:dyDescent="0.25">
      <c r="A2971" s="177" t="s">
        <v>66</v>
      </c>
      <c r="B2971" s="176" t="s">
        <v>37</v>
      </c>
      <c r="C2971" s="176" t="s">
        <v>271</v>
      </c>
      <c r="D2971" s="174" t="s">
        <v>280</v>
      </c>
      <c r="E2971" s="181">
        <v>1832558.8</v>
      </c>
      <c r="F2971" s="181">
        <v>1861709.98</v>
      </c>
      <c r="G2971" s="179" t="str">
        <f t="shared" si="46"/>
        <v>0803632</v>
      </c>
    </row>
    <row r="2972" spans="1:7" x14ac:dyDescent="0.25">
      <c r="A2972" s="177" t="s">
        <v>40</v>
      </c>
      <c r="B2972" s="176" t="s">
        <v>37</v>
      </c>
      <c r="C2972" s="176" t="s">
        <v>271</v>
      </c>
      <c r="D2972" s="174" t="s">
        <v>280</v>
      </c>
      <c r="E2972" s="181">
        <v>190829.65978944502</v>
      </c>
      <c r="F2972" s="181">
        <v>194646.25298523391</v>
      </c>
      <c r="G2972" s="179" t="str">
        <f t="shared" si="46"/>
        <v>0803632</v>
      </c>
    </row>
    <row r="2973" spans="1:7" x14ac:dyDescent="0.25">
      <c r="A2973" s="177" t="s">
        <v>88</v>
      </c>
      <c r="B2973" s="176" t="s">
        <v>37</v>
      </c>
      <c r="C2973" s="176" t="s">
        <v>271</v>
      </c>
      <c r="D2973" s="174" t="s">
        <v>280</v>
      </c>
      <c r="E2973" s="181">
        <v>-1353212.1176000002</v>
      </c>
      <c r="F2973" s="181">
        <v>-1427474.6386000004</v>
      </c>
      <c r="G2973" s="179" t="str">
        <f t="shared" si="46"/>
        <v>0803632</v>
      </c>
    </row>
    <row r="2974" spans="1:7" x14ac:dyDescent="0.25">
      <c r="A2974" s="177" t="s">
        <v>89</v>
      </c>
      <c r="B2974" s="176" t="s">
        <v>37</v>
      </c>
      <c r="C2974" s="176" t="s">
        <v>271</v>
      </c>
      <c r="D2974" s="174" t="s">
        <v>280</v>
      </c>
      <c r="E2974" s="181">
        <v>118523.99999999999</v>
      </c>
      <c r="F2974" s="181">
        <v>118523.99999999996</v>
      </c>
      <c r="G2974" s="179" t="str">
        <f t="shared" si="46"/>
        <v>0803632</v>
      </c>
    </row>
    <row r="2975" spans="1:7" x14ac:dyDescent="0.25">
      <c r="A2975" s="177" t="s">
        <v>90</v>
      </c>
      <c r="B2975" s="176" t="s">
        <v>37</v>
      </c>
      <c r="C2975" s="176" t="s">
        <v>271</v>
      </c>
      <c r="D2975" s="174" t="s">
        <v>280</v>
      </c>
      <c r="E2975" s="181">
        <v>-852900.02359999984</v>
      </c>
      <c r="F2975" s="181">
        <v>-882653.49693137058</v>
      </c>
      <c r="G2975" s="179" t="str">
        <f t="shared" si="46"/>
        <v>0803632</v>
      </c>
    </row>
    <row r="2976" spans="1:7" x14ac:dyDescent="0.25">
      <c r="A2976" s="177" t="s">
        <v>91</v>
      </c>
      <c r="B2976" s="176" t="s">
        <v>37</v>
      </c>
      <c r="C2976" s="176" t="s">
        <v>271</v>
      </c>
      <c r="D2976" s="174" t="s">
        <v>280</v>
      </c>
      <c r="E2976" s="181">
        <v>-126634.04141077217</v>
      </c>
      <c r="F2976" s="181">
        <v>-126634.04141077219</v>
      </c>
      <c r="G2976" s="179" t="str">
        <f t="shared" si="46"/>
        <v>0803632</v>
      </c>
    </row>
    <row r="2977" spans="1:7" x14ac:dyDescent="0.25">
      <c r="A2977" s="177" t="s">
        <v>51</v>
      </c>
      <c r="B2977" s="176" t="s">
        <v>37</v>
      </c>
      <c r="C2977" s="176" t="s">
        <v>271</v>
      </c>
      <c r="D2977" s="174" t="s">
        <v>280</v>
      </c>
      <c r="E2977" s="181">
        <v>1759614.2400000002</v>
      </c>
      <c r="F2977" s="181">
        <v>1759614.2400000002</v>
      </c>
      <c r="G2977" s="179" t="str">
        <f t="shared" si="46"/>
        <v>0803632</v>
      </c>
    </row>
    <row r="2978" spans="1:7" x14ac:dyDescent="0.25">
      <c r="A2978" s="177" t="s">
        <v>52</v>
      </c>
      <c r="B2978" s="176" t="s">
        <v>37</v>
      </c>
      <c r="C2978" s="176" t="s">
        <v>271</v>
      </c>
      <c r="D2978" s="174" t="s">
        <v>280</v>
      </c>
      <c r="E2978" s="181">
        <v>184802.34000000005</v>
      </c>
      <c r="F2978" s="181">
        <v>184802.34</v>
      </c>
      <c r="G2978" s="179" t="str">
        <f t="shared" si="46"/>
        <v>0803632</v>
      </c>
    </row>
    <row r="2979" spans="1:7" x14ac:dyDescent="0.25">
      <c r="A2979" s="177" t="s">
        <v>33</v>
      </c>
      <c r="B2979" s="176" t="s">
        <v>37</v>
      </c>
      <c r="C2979" s="176" t="s">
        <v>271</v>
      </c>
      <c r="D2979" s="174" t="s">
        <v>280</v>
      </c>
      <c r="E2979" s="181">
        <v>14175.22</v>
      </c>
      <c r="F2979" s="181">
        <v>14175.22</v>
      </c>
      <c r="G2979" s="179" t="str">
        <f t="shared" si="46"/>
        <v>0803632</v>
      </c>
    </row>
    <row r="2980" spans="1:7" x14ac:dyDescent="0.25">
      <c r="A2980" s="177" t="s">
        <v>84</v>
      </c>
      <c r="B2980" s="176" t="s">
        <v>37</v>
      </c>
      <c r="C2980" s="176" t="s">
        <v>271</v>
      </c>
      <c r="D2980" s="174" t="s">
        <v>280</v>
      </c>
      <c r="E2980" s="181">
        <v>3333.94</v>
      </c>
      <c r="F2980" s="181">
        <v>3333.9399999999996</v>
      </c>
      <c r="G2980" s="179" t="str">
        <f t="shared" si="46"/>
        <v>0803632</v>
      </c>
    </row>
    <row r="2981" spans="1:7" x14ac:dyDescent="0.25">
      <c r="A2981" s="177" t="s">
        <v>55</v>
      </c>
      <c r="B2981" s="176" t="s">
        <v>37</v>
      </c>
      <c r="C2981" s="176" t="s">
        <v>271</v>
      </c>
      <c r="D2981" s="174" t="s">
        <v>280</v>
      </c>
      <c r="E2981" s="181">
        <v>10037.590000000002</v>
      </c>
      <c r="F2981" s="181">
        <v>10037.59</v>
      </c>
      <c r="G2981" s="179" t="str">
        <f t="shared" si="46"/>
        <v>0803632</v>
      </c>
    </row>
    <row r="2982" spans="1:7" x14ac:dyDescent="0.25">
      <c r="A2982" s="177" t="s">
        <v>95</v>
      </c>
      <c r="B2982" s="176" t="s">
        <v>37</v>
      </c>
      <c r="C2982" s="176" t="s">
        <v>271</v>
      </c>
      <c r="D2982" s="174" t="s">
        <v>280</v>
      </c>
      <c r="E2982" s="181">
        <v>8781.6</v>
      </c>
      <c r="F2982" s="181">
        <v>8781.6</v>
      </c>
      <c r="G2982" s="179" t="str">
        <f t="shared" si="46"/>
        <v>0803632</v>
      </c>
    </row>
    <row r="2983" spans="1:7" x14ac:dyDescent="0.25">
      <c r="A2983" s="177" t="s">
        <v>116</v>
      </c>
      <c r="B2983" s="176" t="s">
        <v>37</v>
      </c>
      <c r="C2983" s="176" t="s">
        <v>271</v>
      </c>
      <c r="D2983" s="174" t="s">
        <v>280</v>
      </c>
      <c r="E2983" s="181">
        <v>1779.5000000000007</v>
      </c>
      <c r="F2983" s="181">
        <v>1779.5000000000005</v>
      </c>
      <c r="G2983" s="179" t="str">
        <f t="shared" si="46"/>
        <v>0803632</v>
      </c>
    </row>
    <row r="2984" spans="1:7" x14ac:dyDescent="0.25">
      <c r="A2984" s="177" t="s">
        <v>74</v>
      </c>
      <c r="B2984" s="176" t="s">
        <v>37</v>
      </c>
      <c r="C2984" s="176" t="s">
        <v>271</v>
      </c>
      <c r="D2984" s="174" t="s">
        <v>280</v>
      </c>
      <c r="E2984" s="181">
        <v>31943.429999999997</v>
      </c>
      <c r="F2984" s="181">
        <v>31943.43</v>
      </c>
      <c r="G2984" s="179" t="str">
        <f t="shared" si="46"/>
        <v>0803632</v>
      </c>
    </row>
    <row r="2985" spans="1:7" x14ac:dyDescent="0.25">
      <c r="A2985" s="177" t="s">
        <v>94</v>
      </c>
      <c r="B2985" s="176" t="s">
        <v>37</v>
      </c>
      <c r="C2985" s="176" t="s">
        <v>271</v>
      </c>
      <c r="D2985" s="174" t="s">
        <v>280</v>
      </c>
      <c r="E2985" s="181">
        <v>6033.880000000001</v>
      </c>
      <c r="F2985" s="181">
        <v>6033.88</v>
      </c>
      <c r="G2985" s="179" t="str">
        <f t="shared" si="46"/>
        <v>0803632</v>
      </c>
    </row>
    <row r="2986" spans="1:7" x14ac:dyDescent="0.25">
      <c r="A2986" s="177" t="s">
        <v>47</v>
      </c>
      <c r="B2986" s="176" t="s">
        <v>37</v>
      </c>
      <c r="C2986" s="176" t="s">
        <v>271</v>
      </c>
      <c r="D2986" s="174" t="s">
        <v>280</v>
      </c>
      <c r="E2986" s="181">
        <v>16</v>
      </c>
      <c r="F2986" s="181">
        <v>16</v>
      </c>
      <c r="G2986" s="179" t="str">
        <f t="shared" si="46"/>
        <v>0803632</v>
      </c>
    </row>
    <row r="2987" spans="1:7" x14ac:dyDescent="0.25">
      <c r="A2987" s="177" t="s">
        <v>35</v>
      </c>
      <c r="B2987" s="176" t="s">
        <v>37</v>
      </c>
      <c r="C2987" s="176" t="s">
        <v>271</v>
      </c>
      <c r="D2987" s="174" t="s">
        <v>280</v>
      </c>
      <c r="E2987" s="181">
        <v>6244.2100000000028</v>
      </c>
      <c r="F2987" s="181">
        <v>6244.2100000000009</v>
      </c>
      <c r="G2987" s="179" t="str">
        <f t="shared" si="46"/>
        <v>0803632</v>
      </c>
    </row>
    <row r="2988" spans="1:7" x14ac:dyDescent="0.25">
      <c r="A2988" s="177" t="s">
        <v>4</v>
      </c>
      <c r="B2988" s="176" t="s">
        <v>37</v>
      </c>
      <c r="C2988" s="176" t="s">
        <v>271</v>
      </c>
      <c r="D2988" s="174" t="s">
        <v>281</v>
      </c>
      <c r="E2988" s="181">
        <v>11283921.242589781</v>
      </c>
      <c r="F2988" s="181">
        <v>11853391.956950823</v>
      </c>
      <c r="G2988" s="179" t="str">
        <f t="shared" si="46"/>
        <v>0803633</v>
      </c>
    </row>
    <row r="2989" spans="1:7" x14ac:dyDescent="0.25">
      <c r="A2989" s="177" t="s">
        <v>87</v>
      </c>
      <c r="B2989" s="176" t="s">
        <v>37</v>
      </c>
      <c r="C2989" s="176" t="s">
        <v>271</v>
      </c>
      <c r="D2989" s="174" t="s">
        <v>281</v>
      </c>
      <c r="E2989" s="181">
        <v>-476544.00000000006</v>
      </c>
      <c r="F2989" s="181">
        <v>-476544.00000000017</v>
      </c>
      <c r="G2989" s="179" t="str">
        <f t="shared" si="46"/>
        <v>0803633</v>
      </c>
    </row>
    <row r="2990" spans="1:7" x14ac:dyDescent="0.25">
      <c r="A2990" s="177" t="s">
        <v>64</v>
      </c>
      <c r="B2990" s="176" t="s">
        <v>37</v>
      </c>
      <c r="C2990" s="176" t="s">
        <v>271</v>
      </c>
      <c r="D2990" s="174" t="s">
        <v>281</v>
      </c>
      <c r="E2990" s="181">
        <v>225668.22100135559</v>
      </c>
      <c r="F2990" s="181">
        <v>230181.58542138271</v>
      </c>
      <c r="G2990" s="179" t="str">
        <f t="shared" si="46"/>
        <v>0803633</v>
      </c>
    </row>
    <row r="2991" spans="1:7" x14ac:dyDescent="0.25">
      <c r="A2991" s="177" t="s">
        <v>41</v>
      </c>
      <c r="B2991" s="176" t="s">
        <v>37</v>
      </c>
      <c r="C2991" s="176" t="s">
        <v>271</v>
      </c>
      <c r="D2991" s="174" t="s">
        <v>281</v>
      </c>
      <c r="E2991" s="181">
        <v>430743.80575793632</v>
      </c>
      <c r="F2991" s="181">
        <v>439358.68187309499</v>
      </c>
      <c r="G2991" s="179" t="str">
        <f t="shared" si="46"/>
        <v>0803633</v>
      </c>
    </row>
    <row r="2992" spans="1:7" x14ac:dyDescent="0.25">
      <c r="A2992" s="177" t="s">
        <v>210</v>
      </c>
      <c r="B2992" s="176" t="s">
        <v>37</v>
      </c>
      <c r="C2992" s="176" t="s">
        <v>271</v>
      </c>
      <c r="D2992" s="174" t="s">
        <v>281</v>
      </c>
      <c r="E2992" s="181">
        <v>26792.000000000004</v>
      </c>
      <c r="F2992" s="181">
        <v>27328.29</v>
      </c>
      <c r="G2992" s="179" t="str">
        <f t="shared" si="46"/>
        <v>0803633</v>
      </c>
    </row>
    <row r="2993" spans="1:7" x14ac:dyDescent="0.25">
      <c r="A2993" s="177" t="s">
        <v>70</v>
      </c>
      <c r="B2993" s="176" t="s">
        <v>37</v>
      </c>
      <c r="C2993" s="176" t="s">
        <v>271</v>
      </c>
      <c r="D2993" s="174" t="s">
        <v>281</v>
      </c>
      <c r="E2993" s="181">
        <v>117419.00000000004</v>
      </c>
      <c r="F2993" s="181">
        <v>117419.00000000001</v>
      </c>
      <c r="G2993" s="179" t="str">
        <f t="shared" si="46"/>
        <v>0803633</v>
      </c>
    </row>
    <row r="2994" spans="1:7" x14ac:dyDescent="0.25">
      <c r="A2994" s="177" t="s">
        <v>9</v>
      </c>
      <c r="B2994" s="176" t="s">
        <v>37</v>
      </c>
      <c r="C2994" s="176" t="s">
        <v>271</v>
      </c>
      <c r="D2994" s="174" t="s">
        <v>281</v>
      </c>
      <c r="E2994" s="181">
        <v>1049647.8891201138</v>
      </c>
      <c r="F2994" s="181">
        <v>1138680.3444455664</v>
      </c>
      <c r="G2994" s="179" t="str">
        <f t="shared" si="46"/>
        <v>0803633</v>
      </c>
    </row>
    <row r="2995" spans="1:7" x14ac:dyDescent="0.25">
      <c r="A2995" s="177" t="s">
        <v>10</v>
      </c>
      <c r="B2995" s="176" t="s">
        <v>37</v>
      </c>
      <c r="C2995" s="176" t="s">
        <v>271</v>
      </c>
      <c r="D2995" s="174" t="s">
        <v>281</v>
      </c>
      <c r="E2995" s="181">
        <v>669412.68406305753</v>
      </c>
      <c r="F2995" s="181">
        <v>706420.09363720741</v>
      </c>
      <c r="G2995" s="179" t="str">
        <f t="shared" si="46"/>
        <v>0803633</v>
      </c>
    </row>
    <row r="2996" spans="1:7" x14ac:dyDescent="0.25">
      <c r="A2996" s="177" t="s">
        <v>11</v>
      </c>
      <c r="B2996" s="176" t="s">
        <v>37</v>
      </c>
      <c r="C2996" s="176" t="s">
        <v>271</v>
      </c>
      <c r="D2996" s="174" t="s">
        <v>281</v>
      </c>
      <c r="E2996" s="181">
        <v>485786.71203348151</v>
      </c>
      <c r="F2996" s="181">
        <v>510346.56740258069</v>
      </c>
      <c r="G2996" s="179" t="str">
        <f t="shared" si="46"/>
        <v>0803633</v>
      </c>
    </row>
    <row r="2997" spans="1:7" x14ac:dyDescent="0.25">
      <c r="A2997" s="177" t="s">
        <v>12</v>
      </c>
      <c r="B2997" s="176" t="s">
        <v>37</v>
      </c>
      <c r="C2997" s="176" t="s">
        <v>271</v>
      </c>
      <c r="D2997" s="174" t="s">
        <v>281</v>
      </c>
      <c r="E2997" s="181">
        <v>11995.556207420466</v>
      </c>
      <c r="F2997" s="181">
        <v>12588.955462931714</v>
      </c>
      <c r="G2997" s="179" t="str">
        <f t="shared" si="46"/>
        <v>0803633</v>
      </c>
    </row>
    <row r="2998" spans="1:7" x14ac:dyDescent="0.25">
      <c r="A2998" s="177" t="s">
        <v>13</v>
      </c>
      <c r="B2998" s="176" t="s">
        <v>37</v>
      </c>
      <c r="C2998" s="176" t="s">
        <v>271</v>
      </c>
      <c r="D2998" s="174" t="s">
        <v>281</v>
      </c>
      <c r="E2998" s="181">
        <v>552981.30852321419</v>
      </c>
      <c r="F2998" s="181">
        <v>577342.18499134097</v>
      </c>
      <c r="G2998" s="179" t="str">
        <f t="shared" si="46"/>
        <v>0803633</v>
      </c>
    </row>
    <row r="2999" spans="1:7" x14ac:dyDescent="0.25">
      <c r="A2999" s="177" t="s">
        <v>14</v>
      </c>
      <c r="B2999" s="176" t="s">
        <v>37</v>
      </c>
      <c r="C2999" s="176" t="s">
        <v>271</v>
      </c>
      <c r="D2999" s="174" t="s">
        <v>281</v>
      </c>
      <c r="E2999" s="181">
        <v>257653.94400000002</v>
      </c>
      <c r="F2999" s="181">
        <v>257653.94400000002</v>
      </c>
      <c r="G2999" s="179" t="str">
        <f t="shared" si="46"/>
        <v>0803633</v>
      </c>
    </row>
    <row r="3000" spans="1:7" x14ac:dyDescent="0.25">
      <c r="A3000" s="177" t="s">
        <v>15</v>
      </c>
      <c r="B3000" s="176" t="s">
        <v>37</v>
      </c>
      <c r="C3000" s="176" t="s">
        <v>271</v>
      </c>
      <c r="D3000" s="174" t="s">
        <v>281</v>
      </c>
      <c r="E3000" s="181">
        <v>615190.91009944677</v>
      </c>
      <c r="F3000" s="181">
        <v>617196.56929621066</v>
      </c>
      <c r="G3000" s="179" t="str">
        <f t="shared" si="46"/>
        <v>0803633</v>
      </c>
    </row>
    <row r="3001" spans="1:7" x14ac:dyDescent="0.25">
      <c r="A3001" s="177" t="s">
        <v>16</v>
      </c>
      <c r="B3001" s="176" t="s">
        <v>37</v>
      </c>
      <c r="C3001" s="176" t="s">
        <v>271</v>
      </c>
      <c r="D3001" s="174" t="s">
        <v>281</v>
      </c>
      <c r="E3001" s="181">
        <v>83395.157745599747</v>
      </c>
      <c r="F3001" s="181">
        <v>83395.448880000011</v>
      </c>
      <c r="G3001" s="179" t="str">
        <f t="shared" si="46"/>
        <v>0803633</v>
      </c>
    </row>
    <row r="3002" spans="1:7" x14ac:dyDescent="0.25">
      <c r="A3002" s="177" t="s">
        <v>17</v>
      </c>
      <c r="B3002" s="176" t="s">
        <v>37</v>
      </c>
      <c r="C3002" s="176" t="s">
        <v>271</v>
      </c>
      <c r="D3002" s="174" t="s">
        <v>281</v>
      </c>
      <c r="E3002" s="181">
        <v>20905.342293600032</v>
      </c>
      <c r="F3002" s="181">
        <v>20905.876040000014</v>
      </c>
      <c r="G3002" s="179" t="str">
        <f t="shared" si="46"/>
        <v>0803633</v>
      </c>
    </row>
    <row r="3003" spans="1:7" x14ac:dyDescent="0.25">
      <c r="A3003" s="177" t="s">
        <v>18</v>
      </c>
      <c r="B3003" s="176" t="s">
        <v>37</v>
      </c>
      <c r="C3003" s="176" t="s">
        <v>271</v>
      </c>
      <c r="D3003" s="174" t="s">
        <v>281</v>
      </c>
      <c r="E3003" s="181">
        <v>7195.3868266044083</v>
      </c>
      <c r="F3003" s="181">
        <v>7569.1253247610139</v>
      </c>
      <c r="G3003" s="179" t="str">
        <f t="shared" si="46"/>
        <v>0803633</v>
      </c>
    </row>
    <row r="3004" spans="1:7" x14ac:dyDescent="0.25">
      <c r="A3004" s="177" t="s">
        <v>19</v>
      </c>
      <c r="B3004" s="176" t="s">
        <v>37</v>
      </c>
      <c r="C3004" s="176" t="s">
        <v>271</v>
      </c>
      <c r="D3004" s="174" t="s">
        <v>281</v>
      </c>
      <c r="E3004" s="181">
        <v>71107.352168796526</v>
      </c>
      <c r="F3004" s="181">
        <v>74800.767915285353</v>
      </c>
      <c r="G3004" s="179" t="str">
        <f t="shared" si="46"/>
        <v>0803633</v>
      </c>
    </row>
    <row r="3005" spans="1:7" x14ac:dyDescent="0.25">
      <c r="A3005" s="177" t="s">
        <v>20</v>
      </c>
      <c r="B3005" s="176" t="s">
        <v>37</v>
      </c>
      <c r="C3005" s="176" t="s">
        <v>271</v>
      </c>
      <c r="D3005" s="174" t="s">
        <v>281</v>
      </c>
      <c r="E3005" s="181">
        <v>23960.361120000034</v>
      </c>
      <c r="F3005" s="181">
        <v>23960.361120000041</v>
      </c>
      <c r="G3005" s="179" t="str">
        <f t="shared" si="46"/>
        <v>0803633</v>
      </c>
    </row>
    <row r="3006" spans="1:7" x14ac:dyDescent="0.25">
      <c r="A3006" s="177" t="s">
        <v>21</v>
      </c>
      <c r="B3006" s="176" t="s">
        <v>37</v>
      </c>
      <c r="C3006" s="176" t="s">
        <v>271</v>
      </c>
      <c r="D3006" s="174" t="s">
        <v>281</v>
      </c>
      <c r="E3006" s="181">
        <v>226677.24384000001</v>
      </c>
      <c r="F3006" s="181">
        <v>226678.45689999955</v>
      </c>
      <c r="G3006" s="179" t="str">
        <f t="shared" si="46"/>
        <v>0803633</v>
      </c>
    </row>
    <row r="3007" spans="1:7" x14ac:dyDescent="0.25">
      <c r="A3007" s="177" t="s">
        <v>22</v>
      </c>
      <c r="B3007" s="176" t="s">
        <v>37</v>
      </c>
      <c r="C3007" s="176" t="s">
        <v>271</v>
      </c>
      <c r="D3007" s="174" t="s">
        <v>281</v>
      </c>
      <c r="E3007" s="181">
        <v>160512.5102261905</v>
      </c>
      <c r="F3007" s="181">
        <v>168876.37319404946</v>
      </c>
      <c r="G3007" s="179" t="str">
        <f t="shared" si="46"/>
        <v>0803633</v>
      </c>
    </row>
    <row r="3008" spans="1:7" x14ac:dyDescent="0.25">
      <c r="A3008" s="177" t="s">
        <v>23</v>
      </c>
      <c r="B3008" s="176" t="s">
        <v>37</v>
      </c>
      <c r="C3008" s="176" t="s">
        <v>271</v>
      </c>
      <c r="D3008" s="174" t="s">
        <v>281</v>
      </c>
      <c r="E3008" s="181">
        <v>6184.24822949392</v>
      </c>
      <c r="F3008" s="181">
        <v>6506.4923005499522</v>
      </c>
      <c r="G3008" s="179" t="str">
        <f t="shared" si="46"/>
        <v>0803633</v>
      </c>
    </row>
    <row r="3009" spans="1:7" x14ac:dyDescent="0.25">
      <c r="A3009" s="177" t="s">
        <v>71</v>
      </c>
      <c r="B3009" s="176" t="s">
        <v>37</v>
      </c>
      <c r="C3009" s="176" t="s">
        <v>271</v>
      </c>
      <c r="D3009" s="174" t="s">
        <v>281</v>
      </c>
      <c r="E3009" s="181">
        <v>4247.1368890000003</v>
      </c>
      <c r="F3009" s="181">
        <v>4247.1368890000003</v>
      </c>
      <c r="G3009" s="179" t="str">
        <f t="shared" si="46"/>
        <v>0803633</v>
      </c>
    </row>
    <row r="3010" spans="1:7" x14ac:dyDescent="0.25">
      <c r="A3010" s="177" t="s">
        <v>24</v>
      </c>
      <c r="B3010" s="176" t="s">
        <v>37</v>
      </c>
      <c r="C3010" s="176" t="s">
        <v>271</v>
      </c>
      <c r="D3010" s="174" t="s">
        <v>281</v>
      </c>
      <c r="E3010" s="181">
        <v>953782.96262527339</v>
      </c>
      <c r="F3010" s="181">
        <v>962054.73994436231</v>
      </c>
      <c r="G3010" s="179" t="str">
        <f t="shared" si="46"/>
        <v>0803633</v>
      </c>
    </row>
    <row r="3011" spans="1:7" x14ac:dyDescent="0.25">
      <c r="A3011" s="177" t="s">
        <v>67</v>
      </c>
      <c r="B3011" s="176" t="s">
        <v>37</v>
      </c>
      <c r="C3011" s="176" t="s">
        <v>271</v>
      </c>
      <c r="D3011" s="174" t="s">
        <v>281</v>
      </c>
      <c r="E3011" s="181">
        <v>32341.669649999993</v>
      </c>
      <c r="F3011" s="181">
        <v>32341.66965</v>
      </c>
      <c r="G3011" s="179" t="str">
        <f t="shared" si="46"/>
        <v>0803633</v>
      </c>
    </row>
    <row r="3012" spans="1:7" x14ac:dyDescent="0.25">
      <c r="A3012" s="177" t="s">
        <v>25</v>
      </c>
      <c r="B3012" s="176" t="s">
        <v>37</v>
      </c>
      <c r="C3012" s="176" t="s">
        <v>271</v>
      </c>
      <c r="D3012" s="174" t="s">
        <v>281</v>
      </c>
      <c r="E3012" s="181">
        <v>232993.39797469554</v>
      </c>
      <c r="F3012" s="181">
        <v>244086.96760228515</v>
      </c>
      <c r="G3012" s="179" t="str">
        <f t="shared" si="46"/>
        <v>0803633</v>
      </c>
    </row>
    <row r="3013" spans="1:7" x14ac:dyDescent="0.25">
      <c r="A3013" s="177" t="s">
        <v>26</v>
      </c>
      <c r="B3013" s="176" t="s">
        <v>37</v>
      </c>
      <c r="C3013" s="176" t="s">
        <v>271</v>
      </c>
      <c r="D3013" s="174" t="s">
        <v>281</v>
      </c>
      <c r="E3013" s="181">
        <v>2716599.9217200004</v>
      </c>
      <c r="F3013" s="181">
        <v>2770931.9201543974</v>
      </c>
      <c r="G3013" s="179" t="str">
        <f t="shared" si="46"/>
        <v>0803633</v>
      </c>
    </row>
    <row r="3014" spans="1:7" x14ac:dyDescent="0.25">
      <c r="A3014" s="177" t="s">
        <v>45</v>
      </c>
      <c r="B3014" s="176" t="s">
        <v>37</v>
      </c>
      <c r="C3014" s="176" t="s">
        <v>271</v>
      </c>
      <c r="D3014" s="174" t="s">
        <v>281</v>
      </c>
      <c r="E3014" s="181">
        <v>37800</v>
      </c>
      <c r="F3014" s="181">
        <v>37800</v>
      </c>
      <c r="G3014" s="179" t="str">
        <f t="shared" ref="G3014:G3077" si="47">LEFT(D3014,7)</f>
        <v>0803633</v>
      </c>
    </row>
    <row r="3015" spans="1:7" x14ac:dyDescent="0.25">
      <c r="A3015" s="177" t="s">
        <v>27</v>
      </c>
      <c r="B3015" s="176" t="s">
        <v>37</v>
      </c>
      <c r="C3015" s="176" t="s">
        <v>271</v>
      </c>
      <c r="D3015" s="174" t="s">
        <v>281</v>
      </c>
      <c r="E3015" s="181">
        <v>805677.0275591478</v>
      </c>
      <c r="F3015" s="181">
        <v>851886.7733900036</v>
      </c>
      <c r="G3015" s="179" t="str">
        <f t="shared" si="47"/>
        <v>0803633</v>
      </c>
    </row>
    <row r="3016" spans="1:7" x14ac:dyDescent="0.25">
      <c r="A3016" s="177" t="s">
        <v>36</v>
      </c>
      <c r="B3016" s="176" t="s">
        <v>37</v>
      </c>
      <c r="C3016" s="176" t="s">
        <v>271</v>
      </c>
      <c r="D3016" s="174" t="s">
        <v>281</v>
      </c>
      <c r="E3016" s="181">
        <v>-83899.886414623528</v>
      </c>
      <c r="F3016" s="181">
        <v>-87891.592721411405</v>
      </c>
      <c r="G3016" s="179" t="str">
        <f t="shared" si="47"/>
        <v>0803633</v>
      </c>
    </row>
    <row r="3017" spans="1:7" x14ac:dyDescent="0.25">
      <c r="A3017" s="177" t="s">
        <v>28</v>
      </c>
      <c r="B3017" s="176" t="s">
        <v>37</v>
      </c>
      <c r="C3017" s="176" t="s">
        <v>271</v>
      </c>
      <c r="D3017" s="174" t="s">
        <v>281</v>
      </c>
      <c r="E3017" s="181">
        <v>1914937.8720533042</v>
      </c>
      <c r="F3017" s="181">
        <v>2055010.5414358855</v>
      </c>
      <c r="G3017" s="179" t="str">
        <f t="shared" si="47"/>
        <v>0803633</v>
      </c>
    </row>
    <row r="3018" spans="1:7" x14ac:dyDescent="0.25">
      <c r="A3018" s="177" t="s">
        <v>66</v>
      </c>
      <c r="B3018" s="176" t="s">
        <v>37</v>
      </c>
      <c r="C3018" s="176" t="s">
        <v>271</v>
      </c>
      <c r="D3018" s="174" t="s">
        <v>281</v>
      </c>
      <c r="E3018" s="181">
        <v>1923693.4000000011</v>
      </c>
      <c r="F3018" s="181">
        <v>1954667.28</v>
      </c>
      <c r="G3018" s="179" t="str">
        <f t="shared" si="47"/>
        <v>0803633</v>
      </c>
    </row>
    <row r="3019" spans="1:7" x14ac:dyDescent="0.25">
      <c r="A3019" s="177" t="s">
        <v>40</v>
      </c>
      <c r="B3019" s="176" t="s">
        <v>37</v>
      </c>
      <c r="C3019" s="176" t="s">
        <v>271</v>
      </c>
      <c r="D3019" s="174" t="s">
        <v>281</v>
      </c>
      <c r="E3019" s="181">
        <v>192838.54855124865</v>
      </c>
      <c r="F3019" s="181">
        <v>196695.3195222737</v>
      </c>
      <c r="G3019" s="179" t="str">
        <f t="shared" si="47"/>
        <v>0803633</v>
      </c>
    </row>
    <row r="3020" spans="1:7" x14ac:dyDescent="0.25">
      <c r="A3020" s="177" t="s">
        <v>88</v>
      </c>
      <c r="B3020" s="176" t="s">
        <v>37</v>
      </c>
      <c r="C3020" s="176" t="s">
        <v>271</v>
      </c>
      <c r="D3020" s="174" t="s">
        <v>281</v>
      </c>
      <c r="E3020" s="181">
        <v>-1351675.0850000002</v>
      </c>
      <c r="F3020" s="181">
        <v>-1420346.4770000004</v>
      </c>
      <c r="G3020" s="179" t="str">
        <f t="shared" si="47"/>
        <v>0803633</v>
      </c>
    </row>
    <row r="3021" spans="1:7" x14ac:dyDescent="0.25">
      <c r="A3021" s="177" t="s">
        <v>89</v>
      </c>
      <c r="B3021" s="176" t="s">
        <v>37</v>
      </c>
      <c r="C3021" s="176" t="s">
        <v>271</v>
      </c>
      <c r="D3021" s="174" t="s">
        <v>281</v>
      </c>
      <c r="E3021" s="181">
        <v>476544.00000000006</v>
      </c>
      <c r="F3021" s="181">
        <v>476544.00000000017</v>
      </c>
      <c r="G3021" s="179" t="str">
        <f t="shared" si="47"/>
        <v>0803633</v>
      </c>
    </row>
    <row r="3022" spans="1:7" x14ac:dyDescent="0.25">
      <c r="A3022" s="177" t="s">
        <v>90</v>
      </c>
      <c r="B3022" s="176" t="s">
        <v>37</v>
      </c>
      <c r="C3022" s="176" t="s">
        <v>271</v>
      </c>
      <c r="D3022" s="174" t="s">
        <v>281</v>
      </c>
      <c r="E3022" s="181">
        <v>-813870.45079999976</v>
      </c>
      <c r="F3022" s="181">
        <v>-840723.54590637935</v>
      </c>
      <c r="G3022" s="179" t="str">
        <f t="shared" si="47"/>
        <v>0803633</v>
      </c>
    </row>
    <row r="3023" spans="1:7" x14ac:dyDescent="0.25">
      <c r="A3023" s="177" t="s">
        <v>91</v>
      </c>
      <c r="B3023" s="176" t="s">
        <v>37</v>
      </c>
      <c r="C3023" s="176" t="s">
        <v>271</v>
      </c>
      <c r="D3023" s="174" t="s">
        <v>281</v>
      </c>
      <c r="E3023" s="181">
        <v>-388155.92492740351</v>
      </c>
      <c r="F3023" s="181">
        <v>-388155.92492740345</v>
      </c>
      <c r="G3023" s="179" t="str">
        <f t="shared" si="47"/>
        <v>0803633</v>
      </c>
    </row>
    <row r="3024" spans="1:7" x14ac:dyDescent="0.25">
      <c r="A3024" s="177" t="s">
        <v>51</v>
      </c>
      <c r="B3024" s="176" t="s">
        <v>37</v>
      </c>
      <c r="C3024" s="176" t="s">
        <v>271</v>
      </c>
      <c r="D3024" s="174" t="s">
        <v>281</v>
      </c>
      <c r="E3024" s="181">
        <v>2695185.0206000004</v>
      </c>
      <c r="F3024" s="181">
        <v>2695185.0205999999</v>
      </c>
      <c r="G3024" s="179" t="str">
        <f t="shared" si="47"/>
        <v>0803633</v>
      </c>
    </row>
    <row r="3025" spans="1:7" x14ac:dyDescent="0.25">
      <c r="A3025" s="177" t="s">
        <v>52</v>
      </c>
      <c r="B3025" s="176" t="s">
        <v>37</v>
      </c>
      <c r="C3025" s="176" t="s">
        <v>271</v>
      </c>
      <c r="D3025" s="174" t="s">
        <v>281</v>
      </c>
      <c r="E3025" s="181">
        <v>132378.99000000002</v>
      </c>
      <c r="F3025" s="181">
        <v>132378.99000000002</v>
      </c>
      <c r="G3025" s="179" t="str">
        <f t="shared" si="47"/>
        <v>0803633</v>
      </c>
    </row>
    <row r="3026" spans="1:7" x14ac:dyDescent="0.25">
      <c r="A3026" s="177" t="s">
        <v>32</v>
      </c>
      <c r="B3026" s="176" t="s">
        <v>37</v>
      </c>
      <c r="C3026" s="176" t="s">
        <v>271</v>
      </c>
      <c r="D3026" s="174" t="s">
        <v>281</v>
      </c>
      <c r="E3026" s="181">
        <v>774.21999999999991</v>
      </c>
      <c r="F3026" s="181">
        <v>774.22</v>
      </c>
      <c r="G3026" s="179" t="str">
        <f t="shared" si="47"/>
        <v>0803633</v>
      </c>
    </row>
    <row r="3027" spans="1:7" x14ac:dyDescent="0.25">
      <c r="A3027" s="177" t="s">
        <v>33</v>
      </c>
      <c r="B3027" s="176" t="s">
        <v>37</v>
      </c>
      <c r="C3027" s="176" t="s">
        <v>271</v>
      </c>
      <c r="D3027" s="174" t="s">
        <v>281</v>
      </c>
      <c r="E3027" s="181">
        <v>5260.2000000000007</v>
      </c>
      <c r="F3027" s="181">
        <v>5260.2000000000007</v>
      </c>
      <c r="G3027" s="179" t="str">
        <f t="shared" si="47"/>
        <v>0803633</v>
      </c>
    </row>
    <row r="3028" spans="1:7" x14ac:dyDescent="0.25">
      <c r="A3028" s="177" t="s">
        <v>97</v>
      </c>
      <c r="B3028" s="176" t="s">
        <v>37</v>
      </c>
      <c r="C3028" s="176" t="s">
        <v>271</v>
      </c>
      <c r="D3028" s="174" t="s">
        <v>281</v>
      </c>
      <c r="E3028" s="181">
        <v>2533.33</v>
      </c>
      <c r="F3028" s="181">
        <v>2533.33</v>
      </c>
      <c r="G3028" s="179" t="str">
        <f t="shared" si="47"/>
        <v>0803633</v>
      </c>
    </row>
    <row r="3029" spans="1:7" x14ac:dyDescent="0.25">
      <c r="A3029" s="177" t="s">
        <v>84</v>
      </c>
      <c r="B3029" s="176" t="s">
        <v>37</v>
      </c>
      <c r="C3029" s="176" t="s">
        <v>271</v>
      </c>
      <c r="D3029" s="174" t="s">
        <v>281</v>
      </c>
      <c r="E3029" s="181">
        <v>1425</v>
      </c>
      <c r="F3029" s="181">
        <v>1425</v>
      </c>
      <c r="G3029" s="179" t="str">
        <f t="shared" si="47"/>
        <v>0803633</v>
      </c>
    </row>
    <row r="3030" spans="1:7" x14ac:dyDescent="0.25">
      <c r="A3030" s="177" t="s">
        <v>95</v>
      </c>
      <c r="B3030" s="176" t="s">
        <v>37</v>
      </c>
      <c r="C3030" s="176" t="s">
        <v>271</v>
      </c>
      <c r="D3030" s="174" t="s">
        <v>281</v>
      </c>
      <c r="E3030" s="181">
        <v>2853.4</v>
      </c>
      <c r="F3030" s="181">
        <v>2853.4</v>
      </c>
      <c r="G3030" s="179" t="str">
        <f t="shared" si="47"/>
        <v>0803633</v>
      </c>
    </row>
    <row r="3031" spans="1:7" x14ac:dyDescent="0.25">
      <c r="A3031" s="177" t="s">
        <v>46</v>
      </c>
      <c r="B3031" s="176" t="s">
        <v>37</v>
      </c>
      <c r="C3031" s="176" t="s">
        <v>271</v>
      </c>
      <c r="D3031" s="174" t="s">
        <v>281</v>
      </c>
      <c r="E3031" s="181">
        <v>-7.0000000000106866E-2</v>
      </c>
      <c r="F3031" s="181">
        <v>-7.0000000000050022E-2</v>
      </c>
      <c r="G3031" s="179" t="str">
        <f t="shared" si="47"/>
        <v>0803633</v>
      </c>
    </row>
    <row r="3032" spans="1:7" x14ac:dyDescent="0.25">
      <c r="A3032" s="177" t="s">
        <v>73</v>
      </c>
      <c r="B3032" s="176" t="s">
        <v>37</v>
      </c>
      <c r="C3032" s="176" t="s">
        <v>271</v>
      </c>
      <c r="D3032" s="174" t="s">
        <v>281</v>
      </c>
      <c r="E3032" s="181">
        <v>0</v>
      </c>
      <c r="F3032" s="181">
        <v>0</v>
      </c>
      <c r="G3032" s="179" t="str">
        <f t="shared" si="47"/>
        <v>0803633</v>
      </c>
    </row>
    <row r="3033" spans="1:7" x14ac:dyDescent="0.25">
      <c r="A3033" s="177" t="s">
        <v>166</v>
      </c>
      <c r="B3033" s="176" t="s">
        <v>37</v>
      </c>
      <c r="C3033" s="176" t="s">
        <v>271</v>
      </c>
      <c r="D3033" s="174" t="s">
        <v>281</v>
      </c>
      <c r="E3033" s="181">
        <v>0</v>
      </c>
      <c r="F3033" s="181">
        <v>0</v>
      </c>
      <c r="G3033" s="179" t="str">
        <f t="shared" si="47"/>
        <v>0803633</v>
      </c>
    </row>
    <row r="3034" spans="1:7" x14ac:dyDescent="0.25">
      <c r="A3034" s="177" t="s">
        <v>204</v>
      </c>
      <c r="B3034" s="176" t="s">
        <v>37</v>
      </c>
      <c r="C3034" s="176" t="s">
        <v>271</v>
      </c>
      <c r="D3034" s="174" t="s">
        <v>281</v>
      </c>
      <c r="E3034" s="181">
        <v>0</v>
      </c>
      <c r="F3034" s="181">
        <v>0</v>
      </c>
      <c r="G3034" s="179" t="str">
        <f t="shared" si="47"/>
        <v>0803633</v>
      </c>
    </row>
    <row r="3035" spans="1:7" x14ac:dyDescent="0.25">
      <c r="A3035" s="177" t="s">
        <v>74</v>
      </c>
      <c r="B3035" s="176" t="s">
        <v>37</v>
      </c>
      <c r="C3035" s="176" t="s">
        <v>271</v>
      </c>
      <c r="D3035" s="174" t="s">
        <v>281</v>
      </c>
      <c r="E3035" s="181">
        <v>55043.410000000011</v>
      </c>
      <c r="F3035" s="181">
        <v>55043.41</v>
      </c>
      <c r="G3035" s="179" t="str">
        <f t="shared" si="47"/>
        <v>0803633</v>
      </c>
    </row>
    <row r="3036" spans="1:7" x14ac:dyDescent="0.25">
      <c r="A3036" s="177" t="s">
        <v>134</v>
      </c>
      <c r="B3036" s="176" t="s">
        <v>37</v>
      </c>
      <c r="C3036" s="176" t="s">
        <v>271</v>
      </c>
      <c r="D3036" s="174" t="s">
        <v>281</v>
      </c>
      <c r="E3036" s="181">
        <v>371.88000000000005</v>
      </c>
      <c r="F3036" s="181">
        <v>371.88</v>
      </c>
      <c r="G3036" s="179" t="str">
        <f t="shared" si="47"/>
        <v>0803633</v>
      </c>
    </row>
    <row r="3037" spans="1:7" x14ac:dyDescent="0.25">
      <c r="A3037" s="177" t="s">
        <v>50</v>
      </c>
      <c r="B3037" s="176" t="s">
        <v>37</v>
      </c>
      <c r="C3037" s="176" t="s">
        <v>271</v>
      </c>
      <c r="D3037" s="174" t="s">
        <v>281</v>
      </c>
      <c r="E3037" s="181">
        <v>585.83000000000004</v>
      </c>
      <c r="F3037" s="181">
        <v>585.83000000000004</v>
      </c>
      <c r="G3037" s="179" t="str">
        <f t="shared" si="47"/>
        <v>0803633</v>
      </c>
    </row>
    <row r="3038" spans="1:7" x14ac:dyDescent="0.25">
      <c r="A3038" s="177" t="s">
        <v>35</v>
      </c>
      <c r="B3038" s="176" t="s">
        <v>37</v>
      </c>
      <c r="C3038" s="176" t="s">
        <v>271</v>
      </c>
      <c r="D3038" s="174" t="s">
        <v>281</v>
      </c>
      <c r="E3038" s="181">
        <v>8414.6099999999988</v>
      </c>
      <c r="F3038" s="181">
        <v>8414.6099999999988</v>
      </c>
      <c r="G3038" s="179" t="str">
        <f t="shared" si="47"/>
        <v>0803633</v>
      </c>
    </row>
    <row r="3039" spans="1:7" x14ac:dyDescent="0.25">
      <c r="A3039" s="177" t="s">
        <v>4</v>
      </c>
      <c r="B3039" s="176" t="s">
        <v>37</v>
      </c>
      <c r="C3039" s="176" t="s">
        <v>271</v>
      </c>
      <c r="D3039" s="174" t="s">
        <v>282</v>
      </c>
      <c r="E3039" s="181">
        <v>8232147.2058095429</v>
      </c>
      <c r="F3039" s="181">
        <v>8709674.6170311011</v>
      </c>
      <c r="G3039" s="179" t="str">
        <f t="shared" si="47"/>
        <v>0803634</v>
      </c>
    </row>
    <row r="3040" spans="1:7" x14ac:dyDescent="0.25">
      <c r="A3040" s="177" t="s">
        <v>64</v>
      </c>
      <c r="B3040" s="176" t="s">
        <v>37</v>
      </c>
      <c r="C3040" s="176" t="s">
        <v>271</v>
      </c>
      <c r="D3040" s="174" t="s">
        <v>282</v>
      </c>
      <c r="E3040" s="181">
        <v>177480.8882608967</v>
      </c>
      <c r="F3040" s="181">
        <v>181030.5060261146</v>
      </c>
      <c r="G3040" s="179" t="str">
        <f t="shared" si="47"/>
        <v>0803634</v>
      </c>
    </row>
    <row r="3041" spans="1:7" x14ac:dyDescent="0.25">
      <c r="A3041" s="177" t="s">
        <v>41</v>
      </c>
      <c r="B3041" s="176" t="s">
        <v>37</v>
      </c>
      <c r="C3041" s="176" t="s">
        <v>271</v>
      </c>
      <c r="D3041" s="174" t="s">
        <v>282</v>
      </c>
      <c r="E3041" s="181">
        <v>299466.46413174522</v>
      </c>
      <c r="F3041" s="181">
        <v>305455.79341438011</v>
      </c>
      <c r="G3041" s="179" t="str">
        <f t="shared" si="47"/>
        <v>0803634</v>
      </c>
    </row>
    <row r="3042" spans="1:7" x14ac:dyDescent="0.25">
      <c r="A3042" s="177" t="s">
        <v>70</v>
      </c>
      <c r="B3042" s="176" t="s">
        <v>37</v>
      </c>
      <c r="C3042" s="176" t="s">
        <v>271</v>
      </c>
      <c r="D3042" s="174" t="s">
        <v>282</v>
      </c>
      <c r="E3042" s="181">
        <v>2467</v>
      </c>
      <c r="F3042" s="181">
        <v>2467</v>
      </c>
      <c r="G3042" s="179" t="str">
        <f t="shared" si="47"/>
        <v>0803634</v>
      </c>
    </row>
    <row r="3043" spans="1:7" x14ac:dyDescent="0.25">
      <c r="A3043" s="177" t="s">
        <v>9</v>
      </c>
      <c r="B3043" s="176" t="s">
        <v>37</v>
      </c>
      <c r="C3043" s="176" t="s">
        <v>271</v>
      </c>
      <c r="D3043" s="174" t="s">
        <v>282</v>
      </c>
      <c r="E3043" s="181">
        <v>716093.21606594708</v>
      </c>
      <c r="F3043" s="181">
        <v>777227.36602773971</v>
      </c>
      <c r="G3043" s="179" t="str">
        <f t="shared" si="47"/>
        <v>0803634</v>
      </c>
    </row>
    <row r="3044" spans="1:7" x14ac:dyDescent="0.25">
      <c r="A3044" s="177" t="s">
        <v>10</v>
      </c>
      <c r="B3044" s="176" t="s">
        <v>37</v>
      </c>
      <c r="C3044" s="176" t="s">
        <v>271</v>
      </c>
      <c r="D3044" s="174" t="s">
        <v>282</v>
      </c>
      <c r="E3044" s="181">
        <v>486354.28274236101</v>
      </c>
      <c r="F3044" s="181">
        <v>517701.80317233002</v>
      </c>
      <c r="G3044" s="179" t="str">
        <f t="shared" si="47"/>
        <v>0803634</v>
      </c>
    </row>
    <row r="3045" spans="1:7" x14ac:dyDescent="0.25">
      <c r="A3045" s="177" t="s">
        <v>11</v>
      </c>
      <c r="B3045" s="176" t="s">
        <v>37</v>
      </c>
      <c r="C3045" s="176" t="s">
        <v>271</v>
      </c>
      <c r="D3045" s="174" t="s">
        <v>282</v>
      </c>
      <c r="E3045" s="181">
        <v>347144.48742512945</v>
      </c>
      <c r="F3045" s="181">
        <v>367462.51662347408</v>
      </c>
      <c r="G3045" s="179" t="str">
        <f t="shared" si="47"/>
        <v>0803634</v>
      </c>
    </row>
    <row r="3046" spans="1:7" x14ac:dyDescent="0.25">
      <c r="A3046" s="177" t="s">
        <v>12</v>
      </c>
      <c r="B3046" s="176" t="s">
        <v>37</v>
      </c>
      <c r="C3046" s="176" t="s">
        <v>271</v>
      </c>
      <c r="D3046" s="174" t="s">
        <v>282</v>
      </c>
      <c r="E3046" s="181">
        <v>9077.3471278505749</v>
      </c>
      <c r="F3046" s="181">
        <v>9582.7007894505041</v>
      </c>
      <c r="G3046" s="179" t="str">
        <f t="shared" si="47"/>
        <v>0803634</v>
      </c>
    </row>
    <row r="3047" spans="1:7" x14ac:dyDescent="0.25">
      <c r="A3047" s="177" t="s">
        <v>13</v>
      </c>
      <c r="B3047" s="176" t="s">
        <v>37</v>
      </c>
      <c r="C3047" s="176" t="s">
        <v>271</v>
      </c>
      <c r="D3047" s="174" t="s">
        <v>282</v>
      </c>
      <c r="E3047" s="181">
        <v>266937.34144233825</v>
      </c>
      <c r="F3047" s="181">
        <v>279217.07858879096</v>
      </c>
      <c r="G3047" s="179" t="str">
        <f t="shared" si="47"/>
        <v>0803634</v>
      </c>
    </row>
    <row r="3048" spans="1:7" x14ac:dyDescent="0.25">
      <c r="A3048" s="177" t="s">
        <v>14</v>
      </c>
      <c r="B3048" s="176" t="s">
        <v>37</v>
      </c>
      <c r="C3048" s="176" t="s">
        <v>271</v>
      </c>
      <c r="D3048" s="174" t="s">
        <v>282</v>
      </c>
      <c r="E3048" s="181">
        <v>186848.28</v>
      </c>
      <c r="F3048" s="181">
        <v>186848.28</v>
      </c>
      <c r="G3048" s="179" t="str">
        <f t="shared" si="47"/>
        <v>0803634</v>
      </c>
    </row>
    <row r="3049" spans="1:7" x14ac:dyDescent="0.25">
      <c r="A3049" s="177" t="s">
        <v>15</v>
      </c>
      <c r="B3049" s="176" t="s">
        <v>37</v>
      </c>
      <c r="C3049" s="176" t="s">
        <v>271</v>
      </c>
      <c r="D3049" s="174" t="s">
        <v>282</v>
      </c>
      <c r="E3049" s="181">
        <v>446157.90979305108</v>
      </c>
      <c r="F3049" s="181">
        <v>450553.78304326703</v>
      </c>
      <c r="G3049" s="179" t="str">
        <f t="shared" si="47"/>
        <v>0803634</v>
      </c>
    </row>
    <row r="3050" spans="1:7" x14ac:dyDescent="0.25">
      <c r="A3050" s="177" t="s">
        <v>16</v>
      </c>
      <c r="B3050" s="176" t="s">
        <v>37</v>
      </c>
      <c r="C3050" s="176" t="s">
        <v>271</v>
      </c>
      <c r="D3050" s="174" t="s">
        <v>282</v>
      </c>
      <c r="E3050" s="181">
        <v>60477.404471999915</v>
      </c>
      <c r="F3050" s="181">
        <v>60477.615600000114</v>
      </c>
      <c r="G3050" s="179" t="str">
        <f t="shared" si="47"/>
        <v>0803634</v>
      </c>
    </row>
    <row r="3051" spans="1:7" x14ac:dyDescent="0.25">
      <c r="A3051" s="177" t="s">
        <v>17</v>
      </c>
      <c r="B3051" s="176" t="s">
        <v>37</v>
      </c>
      <c r="C3051" s="176" t="s">
        <v>271</v>
      </c>
      <c r="D3051" s="174" t="s">
        <v>282</v>
      </c>
      <c r="E3051" s="181">
        <v>15160.362732000021</v>
      </c>
      <c r="F3051" s="181">
        <v>15160.749800000009</v>
      </c>
      <c r="G3051" s="179" t="str">
        <f t="shared" si="47"/>
        <v>0803634</v>
      </c>
    </row>
    <row r="3052" spans="1:7" x14ac:dyDescent="0.25">
      <c r="A3052" s="177" t="s">
        <v>18</v>
      </c>
      <c r="B3052" s="176" t="s">
        <v>37</v>
      </c>
      <c r="C3052" s="176" t="s">
        <v>271</v>
      </c>
      <c r="D3052" s="174" t="s">
        <v>282</v>
      </c>
      <c r="E3052" s="181">
        <v>5218.559591618071</v>
      </c>
      <c r="F3052" s="181">
        <v>5524.3890116322591</v>
      </c>
      <c r="G3052" s="179" t="str">
        <f t="shared" si="47"/>
        <v>0803634</v>
      </c>
    </row>
    <row r="3053" spans="1:7" x14ac:dyDescent="0.25">
      <c r="A3053" s="177" t="s">
        <v>19</v>
      </c>
      <c r="B3053" s="176" t="s">
        <v>37</v>
      </c>
      <c r="C3053" s="176" t="s">
        <v>271</v>
      </c>
      <c r="D3053" s="174" t="s">
        <v>282</v>
      </c>
      <c r="E3053" s="181">
        <v>51571.647728931515</v>
      </c>
      <c r="F3053" s="181">
        <v>54593.961997307044</v>
      </c>
      <c r="G3053" s="179" t="str">
        <f t="shared" si="47"/>
        <v>0803634</v>
      </c>
    </row>
    <row r="3054" spans="1:7" x14ac:dyDescent="0.25">
      <c r="A3054" s="177" t="s">
        <v>20</v>
      </c>
      <c r="B3054" s="176" t="s">
        <v>37</v>
      </c>
      <c r="C3054" s="176" t="s">
        <v>271</v>
      </c>
      <c r="D3054" s="174" t="s">
        <v>282</v>
      </c>
      <c r="E3054" s="181">
        <v>17375.834400000018</v>
      </c>
      <c r="F3054" s="181">
        <v>17375.834400000025</v>
      </c>
      <c r="G3054" s="179" t="str">
        <f t="shared" si="47"/>
        <v>0803634</v>
      </c>
    </row>
    <row r="3055" spans="1:7" x14ac:dyDescent="0.25">
      <c r="A3055" s="177" t="s">
        <v>21</v>
      </c>
      <c r="B3055" s="176" t="s">
        <v>37</v>
      </c>
      <c r="C3055" s="176" t="s">
        <v>271</v>
      </c>
      <c r="D3055" s="174" t="s">
        <v>282</v>
      </c>
      <c r="E3055" s="181">
        <v>164384.26079999979</v>
      </c>
      <c r="F3055" s="181">
        <v>164385.14049999975</v>
      </c>
      <c r="G3055" s="179" t="str">
        <f t="shared" si="47"/>
        <v>0803634</v>
      </c>
    </row>
    <row r="3056" spans="1:7" x14ac:dyDescent="0.25">
      <c r="A3056" s="177" t="s">
        <v>22</v>
      </c>
      <c r="B3056" s="176" t="s">
        <v>37</v>
      </c>
      <c r="C3056" s="176" t="s">
        <v>271</v>
      </c>
      <c r="D3056" s="174" t="s">
        <v>282</v>
      </c>
      <c r="E3056" s="181">
        <v>112487.4028928757</v>
      </c>
      <c r="F3056" s="181">
        <v>119179.70526070996</v>
      </c>
      <c r="G3056" s="179" t="str">
        <f t="shared" si="47"/>
        <v>0803634</v>
      </c>
    </row>
    <row r="3057" spans="1:7" x14ac:dyDescent="0.25">
      <c r="A3057" s="177" t="s">
        <v>23</v>
      </c>
      <c r="B3057" s="176" t="s">
        <v>37</v>
      </c>
      <c r="C3057" s="176" t="s">
        <v>271</v>
      </c>
      <c r="D3057" s="174" t="s">
        <v>282</v>
      </c>
      <c r="E3057" s="181">
        <v>4333.9302413272453</v>
      </c>
      <c r="F3057" s="181">
        <v>4591.7721940273505</v>
      </c>
      <c r="G3057" s="179" t="str">
        <f t="shared" si="47"/>
        <v>0803634</v>
      </c>
    </row>
    <row r="3058" spans="1:7" x14ac:dyDescent="0.25">
      <c r="A3058" s="177" t="s">
        <v>71</v>
      </c>
      <c r="B3058" s="176" t="s">
        <v>37</v>
      </c>
      <c r="C3058" s="176" t="s">
        <v>271</v>
      </c>
      <c r="D3058" s="174" t="s">
        <v>282</v>
      </c>
      <c r="E3058" s="181">
        <v>8070.6667110000044</v>
      </c>
      <c r="F3058" s="181">
        <v>8070.6667110000026</v>
      </c>
      <c r="G3058" s="179" t="str">
        <f t="shared" si="47"/>
        <v>0803634</v>
      </c>
    </row>
    <row r="3059" spans="1:7" x14ac:dyDescent="0.25">
      <c r="A3059" s="177" t="s">
        <v>24</v>
      </c>
      <c r="B3059" s="176" t="s">
        <v>37</v>
      </c>
      <c r="C3059" s="176" t="s">
        <v>271</v>
      </c>
      <c r="D3059" s="174" t="s">
        <v>282</v>
      </c>
      <c r="E3059" s="181">
        <v>691716.67853858066</v>
      </c>
      <c r="F3059" s="181">
        <v>702300.40823284327</v>
      </c>
      <c r="G3059" s="179" t="str">
        <f t="shared" si="47"/>
        <v>0803634</v>
      </c>
    </row>
    <row r="3060" spans="1:7" x14ac:dyDescent="0.25">
      <c r="A3060" s="177" t="s">
        <v>67</v>
      </c>
      <c r="B3060" s="176" t="s">
        <v>37</v>
      </c>
      <c r="C3060" s="176" t="s">
        <v>271</v>
      </c>
      <c r="D3060" s="174" t="s">
        <v>282</v>
      </c>
      <c r="E3060" s="181">
        <v>23863.307419999994</v>
      </c>
      <c r="F3060" s="181">
        <v>23863.307419999997</v>
      </c>
      <c r="G3060" s="179" t="str">
        <f t="shared" si="47"/>
        <v>0803634</v>
      </c>
    </row>
    <row r="3061" spans="1:7" x14ac:dyDescent="0.25">
      <c r="A3061" s="177" t="s">
        <v>25</v>
      </c>
      <c r="B3061" s="176" t="s">
        <v>37</v>
      </c>
      <c r="C3061" s="176" t="s">
        <v>271</v>
      </c>
      <c r="D3061" s="174" t="s">
        <v>282</v>
      </c>
      <c r="E3061" s="181">
        <v>169418.76659426931</v>
      </c>
      <c r="F3061" s="181">
        <v>178434.17345596111</v>
      </c>
      <c r="G3061" s="179" t="str">
        <f t="shared" si="47"/>
        <v>0803634</v>
      </c>
    </row>
    <row r="3062" spans="1:7" x14ac:dyDescent="0.25">
      <c r="A3062" s="177" t="s">
        <v>26</v>
      </c>
      <c r="B3062" s="176" t="s">
        <v>37</v>
      </c>
      <c r="C3062" s="176" t="s">
        <v>271</v>
      </c>
      <c r="D3062" s="174" t="s">
        <v>282</v>
      </c>
      <c r="E3062" s="181">
        <v>1826873.3603999994</v>
      </c>
      <c r="F3062" s="181">
        <v>1863410.8276079982</v>
      </c>
      <c r="G3062" s="179" t="str">
        <f t="shared" si="47"/>
        <v>0803634</v>
      </c>
    </row>
    <row r="3063" spans="1:7" x14ac:dyDescent="0.25">
      <c r="A3063" s="177" t="s">
        <v>45</v>
      </c>
      <c r="B3063" s="176" t="s">
        <v>37</v>
      </c>
      <c r="C3063" s="176" t="s">
        <v>271</v>
      </c>
      <c r="D3063" s="174" t="s">
        <v>282</v>
      </c>
      <c r="E3063" s="181">
        <v>58800</v>
      </c>
      <c r="F3063" s="181">
        <v>58800</v>
      </c>
      <c r="G3063" s="179" t="str">
        <f t="shared" si="47"/>
        <v>0803634</v>
      </c>
    </row>
    <row r="3064" spans="1:7" x14ac:dyDescent="0.25">
      <c r="A3064" s="177" t="s">
        <v>27</v>
      </c>
      <c r="B3064" s="176" t="s">
        <v>37</v>
      </c>
      <c r="C3064" s="176" t="s">
        <v>271</v>
      </c>
      <c r="D3064" s="174" t="s">
        <v>282</v>
      </c>
      <c r="E3064" s="181">
        <v>718449.49909260357</v>
      </c>
      <c r="F3064" s="181">
        <v>763917.55243118294</v>
      </c>
      <c r="G3064" s="179" t="str">
        <f t="shared" si="47"/>
        <v>0803634</v>
      </c>
    </row>
    <row r="3065" spans="1:7" x14ac:dyDescent="0.25">
      <c r="A3065" s="177" t="s">
        <v>36</v>
      </c>
      <c r="B3065" s="176" t="s">
        <v>37</v>
      </c>
      <c r="C3065" s="176" t="s">
        <v>271</v>
      </c>
      <c r="D3065" s="174" t="s">
        <v>282</v>
      </c>
      <c r="E3065" s="181">
        <v>-49670.273103031868</v>
      </c>
      <c r="F3065" s="181">
        <v>-52305.863120496877</v>
      </c>
      <c r="G3065" s="179" t="str">
        <f t="shared" si="47"/>
        <v>0803634</v>
      </c>
    </row>
    <row r="3066" spans="1:7" x14ac:dyDescent="0.25">
      <c r="A3066" s="177" t="s">
        <v>28</v>
      </c>
      <c r="B3066" s="176" t="s">
        <v>37</v>
      </c>
      <c r="C3066" s="176" t="s">
        <v>271</v>
      </c>
      <c r="D3066" s="174" t="s">
        <v>282</v>
      </c>
      <c r="E3066" s="181">
        <v>1388781.175945818</v>
      </c>
      <c r="F3066" s="181">
        <v>1500158.6523618021</v>
      </c>
      <c r="G3066" s="179" t="str">
        <f t="shared" si="47"/>
        <v>0803634</v>
      </c>
    </row>
    <row r="3067" spans="1:7" x14ac:dyDescent="0.25">
      <c r="A3067" s="177" t="s">
        <v>66</v>
      </c>
      <c r="B3067" s="176" t="s">
        <v>37</v>
      </c>
      <c r="C3067" s="176" t="s">
        <v>271</v>
      </c>
      <c r="D3067" s="174" t="s">
        <v>282</v>
      </c>
      <c r="E3067" s="181">
        <v>1432747.1600000004</v>
      </c>
      <c r="F3067" s="181">
        <v>1453902.11</v>
      </c>
      <c r="G3067" s="179" t="str">
        <f t="shared" si="47"/>
        <v>0803634</v>
      </c>
    </row>
    <row r="3068" spans="1:7" x14ac:dyDescent="0.25">
      <c r="A3068" s="177" t="s">
        <v>40</v>
      </c>
      <c r="B3068" s="176" t="s">
        <v>37</v>
      </c>
      <c r="C3068" s="176" t="s">
        <v>271</v>
      </c>
      <c r="D3068" s="174" t="s">
        <v>282</v>
      </c>
      <c r="E3068" s="181">
        <v>134837.160824928</v>
      </c>
      <c r="F3068" s="181">
        <v>137533.90404142649</v>
      </c>
      <c r="G3068" s="179" t="str">
        <f t="shared" si="47"/>
        <v>0803634</v>
      </c>
    </row>
    <row r="3069" spans="1:7" x14ac:dyDescent="0.25">
      <c r="A3069" s="177" t="s">
        <v>88</v>
      </c>
      <c r="B3069" s="176" t="s">
        <v>37</v>
      </c>
      <c r="C3069" s="176" t="s">
        <v>271</v>
      </c>
      <c r="D3069" s="174" t="s">
        <v>282</v>
      </c>
      <c r="E3069" s="181">
        <v>-973241.62460000021</v>
      </c>
      <c r="F3069" s="181">
        <v>-1056374.2332000001</v>
      </c>
      <c r="G3069" s="179" t="str">
        <f t="shared" si="47"/>
        <v>0803634</v>
      </c>
    </row>
    <row r="3070" spans="1:7" x14ac:dyDescent="0.25">
      <c r="A3070" s="177" t="s">
        <v>90</v>
      </c>
      <c r="B3070" s="176" t="s">
        <v>37</v>
      </c>
      <c r="C3070" s="176" t="s">
        <v>271</v>
      </c>
      <c r="D3070" s="174" t="s">
        <v>282</v>
      </c>
      <c r="E3070" s="181">
        <v>-565516.96059999987</v>
      </c>
      <c r="F3070" s="181">
        <v>-596512.14211819542</v>
      </c>
      <c r="G3070" s="179" t="str">
        <f t="shared" si="47"/>
        <v>0803634</v>
      </c>
    </row>
    <row r="3071" spans="1:7" x14ac:dyDescent="0.25">
      <c r="A3071" s="177" t="s">
        <v>91</v>
      </c>
      <c r="B3071" s="176" t="s">
        <v>37</v>
      </c>
      <c r="C3071" s="176" t="s">
        <v>271</v>
      </c>
      <c r="D3071" s="174" t="s">
        <v>282</v>
      </c>
      <c r="E3071" s="181">
        <v>-20340.539348627382</v>
      </c>
      <c r="F3071" s="181">
        <v>-20340.539348627382</v>
      </c>
      <c r="G3071" s="179" t="str">
        <f t="shared" si="47"/>
        <v>0803634</v>
      </c>
    </row>
    <row r="3072" spans="1:7" x14ac:dyDescent="0.25">
      <c r="A3072" s="177" t="s">
        <v>51</v>
      </c>
      <c r="B3072" s="176" t="s">
        <v>37</v>
      </c>
      <c r="C3072" s="176" t="s">
        <v>271</v>
      </c>
      <c r="D3072" s="174" t="s">
        <v>282</v>
      </c>
      <c r="E3072" s="181">
        <v>1273498.8699999994</v>
      </c>
      <c r="F3072" s="181">
        <v>1273498.8699999999</v>
      </c>
      <c r="G3072" s="179" t="str">
        <f t="shared" si="47"/>
        <v>0803634</v>
      </c>
    </row>
    <row r="3073" spans="1:7" x14ac:dyDescent="0.25">
      <c r="A3073" s="177" t="s">
        <v>52</v>
      </c>
      <c r="B3073" s="176" t="s">
        <v>37</v>
      </c>
      <c r="C3073" s="176" t="s">
        <v>271</v>
      </c>
      <c r="D3073" s="174" t="s">
        <v>282</v>
      </c>
      <c r="E3073" s="181">
        <v>60281.240000000013</v>
      </c>
      <c r="F3073" s="181">
        <v>60281.24</v>
      </c>
      <c r="G3073" s="179" t="str">
        <f t="shared" si="47"/>
        <v>0803634</v>
      </c>
    </row>
    <row r="3074" spans="1:7" x14ac:dyDescent="0.25">
      <c r="A3074" s="177" t="s">
        <v>222</v>
      </c>
      <c r="B3074" s="176" t="s">
        <v>37</v>
      </c>
      <c r="C3074" s="176" t="s">
        <v>271</v>
      </c>
      <c r="D3074" s="174" t="s">
        <v>282</v>
      </c>
      <c r="E3074" s="181">
        <v>4111.3100000000004</v>
      </c>
      <c r="F3074" s="181">
        <v>4111.3100000000004</v>
      </c>
      <c r="G3074" s="179" t="str">
        <f t="shared" si="47"/>
        <v>0803634</v>
      </c>
    </row>
    <row r="3075" spans="1:7" x14ac:dyDescent="0.25">
      <c r="A3075" s="177" t="s">
        <v>33</v>
      </c>
      <c r="B3075" s="176" t="s">
        <v>37</v>
      </c>
      <c r="C3075" s="176" t="s">
        <v>271</v>
      </c>
      <c r="D3075" s="174" t="s">
        <v>282</v>
      </c>
      <c r="E3075" s="181">
        <v>2015.0000000000002</v>
      </c>
      <c r="F3075" s="181">
        <v>2015</v>
      </c>
      <c r="G3075" s="179" t="str">
        <f t="shared" si="47"/>
        <v>0803634</v>
      </c>
    </row>
    <row r="3076" spans="1:7" x14ac:dyDescent="0.25">
      <c r="A3076" s="177" t="s">
        <v>95</v>
      </c>
      <c r="B3076" s="176" t="s">
        <v>37</v>
      </c>
      <c r="C3076" s="176" t="s">
        <v>271</v>
      </c>
      <c r="D3076" s="174" t="s">
        <v>282</v>
      </c>
      <c r="E3076" s="181">
        <v>4672.3799999999992</v>
      </c>
      <c r="F3076" s="181">
        <v>4672.38</v>
      </c>
      <c r="G3076" s="179" t="str">
        <f t="shared" si="47"/>
        <v>0803634</v>
      </c>
    </row>
    <row r="3077" spans="1:7" x14ac:dyDescent="0.25">
      <c r="A3077" s="177" t="s">
        <v>74</v>
      </c>
      <c r="B3077" s="176" t="s">
        <v>37</v>
      </c>
      <c r="C3077" s="176" t="s">
        <v>271</v>
      </c>
      <c r="D3077" s="174" t="s">
        <v>282</v>
      </c>
      <c r="E3077" s="181">
        <v>18437.169999999998</v>
      </c>
      <c r="F3077" s="181">
        <v>18437.169999999998</v>
      </c>
      <c r="G3077" s="179" t="str">
        <f t="shared" si="47"/>
        <v>0803634</v>
      </c>
    </row>
    <row r="3078" spans="1:7" x14ac:dyDescent="0.25">
      <c r="A3078" s="177" t="s">
        <v>50</v>
      </c>
      <c r="B3078" s="176" t="s">
        <v>37</v>
      </c>
      <c r="C3078" s="176" t="s">
        <v>271</v>
      </c>
      <c r="D3078" s="174" t="s">
        <v>282</v>
      </c>
      <c r="E3078" s="181">
        <v>87.399999999999991</v>
      </c>
      <c r="F3078" s="181">
        <v>87.4</v>
      </c>
      <c r="G3078" s="179" t="str">
        <f t="shared" ref="G3078:G3141" si="48">LEFT(D3078,7)</f>
        <v>0803634</v>
      </c>
    </row>
    <row r="3079" spans="1:7" x14ac:dyDescent="0.25">
      <c r="A3079" s="177" t="s">
        <v>221</v>
      </c>
      <c r="B3079" s="176" t="s">
        <v>37</v>
      </c>
      <c r="C3079" s="176" t="s">
        <v>271</v>
      </c>
      <c r="D3079" s="174" t="s">
        <v>282</v>
      </c>
      <c r="E3079" s="181">
        <v>166.82000000000002</v>
      </c>
      <c r="F3079" s="181">
        <v>166.82</v>
      </c>
      <c r="G3079" s="179" t="str">
        <f t="shared" si="48"/>
        <v>0803634</v>
      </c>
    </row>
    <row r="3080" spans="1:7" x14ac:dyDescent="0.25">
      <c r="A3080" s="177" t="s">
        <v>35</v>
      </c>
      <c r="B3080" s="176" t="s">
        <v>37</v>
      </c>
      <c r="C3080" s="176" t="s">
        <v>271</v>
      </c>
      <c r="D3080" s="174" t="s">
        <v>282</v>
      </c>
      <c r="E3080" s="181">
        <v>4133.62</v>
      </c>
      <c r="F3080" s="181">
        <v>4133.62</v>
      </c>
      <c r="G3080" s="179" t="str">
        <f t="shared" si="48"/>
        <v>0803634</v>
      </c>
    </row>
    <row r="3081" spans="1:7" x14ac:dyDescent="0.25">
      <c r="A3081" s="177" t="s">
        <v>4</v>
      </c>
      <c r="B3081" s="176" t="s">
        <v>37</v>
      </c>
      <c r="C3081" s="176" t="s">
        <v>271</v>
      </c>
      <c r="D3081" s="174" t="s">
        <v>283</v>
      </c>
      <c r="E3081" s="181">
        <v>9948058.6951486059</v>
      </c>
      <c r="F3081" s="181">
        <v>10469359.388114415</v>
      </c>
      <c r="G3081" s="179" t="str">
        <f t="shared" si="48"/>
        <v>0803635</v>
      </c>
    </row>
    <row r="3082" spans="1:7" x14ac:dyDescent="0.25">
      <c r="A3082" s="177" t="s">
        <v>64</v>
      </c>
      <c r="B3082" s="176" t="s">
        <v>37</v>
      </c>
      <c r="C3082" s="176" t="s">
        <v>271</v>
      </c>
      <c r="D3082" s="174" t="s">
        <v>283</v>
      </c>
      <c r="E3082" s="181">
        <v>361179.0333713186</v>
      </c>
      <c r="F3082" s="181">
        <v>368402.61403874488</v>
      </c>
      <c r="G3082" s="179" t="str">
        <f t="shared" si="48"/>
        <v>0803635</v>
      </c>
    </row>
    <row r="3083" spans="1:7" x14ac:dyDescent="0.25">
      <c r="A3083" s="177" t="s">
        <v>41</v>
      </c>
      <c r="B3083" s="176" t="s">
        <v>37</v>
      </c>
      <c r="C3083" s="176" t="s">
        <v>271</v>
      </c>
      <c r="D3083" s="174" t="s">
        <v>283</v>
      </c>
      <c r="E3083" s="181">
        <v>32685.105717170649</v>
      </c>
      <c r="F3083" s="181">
        <v>33338.807831514037</v>
      </c>
      <c r="G3083" s="179" t="str">
        <f t="shared" si="48"/>
        <v>0803635</v>
      </c>
    </row>
    <row r="3084" spans="1:7" x14ac:dyDescent="0.25">
      <c r="A3084" s="177" t="s">
        <v>70</v>
      </c>
      <c r="B3084" s="176" t="s">
        <v>37</v>
      </c>
      <c r="C3084" s="176" t="s">
        <v>271</v>
      </c>
      <c r="D3084" s="174" t="s">
        <v>283</v>
      </c>
      <c r="E3084" s="181">
        <v>49627.000000000022</v>
      </c>
      <c r="F3084" s="181">
        <v>49627.000000000007</v>
      </c>
      <c r="G3084" s="179" t="str">
        <f t="shared" si="48"/>
        <v>0803635</v>
      </c>
    </row>
    <row r="3085" spans="1:7" x14ac:dyDescent="0.25">
      <c r="A3085" s="177" t="s">
        <v>9</v>
      </c>
      <c r="B3085" s="176" t="s">
        <v>37</v>
      </c>
      <c r="C3085" s="176" t="s">
        <v>271</v>
      </c>
      <c r="D3085" s="174" t="s">
        <v>283</v>
      </c>
      <c r="E3085" s="181">
        <v>877557.75467996777</v>
      </c>
      <c r="F3085" s="181">
        <v>952354.76550656289</v>
      </c>
      <c r="G3085" s="179" t="str">
        <f t="shared" si="48"/>
        <v>0803635</v>
      </c>
    </row>
    <row r="3086" spans="1:7" x14ac:dyDescent="0.25">
      <c r="A3086" s="177" t="s">
        <v>10</v>
      </c>
      <c r="B3086" s="176" t="s">
        <v>37</v>
      </c>
      <c r="C3086" s="176" t="s">
        <v>271</v>
      </c>
      <c r="D3086" s="174" t="s">
        <v>283</v>
      </c>
      <c r="E3086" s="181">
        <v>581787.49155026744</v>
      </c>
      <c r="F3086" s="181">
        <v>615843.19574054889</v>
      </c>
      <c r="G3086" s="179" t="str">
        <f t="shared" si="48"/>
        <v>0803635</v>
      </c>
    </row>
    <row r="3087" spans="1:7" x14ac:dyDescent="0.25">
      <c r="A3087" s="177" t="s">
        <v>11</v>
      </c>
      <c r="B3087" s="176" t="s">
        <v>37</v>
      </c>
      <c r="C3087" s="176" t="s">
        <v>271</v>
      </c>
      <c r="D3087" s="174" t="s">
        <v>283</v>
      </c>
      <c r="E3087" s="181">
        <v>402089.95325028559</v>
      </c>
      <c r="F3087" s="181">
        <v>423508.35586817929</v>
      </c>
      <c r="G3087" s="179" t="str">
        <f t="shared" si="48"/>
        <v>0803635</v>
      </c>
    </row>
    <row r="3088" spans="1:7" x14ac:dyDescent="0.25">
      <c r="A3088" s="177" t="s">
        <v>12</v>
      </c>
      <c r="B3088" s="176" t="s">
        <v>37</v>
      </c>
      <c r="C3088" s="176" t="s">
        <v>271</v>
      </c>
      <c r="D3088" s="174" t="s">
        <v>283</v>
      </c>
      <c r="E3088" s="181">
        <v>11248.057171513352</v>
      </c>
      <c r="F3088" s="181">
        <v>11832.002819499034</v>
      </c>
      <c r="G3088" s="179" t="str">
        <f t="shared" si="48"/>
        <v>0803635</v>
      </c>
    </row>
    <row r="3089" spans="1:7" x14ac:dyDescent="0.25">
      <c r="A3089" s="177" t="s">
        <v>13</v>
      </c>
      <c r="B3089" s="176" t="s">
        <v>37</v>
      </c>
      <c r="C3089" s="176" t="s">
        <v>271</v>
      </c>
      <c r="D3089" s="174" t="s">
        <v>283</v>
      </c>
      <c r="E3089" s="181">
        <v>405287.11530158779</v>
      </c>
      <c r="F3089" s="181">
        <v>424177.27337639144</v>
      </c>
      <c r="G3089" s="179" t="str">
        <f t="shared" si="48"/>
        <v>0803635</v>
      </c>
    </row>
    <row r="3090" spans="1:7" x14ac:dyDescent="0.25">
      <c r="A3090" s="177" t="s">
        <v>14</v>
      </c>
      <c r="B3090" s="176" t="s">
        <v>37</v>
      </c>
      <c r="C3090" s="176" t="s">
        <v>271</v>
      </c>
      <c r="D3090" s="174" t="s">
        <v>283</v>
      </c>
      <c r="E3090" s="181">
        <v>216350.63999999998</v>
      </c>
      <c r="F3090" s="181">
        <v>216350.63999999998</v>
      </c>
      <c r="G3090" s="179" t="str">
        <f t="shared" si="48"/>
        <v>0803635</v>
      </c>
    </row>
    <row r="3091" spans="1:7" x14ac:dyDescent="0.25">
      <c r="A3091" s="177" t="s">
        <v>15</v>
      </c>
      <c r="B3091" s="176" t="s">
        <v>37</v>
      </c>
      <c r="C3091" s="176" t="s">
        <v>271</v>
      </c>
      <c r="D3091" s="174" t="s">
        <v>283</v>
      </c>
      <c r="E3091" s="181">
        <v>538672.04469285882</v>
      </c>
      <c r="F3091" s="181">
        <v>541312.00601182564</v>
      </c>
      <c r="G3091" s="179" t="str">
        <f t="shared" si="48"/>
        <v>0803635</v>
      </c>
    </row>
    <row r="3092" spans="1:7" x14ac:dyDescent="0.25">
      <c r="A3092" s="177" t="s">
        <v>16</v>
      </c>
      <c r="B3092" s="176" t="s">
        <v>37</v>
      </c>
      <c r="C3092" s="176" t="s">
        <v>271</v>
      </c>
      <c r="D3092" s="174" t="s">
        <v>283</v>
      </c>
      <c r="E3092" s="181">
        <v>70026.468335999845</v>
      </c>
      <c r="F3092" s="181">
        <v>70026.71280000011</v>
      </c>
      <c r="G3092" s="179" t="str">
        <f t="shared" si="48"/>
        <v>0803635</v>
      </c>
    </row>
    <row r="3093" spans="1:7" x14ac:dyDescent="0.25">
      <c r="A3093" s="177" t="s">
        <v>17</v>
      </c>
      <c r="B3093" s="176" t="s">
        <v>37</v>
      </c>
      <c r="C3093" s="176" t="s">
        <v>271</v>
      </c>
      <c r="D3093" s="174" t="s">
        <v>283</v>
      </c>
      <c r="E3093" s="181">
        <v>17554.104216000029</v>
      </c>
      <c r="F3093" s="181">
        <v>17554.552400000011</v>
      </c>
      <c r="G3093" s="179" t="str">
        <f t="shared" si="48"/>
        <v>0803635</v>
      </c>
    </row>
    <row r="3094" spans="1:7" x14ac:dyDescent="0.25">
      <c r="A3094" s="177" t="s">
        <v>18</v>
      </c>
      <c r="B3094" s="176" t="s">
        <v>37</v>
      </c>
      <c r="C3094" s="176" t="s">
        <v>271</v>
      </c>
      <c r="D3094" s="174" t="s">
        <v>283</v>
      </c>
      <c r="E3094" s="181">
        <v>6214.5846737442544</v>
      </c>
      <c r="F3094" s="181">
        <v>6550.9042349975371</v>
      </c>
      <c r="G3094" s="179" t="str">
        <f t="shared" si="48"/>
        <v>0803635</v>
      </c>
    </row>
    <row r="3095" spans="1:7" x14ac:dyDescent="0.25">
      <c r="A3095" s="177" t="s">
        <v>19</v>
      </c>
      <c r="B3095" s="176" t="s">
        <v>37</v>
      </c>
      <c r="C3095" s="176" t="s">
        <v>271</v>
      </c>
      <c r="D3095" s="174" t="s">
        <v>283</v>
      </c>
      <c r="E3095" s="181">
        <v>61414.71912876673</v>
      </c>
      <c r="F3095" s="181">
        <v>64738.347734093339</v>
      </c>
      <c r="G3095" s="179" t="str">
        <f t="shared" si="48"/>
        <v>0803635</v>
      </c>
    </row>
    <row r="3096" spans="1:7" x14ac:dyDescent="0.25">
      <c r="A3096" s="177" t="s">
        <v>20</v>
      </c>
      <c r="B3096" s="176" t="s">
        <v>37</v>
      </c>
      <c r="C3096" s="176" t="s">
        <v>271</v>
      </c>
      <c r="D3096" s="174" t="s">
        <v>283</v>
      </c>
      <c r="E3096" s="181">
        <v>20119.387200000026</v>
      </c>
      <c r="F3096" s="181">
        <v>20119.387200000026</v>
      </c>
      <c r="G3096" s="179" t="str">
        <f t="shared" si="48"/>
        <v>0803635</v>
      </c>
    </row>
    <row r="3097" spans="1:7" x14ac:dyDescent="0.25">
      <c r="A3097" s="177" t="s">
        <v>21</v>
      </c>
      <c r="B3097" s="176" t="s">
        <v>37</v>
      </c>
      <c r="C3097" s="176" t="s">
        <v>271</v>
      </c>
      <c r="D3097" s="174" t="s">
        <v>283</v>
      </c>
      <c r="E3097" s="181">
        <v>190339.67039999971</v>
      </c>
      <c r="F3097" s="181">
        <v>190340.68899999969</v>
      </c>
      <c r="G3097" s="179" t="str">
        <f t="shared" si="48"/>
        <v>0803635</v>
      </c>
    </row>
    <row r="3098" spans="1:7" x14ac:dyDescent="0.25">
      <c r="A3098" s="177" t="s">
        <v>22</v>
      </c>
      <c r="B3098" s="176" t="s">
        <v>37</v>
      </c>
      <c r="C3098" s="176" t="s">
        <v>271</v>
      </c>
      <c r="D3098" s="174" t="s">
        <v>283</v>
      </c>
      <c r="E3098" s="181">
        <v>124463.14137696939</v>
      </c>
      <c r="F3098" s="181">
        <v>131411.69170076749</v>
      </c>
      <c r="G3098" s="179" t="str">
        <f t="shared" si="48"/>
        <v>0803635</v>
      </c>
    </row>
    <row r="3099" spans="1:7" x14ac:dyDescent="0.25">
      <c r="A3099" s="177" t="s">
        <v>23</v>
      </c>
      <c r="B3099" s="176" t="s">
        <v>37</v>
      </c>
      <c r="C3099" s="176" t="s">
        <v>271</v>
      </c>
      <c r="D3099" s="174" t="s">
        <v>283</v>
      </c>
      <c r="E3099" s="181">
        <v>4795.333152619166</v>
      </c>
      <c r="F3099" s="181">
        <v>5063.0478620642034</v>
      </c>
      <c r="G3099" s="179" t="str">
        <f t="shared" si="48"/>
        <v>0803635</v>
      </c>
    </row>
    <row r="3100" spans="1:7" x14ac:dyDescent="0.25">
      <c r="A3100" s="177" t="s">
        <v>71</v>
      </c>
      <c r="B3100" s="176" t="s">
        <v>37</v>
      </c>
      <c r="C3100" s="176" t="s">
        <v>271</v>
      </c>
      <c r="D3100" s="174" t="s">
        <v>283</v>
      </c>
      <c r="E3100" s="181">
        <v>8308.8029770000012</v>
      </c>
      <c r="F3100" s="181">
        <v>8308.8029770000012</v>
      </c>
      <c r="G3100" s="179" t="str">
        <f t="shared" si="48"/>
        <v>0803635</v>
      </c>
    </row>
    <row r="3101" spans="1:7" x14ac:dyDescent="0.25">
      <c r="A3101" s="177" t="s">
        <v>24</v>
      </c>
      <c r="B3101" s="176" t="s">
        <v>37</v>
      </c>
      <c r="C3101" s="176" t="s">
        <v>271</v>
      </c>
      <c r="D3101" s="174" t="s">
        <v>283</v>
      </c>
      <c r="E3101" s="181">
        <v>835149.23617372045</v>
      </c>
      <c r="F3101" s="181">
        <v>843769.72763523972</v>
      </c>
      <c r="G3101" s="179" t="str">
        <f t="shared" si="48"/>
        <v>0803635</v>
      </c>
    </row>
    <row r="3102" spans="1:7" x14ac:dyDescent="0.25">
      <c r="A3102" s="177" t="s">
        <v>67</v>
      </c>
      <c r="B3102" s="176" t="s">
        <v>37</v>
      </c>
      <c r="C3102" s="176" t="s">
        <v>271</v>
      </c>
      <c r="D3102" s="174" t="s">
        <v>283</v>
      </c>
      <c r="E3102" s="181">
        <v>38628.786670000001</v>
      </c>
      <c r="F3102" s="181">
        <v>38628.786670000001</v>
      </c>
      <c r="G3102" s="179" t="str">
        <f t="shared" si="48"/>
        <v>0803635</v>
      </c>
    </row>
    <row r="3103" spans="1:7" x14ac:dyDescent="0.25">
      <c r="A3103" s="177" t="s">
        <v>25</v>
      </c>
      <c r="B3103" s="176" t="s">
        <v>37</v>
      </c>
      <c r="C3103" s="176" t="s">
        <v>271</v>
      </c>
      <c r="D3103" s="174" t="s">
        <v>283</v>
      </c>
      <c r="E3103" s="181">
        <v>203071.69984044312</v>
      </c>
      <c r="F3103" s="181">
        <v>213060.67442200193</v>
      </c>
      <c r="G3103" s="179" t="str">
        <f t="shared" si="48"/>
        <v>0803635</v>
      </c>
    </row>
    <row r="3104" spans="1:7" x14ac:dyDescent="0.25">
      <c r="A3104" s="177" t="s">
        <v>26</v>
      </c>
      <c r="B3104" s="176" t="s">
        <v>37</v>
      </c>
      <c r="C3104" s="176" t="s">
        <v>271</v>
      </c>
      <c r="D3104" s="174" t="s">
        <v>283</v>
      </c>
      <c r="E3104" s="181">
        <v>2254326.3872399991</v>
      </c>
      <c r="F3104" s="181">
        <v>2299412.914984799</v>
      </c>
      <c r="G3104" s="179" t="str">
        <f t="shared" si="48"/>
        <v>0803635</v>
      </c>
    </row>
    <row r="3105" spans="1:7" x14ac:dyDescent="0.25">
      <c r="A3105" s="177" t="s">
        <v>45</v>
      </c>
      <c r="B3105" s="176" t="s">
        <v>37</v>
      </c>
      <c r="C3105" s="176" t="s">
        <v>271</v>
      </c>
      <c r="D3105" s="174" t="s">
        <v>283</v>
      </c>
      <c r="E3105" s="181">
        <v>71400</v>
      </c>
      <c r="F3105" s="181">
        <v>71400</v>
      </c>
      <c r="G3105" s="179" t="str">
        <f t="shared" si="48"/>
        <v>0803635</v>
      </c>
    </row>
    <row r="3106" spans="1:7" x14ac:dyDescent="0.25">
      <c r="A3106" s="177" t="s">
        <v>27</v>
      </c>
      <c r="B3106" s="176" t="s">
        <v>37</v>
      </c>
      <c r="C3106" s="176" t="s">
        <v>271</v>
      </c>
      <c r="D3106" s="174" t="s">
        <v>283</v>
      </c>
      <c r="E3106" s="181">
        <v>768172.69662306237</v>
      </c>
      <c r="F3106" s="181">
        <v>812787.58511432051</v>
      </c>
      <c r="G3106" s="179" t="str">
        <f t="shared" si="48"/>
        <v>0803635</v>
      </c>
    </row>
    <row r="3107" spans="1:7" x14ac:dyDescent="0.25">
      <c r="A3107" s="177" t="s">
        <v>36</v>
      </c>
      <c r="B3107" s="176" t="s">
        <v>37</v>
      </c>
      <c r="C3107" s="176" t="s">
        <v>271</v>
      </c>
      <c r="D3107" s="174" t="s">
        <v>283</v>
      </c>
      <c r="E3107" s="181">
        <v>-66423.664305587954</v>
      </c>
      <c r="F3107" s="181">
        <v>-69761.548071128695</v>
      </c>
      <c r="G3107" s="179" t="str">
        <f t="shared" si="48"/>
        <v>0803635</v>
      </c>
    </row>
    <row r="3108" spans="1:7" x14ac:dyDescent="0.25">
      <c r="A3108" s="177" t="s">
        <v>28</v>
      </c>
      <c r="B3108" s="176" t="s">
        <v>37</v>
      </c>
      <c r="C3108" s="176" t="s">
        <v>271</v>
      </c>
      <c r="D3108" s="174" t="s">
        <v>283</v>
      </c>
      <c r="E3108" s="181">
        <v>1676758.7243692717</v>
      </c>
      <c r="F3108" s="181">
        <v>1802346.179319466</v>
      </c>
      <c r="G3108" s="179" t="str">
        <f t="shared" si="48"/>
        <v>0803635</v>
      </c>
    </row>
    <row r="3109" spans="1:7" x14ac:dyDescent="0.25">
      <c r="A3109" s="177" t="s">
        <v>66</v>
      </c>
      <c r="B3109" s="176" t="s">
        <v>37</v>
      </c>
      <c r="C3109" s="176" t="s">
        <v>271</v>
      </c>
      <c r="D3109" s="174" t="s">
        <v>283</v>
      </c>
      <c r="E3109" s="181">
        <v>1817228.8</v>
      </c>
      <c r="F3109" s="181">
        <v>1846073.36</v>
      </c>
      <c r="G3109" s="179" t="str">
        <f t="shared" si="48"/>
        <v>0803635</v>
      </c>
    </row>
    <row r="3110" spans="1:7" x14ac:dyDescent="0.25">
      <c r="A3110" s="177" t="s">
        <v>40</v>
      </c>
      <c r="B3110" s="176" t="s">
        <v>37</v>
      </c>
      <c r="C3110" s="176" t="s">
        <v>271</v>
      </c>
      <c r="D3110" s="174" t="s">
        <v>283</v>
      </c>
      <c r="E3110" s="181">
        <v>147657.45484417968</v>
      </c>
      <c r="F3110" s="181">
        <v>150610.60394106331</v>
      </c>
      <c r="G3110" s="179" t="str">
        <f t="shared" si="48"/>
        <v>0803635</v>
      </c>
    </row>
    <row r="3111" spans="1:7" x14ac:dyDescent="0.25">
      <c r="A3111" s="177" t="s">
        <v>88</v>
      </c>
      <c r="B3111" s="176" t="s">
        <v>37</v>
      </c>
      <c r="C3111" s="176" t="s">
        <v>271</v>
      </c>
      <c r="D3111" s="174" t="s">
        <v>283</v>
      </c>
      <c r="E3111" s="181">
        <v>-365714.66179999994</v>
      </c>
      <c r="F3111" s="181">
        <v>-388105.24560000002</v>
      </c>
      <c r="G3111" s="179" t="str">
        <f t="shared" si="48"/>
        <v>0803635</v>
      </c>
    </row>
    <row r="3112" spans="1:7" x14ac:dyDescent="0.25">
      <c r="A3112" s="177" t="s">
        <v>90</v>
      </c>
      <c r="B3112" s="176" t="s">
        <v>37</v>
      </c>
      <c r="C3112" s="176" t="s">
        <v>271</v>
      </c>
      <c r="D3112" s="174" t="s">
        <v>283</v>
      </c>
      <c r="E3112" s="181">
        <v>-181081.37079999998</v>
      </c>
      <c r="F3112" s="181">
        <v>-188979.44645176191</v>
      </c>
      <c r="G3112" s="179" t="str">
        <f t="shared" si="48"/>
        <v>0803635</v>
      </c>
    </row>
    <row r="3113" spans="1:7" x14ac:dyDescent="0.25">
      <c r="A3113" s="177" t="s">
        <v>91</v>
      </c>
      <c r="B3113" s="176" t="s">
        <v>37</v>
      </c>
      <c r="C3113" s="176" t="s">
        <v>271</v>
      </c>
      <c r="D3113" s="174" t="s">
        <v>283</v>
      </c>
      <c r="E3113" s="181">
        <v>-3327.8440510902951</v>
      </c>
      <c r="F3113" s="181">
        <v>-3327.8440510902956</v>
      </c>
      <c r="G3113" s="179" t="str">
        <f t="shared" si="48"/>
        <v>0803635</v>
      </c>
    </row>
    <row r="3114" spans="1:7" x14ac:dyDescent="0.25">
      <c r="A3114" s="177" t="s">
        <v>52</v>
      </c>
      <c r="B3114" s="176" t="s">
        <v>37</v>
      </c>
      <c r="C3114" s="176" t="s">
        <v>271</v>
      </c>
      <c r="D3114" s="174" t="s">
        <v>283</v>
      </c>
      <c r="E3114" s="181">
        <v>12486.340000000002</v>
      </c>
      <c r="F3114" s="181">
        <v>12486.34</v>
      </c>
      <c r="G3114" s="179" t="str">
        <f t="shared" si="48"/>
        <v>0803635</v>
      </c>
    </row>
    <row r="3115" spans="1:7" x14ac:dyDescent="0.25">
      <c r="A3115" s="177" t="s">
        <v>32</v>
      </c>
      <c r="B3115" s="176" t="s">
        <v>37</v>
      </c>
      <c r="C3115" s="176" t="s">
        <v>271</v>
      </c>
      <c r="D3115" s="174" t="s">
        <v>283</v>
      </c>
      <c r="E3115" s="181">
        <v>1059.5900000000001</v>
      </c>
      <c r="F3115" s="181">
        <v>1059.5900000000001</v>
      </c>
      <c r="G3115" s="179" t="str">
        <f t="shared" si="48"/>
        <v>0803635</v>
      </c>
    </row>
    <row r="3116" spans="1:7" x14ac:dyDescent="0.25">
      <c r="A3116" s="177" t="s">
        <v>116</v>
      </c>
      <c r="B3116" s="176" t="s">
        <v>37</v>
      </c>
      <c r="C3116" s="176" t="s">
        <v>271</v>
      </c>
      <c r="D3116" s="174" t="s">
        <v>283</v>
      </c>
      <c r="E3116" s="181">
        <v>602</v>
      </c>
      <c r="F3116" s="181">
        <v>602</v>
      </c>
      <c r="G3116" s="179" t="str">
        <f t="shared" si="48"/>
        <v>0803635</v>
      </c>
    </row>
    <row r="3117" spans="1:7" x14ac:dyDescent="0.25">
      <c r="A3117" s="177" t="s">
        <v>73</v>
      </c>
      <c r="B3117" s="176" t="s">
        <v>37</v>
      </c>
      <c r="C3117" s="176" t="s">
        <v>271</v>
      </c>
      <c r="D3117" s="174" t="s">
        <v>283</v>
      </c>
      <c r="E3117" s="181">
        <v>0</v>
      </c>
      <c r="F3117" s="181">
        <v>0</v>
      </c>
      <c r="G3117" s="179" t="str">
        <f t="shared" si="48"/>
        <v>0803635</v>
      </c>
    </row>
    <row r="3118" spans="1:7" x14ac:dyDescent="0.25">
      <c r="A3118" s="177" t="s">
        <v>50</v>
      </c>
      <c r="B3118" s="176" t="s">
        <v>37</v>
      </c>
      <c r="C3118" s="176" t="s">
        <v>271</v>
      </c>
      <c r="D3118" s="174" t="s">
        <v>283</v>
      </c>
      <c r="E3118" s="181">
        <v>846.7199999999998</v>
      </c>
      <c r="F3118" s="181">
        <v>846.72</v>
      </c>
      <c r="G3118" s="179" t="str">
        <f t="shared" si="48"/>
        <v>0803635</v>
      </c>
    </row>
    <row r="3119" spans="1:7" x14ac:dyDescent="0.25">
      <c r="A3119" s="177" t="s">
        <v>35</v>
      </c>
      <c r="B3119" s="176" t="s">
        <v>37</v>
      </c>
      <c r="C3119" s="176" t="s">
        <v>271</v>
      </c>
      <c r="D3119" s="174" t="s">
        <v>283</v>
      </c>
      <c r="E3119" s="181">
        <v>17213.610000000004</v>
      </c>
      <c r="F3119" s="181">
        <v>17213.61</v>
      </c>
      <c r="G3119" s="179" t="str">
        <f t="shared" si="48"/>
        <v>0803635</v>
      </c>
    </row>
    <row r="3120" spans="1:7" x14ac:dyDescent="0.25">
      <c r="A3120" s="177" t="s">
        <v>4</v>
      </c>
      <c r="B3120" s="176" t="s">
        <v>37</v>
      </c>
      <c r="C3120" s="176" t="s">
        <v>271</v>
      </c>
      <c r="D3120" s="174" t="s">
        <v>284</v>
      </c>
      <c r="E3120" s="181">
        <v>1267167.3135073348</v>
      </c>
      <c r="F3120" s="181">
        <v>1327221.4263493931</v>
      </c>
      <c r="G3120" s="179" t="str">
        <f t="shared" si="48"/>
        <v>0803639</v>
      </c>
    </row>
    <row r="3121" spans="1:7" x14ac:dyDescent="0.25">
      <c r="A3121" s="177" t="s">
        <v>64</v>
      </c>
      <c r="B3121" s="176" t="s">
        <v>37</v>
      </c>
      <c r="C3121" s="176" t="s">
        <v>271</v>
      </c>
      <c r="D3121" s="174" t="s">
        <v>284</v>
      </c>
      <c r="E3121" s="181">
        <v>0</v>
      </c>
      <c r="F3121" s="181">
        <v>0</v>
      </c>
      <c r="G3121" s="179" t="str">
        <f t="shared" si="48"/>
        <v>0803639</v>
      </c>
    </row>
    <row r="3122" spans="1:7" x14ac:dyDescent="0.25">
      <c r="A3122" s="177" t="s">
        <v>41</v>
      </c>
      <c r="B3122" s="176" t="s">
        <v>37</v>
      </c>
      <c r="C3122" s="176" t="s">
        <v>271</v>
      </c>
      <c r="D3122" s="174" t="s">
        <v>284</v>
      </c>
      <c r="E3122" s="181">
        <v>0</v>
      </c>
      <c r="F3122" s="181">
        <v>0</v>
      </c>
      <c r="G3122" s="179" t="str">
        <f t="shared" si="48"/>
        <v>0803639</v>
      </c>
    </row>
    <row r="3123" spans="1:7" x14ac:dyDescent="0.25">
      <c r="A3123" s="177" t="s">
        <v>9</v>
      </c>
      <c r="B3123" s="176" t="s">
        <v>37</v>
      </c>
      <c r="C3123" s="176" t="s">
        <v>271</v>
      </c>
      <c r="D3123" s="174" t="s">
        <v>284</v>
      </c>
      <c r="E3123" s="181">
        <v>110042.81887953567</v>
      </c>
      <c r="F3123" s="181">
        <v>119813.03215292508</v>
      </c>
      <c r="G3123" s="179" t="str">
        <f t="shared" si="48"/>
        <v>0803639</v>
      </c>
    </row>
    <row r="3124" spans="1:7" x14ac:dyDescent="0.25">
      <c r="A3124" s="177" t="s">
        <v>10</v>
      </c>
      <c r="B3124" s="176" t="s">
        <v>37</v>
      </c>
      <c r="C3124" s="176" t="s">
        <v>271</v>
      </c>
      <c r="D3124" s="174" t="s">
        <v>284</v>
      </c>
      <c r="E3124" s="181">
        <v>76508.313826128157</v>
      </c>
      <c r="F3124" s="181">
        <v>80427.421333651611</v>
      </c>
      <c r="G3124" s="179" t="str">
        <f t="shared" si="48"/>
        <v>0803639</v>
      </c>
    </row>
    <row r="3125" spans="1:7" x14ac:dyDescent="0.25">
      <c r="A3125" s="177" t="s">
        <v>11</v>
      </c>
      <c r="B3125" s="176" t="s">
        <v>37</v>
      </c>
      <c r="C3125" s="176" t="s">
        <v>271</v>
      </c>
      <c r="D3125" s="174" t="s">
        <v>284</v>
      </c>
      <c r="E3125" s="181">
        <v>55061.436836925845</v>
      </c>
      <c r="F3125" s="181">
        <v>57670.931025896251</v>
      </c>
      <c r="G3125" s="179" t="str">
        <f t="shared" si="48"/>
        <v>0803639</v>
      </c>
    </row>
    <row r="3126" spans="1:7" x14ac:dyDescent="0.25">
      <c r="A3126" s="177" t="s">
        <v>12</v>
      </c>
      <c r="B3126" s="176" t="s">
        <v>37</v>
      </c>
      <c r="C3126" s="176" t="s">
        <v>271</v>
      </c>
      <c r="D3126" s="174" t="s">
        <v>284</v>
      </c>
      <c r="E3126" s="181">
        <v>2525.0053393664507</v>
      </c>
      <c r="F3126" s="181">
        <v>2639.4448911326263</v>
      </c>
      <c r="G3126" s="179" t="str">
        <f t="shared" si="48"/>
        <v>0803639</v>
      </c>
    </row>
    <row r="3127" spans="1:7" x14ac:dyDescent="0.25">
      <c r="A3127" s="177" t="s">
        <v>13</v>
      </c>
      <c r="B3127" s="176" t="s">
        <v>37</v>
      </c>
      <c r="C3127" s="176" t="s">
        <v>271</v>
      </c>
      <c r="D3127" s="174" t="s">
        <v>284</v>
      </c>
      <c r="E3127" s="181">
        <v>66945.478461286344</v>
      </c>
      <c r="F3127" s="181">
        <v>70021.450103976676</v>
      </c>
      <c r="G3127" s="179" t="str">
        <f t="shared" si="48"/>
        <v>0803639</v>
      </c>
    </row>
    <row r="3128" spans="1:7" x14ac:dyDescent="0.25">
      <c r="A3128" s="177" t="s">
        <v>14</v>
      </c>
      <c r="B3128" s="176" t="s">
        <v>37</v>
      </c>
      <c r="C3128" s="176" t="s">
        <v>271</v>
      </c>
      <c r="D3128" s="174" t="s">
        <v>284</v>
      </c>
      <c r="E3128" s="181">
        <v>21635.063999999998</v>
      </c>
      <c r="F3128" s="181">
        <v>21635.063999999998</v>
      </c>
      <c r="G3128" s="179" t="str">
        <f t="shared" si="48"/>
        <v>0803639</v>
      </c>
    </row>
    <row r="3129" spans="1:7" x14ac:dyDescent="0.25">
      <c r="A3129" s="177" t="s">
        <v>15</v>
      </c>
      <c r="B3129" s="176" t="s">
        <v>37</v>
      </c>
      <c r="C3129" s="176" t="s">
        <v>271</v>
      </c>
      <c r="D3129" s="174" t="s">
        <v>284</v>
      </c>
      <c r="E3129" s="181">
        <v>68854.963772800853</v>
      </c>
      <c r="F3129" s="181">
        <v>68907.819575632748</v>
      </c>
      <c r="G3129" s="179" t="str">
        <f t="shared" si="48"/>
        <v>0803639</v>
      </c>
    </row>
    <row r="3130" spans="1:7" x14ac:dyDescent="0.25">
      <c r="A3130" s="177" t="s">
        <v>16</v>
      </c>
      <c r="B3130" s="176" t="s">
        <v>37</v>
      </c>
      <c r="C3130" s="176" t="s">
        <v>271</v>
      </c>
      <c r="D3130" s="174" t="s">
        <v>284</v>
      </c>
      <c r="E3130" s="181">
        <v>7002.6468336000007</v>
      </c>
      <c r="F3130" s="181">
        <v>7002.6712799999996</v>
      </c>
      <c r="G3130" s="179" t="str">
        <f t="shared" si="48"/>
        <v>0803639</v>
      </c>
    </row>
    <row r="3131" spans="1:7" x14ac:dyDescent="0.25">
      <c r="A3131" s="177" t="s">
        <v>17</v>
      </c>
      <c r="B3131" s="176" t="s">
        <v>37</v>
      </c>
      <c r="C3131" s="176" t="s">
        <v>271</v>
      </c>
      <c r="D3131" s="174" t="s">
        <v>284</v>
      </c>
      <c r="E3131" s="181">
        <v>1755.4104215999994</v>
      </c>
      <c r="F3131" s="181">
        <v>1755.4552399999998</v>
      </c>
      <c r="G3131" s="179" t="str">
        <f t="shared" si="48"/>
        <v>0803639</v>
      </c>
    </row>
    <row r="3132" spans="1:7" x14ac:dyDescent="0.25">
      <c r="A3132" s="177" t="s">
        <v>18</v>
      </c>
      <c r="B3132" s="176" t="s">
        <v>37</v>
      </c>
      <c r="C3132" s="176" t="s">
        <v>271</v>
      </c>
      <c r="D3132" s="174" t="s">
        <v>284</v>
      </c>
      <c r="E3132" s="181">
        <v>770.76549307853838</v>
      </c>
      <c r="F3132" s="181">
        <v>809.76385043402934</v>
      </c>
      <c r="G3132" s="179" t="str">
        <f t="shared" si="48"/>
        <v>0803639</v>
      </c>
    </row>
    <row r="3133" spans="1:7" x14ac:dyDescent="0.25">
      <c r="A3133" s="177" t="s">
        <v>19</v>
      </c>
      <c r="B3133" s="176" t="s">
        <v>37</v>
      </c>
      <c r="C3133" s="176" t="s">
        <v>271</v>
      </c>
      <c r="D3133" s="174" t="s">
        <v>284</v>
      </c>
      <c r="E3133" s="181">
        <v>7616.9766374820283</v>
      </c>
      <c r="F3133" s="181">
        <v>8002.3721689951144</v>
      </c>
      <c r="G3133" s="179" t="str">
        <f t="shared" si="48"/>
        <v>0803639</v>
      </c>
    </row>
    <row r="3134" spans="1:7" x14ac:dyDescent="0.25">
      <c r="A3134" s="177" t="s">
        <v>20</v>
      </c>
      <c r="B3134" s="176" t="s">
        <v>37</v>
      </c>
      <c r="C3134" s="176" t="s">
        <v>271</v>
      </c>
      <c r="D3134" s="174" t="s">
        <v>284</v>
      </c>
      <c r="E3134" s="181">
        <v>2011.9387200000003</v>
      </c>
      <c r="F3134" s="181">
        <v>2011.9387200000006</v>
      </c>
      <c r="G3134" s="179" t="str">
        <f t="shared" si="48"/>
        <v>0803639</v>
      </c>
    </row>
    <row r="3135" spans="1:7" x14ac:dyDescent="0.25">
      <c r="A3135" s="177" t="s">
        <v>21</v>
      </c>
      <c r="B3135" s="176" t="s">
        <v>37</v>
      </c>
      <c r="C3135" s="176" t="s">
        <v>271</v>
      </c>
      <c r="D3135" s="174" t="s">
        <v>284</v>
      </c>
      <c r="E3135" s="181">
        <v>19033.967040000003</v>
      </c>
      <c r="F3135" s="181">
        <v>19034.068900000002</v>
      </c>
      <c r="G3135" s="179" t="str">
        <f t="shared" si="48"/>
        <v>0803639</v>
      </c>
    </row>
    <row r="3136" spans="1:7" x14ac:dyDescent="0.25">
      <c r="A3136" s="177" t="s">
        <v>22</v>
      </c>
      <c r="B3136" s="176" t="s">
        <v>37</v>
      </c>
      <c r="C3136" s="176" t="s">
        <v>271</v>
      </c>
      <c r="D3136" s="174" t="s">
        <v>284</v>
      </c>
      <c r="E3136" s="181">
        <v>17455.571460896314</v>
      </c>
      <c r="F3136" s="181">
        <v>18338.769553947139</v>
      </c>
      <c r="G3136" s="179" t="str">
        <f t="shared" si="48"/>
        <v>0803639</v>
      </c>
    </row>
    <row r="3137" spans="1:7" x14ac:dyDescent="0.25">
      <c r="A3137" s="177" t="s">
        <v>23</v>
      </c>
      <c r="B3137" s="176" t="s">
        <v>37</v>
      </c>
      <c r="C3137" s="176" t="s">
        <v>271</v>
      </c>
      <c r="D3137" s="174" t="s">
        <v>284</v>
      </c>
      <c r="E3137" s="181">
        <v>672.53067533323463</v>
      </c>
      <c r="F3137" s="181">
        <v>706.55865381008448</v>
      </c>
      <c r="G3137" s="179" t="str">
        <f t="shared" si="48"/>
        <v>0803639</v>
      </c>
    </row>
    <row r="3138" spans="1:7" x14ac:dyDescent="0.25">
      <c r="A3138" s="177" t="s">
        <v>24</v>
      </c>
      <c r="B3138" s="176" t="s">
        <v>37</v>
      </c>
      <c r="C3138" s="176" t="s">
        <v>271</v>
      </c>
      <c r="D3138" s="174" t="s">
        <v>284</v>
      </c>
      <c r="E3138" s="181">
        <v>106751.72578226453</v>
      </c>
      <c r="F3138" s="181">
        <v>107410.0177153649</v>
      </c>
      <c r="G3138" s="179" t="str">
        <f t="shared" si="48"/>
        <v>0803639</v>
      </c>
    </row>
    <row r="3139" spans="1:7" x14ac:dyDescent="0.25">
      <c r="A3139" s="177" t="s">
        <v>25</v>
      </c>
      <c r="B3139" s="176" t="s">
        <v>37</v>
      </c>
      <c r="C3139" s="176" t="s">
        <v>271</v>
      </c>
      <c r="D3139" s="174" t="s">
        <v>284</v>
      </c>
      <c r="E3139" s="181">
        <v>21913.920881644721</v>
      </c>
      <c r="F3139" s="181">
        <v>23022.697708418487</v>
      </c>
      <c r="G3139" s="179" t="str">
        <f t="shared" si="48"/>
        <v>0803639</v>
      </c>
    </row>
    <row r="3140" spans="1:7" x14ac:dyDescent="0.25">
      <c r="A3140" s="177" t="s">
        <v>26</v>
      </c>
      <c r="B3140" s="176" t="s">
        <v>37</v>
      </c>
      <c r="C3140" s="176" t="s">
        <v>271</v>
      </c>
      <c r="D3140" s="174" t="s">
        <v>284</v>
      </c>
      <c r="E3140" s="181">
        <v>249466.90019999992</v>
      </c>
      <c r="F3140" s="181">
        <v>254456.23820400002</v>
      </c>
      <c r="G3140" s="179" t="str">
        <f t="shared" si="48"/>
        <v>0803639</v>
      </c>
    </row>
    <row r="3141" spans="1:7" x14ac:dyDescent="0.25">
      <c r="A3141" s="177" t="s">
        <v>27</v>
      </c>
      <c r="B3141" s="176" t="s">
        <v>37</v>
      </c>
      <c r="C3141" s="176" t="s">
        <v>271</v>
      </c>
      <c r="D3141" s="174" t="s">
        <v>284</v>
      </c>
      <c r="E3141" s="181">
        <v>78593.182290602388</v>
      </c>
      <c r="F3141" s="181">
        <v>82881.01812503711</v>
      </c>
      <c r="G3141" s="179" t="str">
        <f t="shared" si="48"/>
        <v>0803639</v>
      </c>
    </row>
    <row r="3142" spans="1:7" x14ac:dyDescent="0.25">
      <c r="A3142" s="177" t="s">
        <v>36</v>
      </c>
      <c r="B3142" s="176" t="s">
        <v>37</v>
      </c>
      <c r="C3142" s="176" t="s">
        <v>271</v>
      </c>
      <c r="D3142" s="174" t="s">
        <v>284</v>
      </c>
      <c r="E3142" s="181">
        <v>-9497.2546581520492</v>
      </c>
      <c r="F3142" s="181">
        <v>-9949.7250083681884</v>
      </c>
      <c r="G3142" s="179" t="str">
        <f t="shared" ref="G3142:G3205" si="49">LEFT(D3142,7)</f>
        <v>0803639</v>
      </c>
    </row>
    <row r="3143" spans="1:7" x14ac:dyDescent="0.25">
      <c r="A3143" s="177" t="s">
        <v>28</v>
      </c>
      <c r="B3143" s="176" t="s">
        <v>37</v>
      </c>
      <c r="C3143" s="176" t="s">
        <v>271</v>
      </c>
      <c r="D3143" s="174" t="s">
        <v>284</v>
      </c>
      <c r="E3143" s="181">
        <v>214327.2655560484</v>
      </c>
      <c r="F3143" s="181">
        <v>229434.67715117271</v>
      </c>
      <c r="G3143" s="179" t="str">
        <f t="shared" si="49"/>
        <v>0803639</v>
      </c>
    </row>
    <row r="3144" spans="1:7" x14ac:dyDescent="0.25">
      <c r="A3144" s="177" t="s">
        <v>66</v>
      </c>
      <c r="B3144" s="176" t="s">
        <v>37</v>
      </c>
      <c r="C3144" s="176" t="s">
        <v>271</v>
      </c>
      <c r="D3144" s="174" t="s">
        <v>284</v>
      </c>
      <c r="E3144" s="181">
        <v>0</v>
      </c>
      <c r="F3144" s="181">
        <v>0</v>
      </c>
      <c r="G3144" s="179" t="str">
        <f t="shared" si="49"/>
        <v>0803639</v>
      </c>
    </row>
    <row r="3145" spans="1:7" x14ac:dyDescent="0.25">
      <c r="A3145" s="177" t="s">
        <v>40</v>
      </c>
      <c r="B3145" s="176" t="s">
        <v>37</v>
      </c>
      <c r="C3145" s="176" t="s">
        <v>271</v>
      </c>
      <c r="D3145" s="174" t="s">
        <v>284</v>
      </c>
      <c r="E3145" s="181">
        <v>0</v>
      </c>
      <c r="F3145" s="181">
        <v>0</v>
      </c>
      <c r="G3145" s="179" t="str">
        <f t="shared" si="49"/>
        <v>0803639</v>
      </c>
    </row>
    <row r="3146" spans="1:7" x14ac:dyDescent="0.25">
      <c r="A3146" s="177" t="s">
        <v>88</v>
      </c>
      <c r="B3146" s="176" t="s">
        <v>37</v>
      </c>
      <c r="C3146" s="176" t="s">
        <v>271</v>
      </c>
      <c r="D3146" s="174" t="s">
        <v>284</v>
      </c>
      <c r="E3146" s="181">
        <v>-1338304.9276000001</v>
      </c>
      <c r="F3146" s="181">
        <v>-1406018.6170000001</v>
      </c>
      <c r="G3146" s="179" t="str">
        <f t="shared" si="49"/>
        <v>0803639</v>
      </c>
    </row>
    <row r="3147" spans="1:7" x14ac:dyDescent="0.25">
      <c r="A3147" s="177" t="s">
        <v>90</v>
      </c>
      <c r="B3147" s="176" t="s">
        <v>37</v>
      </c>
      <c r="C3147" s="176" t="s">
        <v>271</v>
      </c>
      <c r="D3147" s="174" t="s">
        <v>284</v>
      </c>
      <c r="E3147" s="181">
        <v>-750184.61780000001</v>
      </c>
      <c r="F3147" s="181">
        <v>-775893.07284257968</v>
      </c>
      <c r="G3147" s="179" t="str">
        <f t="shared" si="49"/>
        <v>0803639</v>
      </c>
    </row>
    <row r="3148" spans="1:7" x14ac:dyDescent="0.25">
      <c r="A3148" s="177" t="s">
        <v>52</v>
      </c>
      <c r="B3148" s="176" t="s">
        <v>37</v>
      </c>
      <c r="C3148" s="176" t="s">
        <v>271</v>
      </c>
      <c r="D3148" s="174" t="s">
        <v>284</v>
      </c>
      <c r="E3148" s="181">
        <v>68.72</v>
      </c>
      <c r="F3148" s="181">
        <v>68.72</v>
      </c>
      <c r="G3148" s="179" t="str">
        <f t="shared" si="49"/>
        <v>0803639</v>
      </c>
    </row>
    <row r="3149" spans="1:7" x14ac:dyDescent="0.25">
      <c r="A3149" s="177" t="s">
        <v>35</v>
      </c>
      <c r="B3149" s="176" t="s">
        <v>37</v>
      </c>
      <c r="C3149" s="176" t="s">
        <v>271</v>
      </c>
      <c r="D3149" s="174" t="s">
        <v>284</v>
      </c>
      <c r="E3149" s="181">
        <v>1801.2299999999998</v>
      </c>
      <c r="F3149" s="181">
        <v>1801.2299999999998</v>
      </c>
      <c r="G3149" s="179" t="str">
        <f t="shared" si="49"/>
        <v>0803639</v>
      </c>
    </row>
    <row r="3150" spans="1:7" x14ac:dyDescent="0.25">
      <c r="A3150" s="177" t="s">
        <v>4</v>
      </c>
      <c r="B3150" s="176" t="s">
        <v>37</v>
      </c>
      <c r="C3150" s="176" t="s">
        <v>271</v>
      </c>
      <c r="D3150" s="174" t="s">
        <v>1502</v>
      </c>
      <c r="E3150" s="181">
        <v>914568.68445919524</v>
      </c>
      <c r="F3150" s="181">
        <v>987747.05657599319</v>
      </c>
      <c r="G3150" s="179" t="str">
        <f t="shared" si="49"/>
        <v>0803641</v>
      </c>
    </row>
    <row r="3151" spans="1:7" x14ac:dyDescent="0.25">
      <c r="A3151" s="177" t="s">
        <v>64</v>
      </c>
      <c r="B3151" s="176" t="s">
        <v>37</v>
      </c>
      <c r="C3151" s="176" t="s">
        <v>271</v>
      </c>
      <c r="D3151" s="174" t="s">
        <v>1502</v>
      </c>
      <c r="E3151" s="181">
        <v>0</v>
      </c>
      <c r="F3151" s="181">
        <v>0</v>
      </c>
      <c r="G3151" s="179" t="str">
        <f t="shared" si="49"/>
        <v>0803641</v>
      </c>
    </row>
    <row r="3152" spans="1:7" x14ac:dyDescent="0.25">
      <c r="A3152" s="177" t="s">
        <v>41</v>
      </c>
      <c r="B3152" s="176" t="s">
        <v>37</v>
      </c>
      <c r="C3152" s="176" t="s">
        <v>271</v>
      </c>
      <c r="D3152" s="174" t="s">
        <v>1502</v>
      </c>
      <c r="E3152" s="181">
        <v>707.0215307872021</v>
      </c>
      <c r="F3152" s="181">
        <v>721.16196140294608</v>
      </c>
      <c r="G3152" s="179" t="str">
        <f t="shared" si="49"/>
        <v>0803641</v>
      </c>
    </row>
    <row r="3153" spans="1:7" x14ac:dyDescent="0.25">
      <c r="A3153" s="177" t="s">
        <v>9</v>
      </c>
      <c r="B3153" s="176" t="s">
        <v>37</v>
      </c>
      <c r="C3153" s="176" t="s">
        <v>271</v>
      </c>
      <c r="D3153" s="174" t="s">
        <v>1502</v>
      </c>
      <c r="E3153" s="181">
        <v>78761.950527922731</v>
      </c>
      <c r="F3153" s="181">
        <v>86414.324955555858</v>
      </c>
      <c r="G3153" s="179" t="str">
        <f t="shared" si="49"/>
        <v>0803641</v>
      </c>
    </row>
    <row r="3154" spans="1:7" x14ac:dyDescent="0.25">
      <c r="A3154" s="177" t="s">
        <v>10</v>
      </c>
      <c r="B3154" s="176" t="s">
        <v>37</v>
      </c>
      <c r="C3154" s="176" t="s">
        <v>271</v>
      </c>
      <c r="D3154" s="174" t="s">
        <v>1502</v>
      </c>
      <c r="E3154" s="181">
        <v>53918.33006311534</v>
      </c>
      <c r="F3154" s="181">
        <v>58794.46765333294</v>
      </c>
      <c r="G3154" s="179" t="str">
        <f t="shared" si="49"/>
        <v>0803641</v>
      </c>
    </row>
    <row r="3155" spans="1:7" x14ac:dyDescent="0.25">
      <c r="A3155" s="177" t="s">
        <v>11</v>
      </c>
      <c r="B3155" s="176" t="s">
        <v>37</v>
      </c>
      <c r="C3155" s="176" t="s">
        <v>271</v>
      </c>
      <c r="D3155" s="174" t="s">
        <v>1502</v>
      </c>
      <c r="E3155" s="181">
        <v>39740.186884238836</v>
      </c>
      <c r="F3155" s="181">
        <v>42919.961386933042</v>
      </c>
      <c r="G3155" s="179" t="str">
        <f t="shared" si="49"/>
        <v>0803641</v>
      </c>
    </row>
    <row r="3156" spans="1:7" x14ac:dyDescent="0.25">
      <c r="A3156" s="177" t="s">
        <v>12</v>
      </c>
      <c r="B3156" s="176" t="s">
        <v>37</v>
      </c>
      <c r="C3156" s="176" t="s">
        <v>271</v>
      </c>
      <c r="D3156" s="174" t="s">
        <v>1502</v>
      </c>
      <c r="E3156" s="181">
        <v>871.01779472304315</v>
      </c>
      <c r="F3156" s="181">
        <v>940.71148245332711</v>
      </c>
      <c r="G3156" s="179" t="str">
        <f t="shared" si="49"/>
        <v>0803641</v>
      </c>
    </row>
    <row r="3157" spans="1:7" x14ac:dyDescent="0.25">
      <c r="A3157" s="177" t="s">
        <v>13</v>
      </c>
      <c r="B3157" s="176" t="s">
        <v>37</v>
      </c>
      <c r="C3157" s="176" t="s">
        <v>271</v>
      </c>
      <c r="D3157" s="174" t="s">
        <v>1502</v>
      </c>
      <c r="E3157" s="181">
        <v>32616.275342960937</v>
      </c>
      <c r="F3157" s="181">
        <v>34058.274546394634</v>
      </c>
      <c r="G3157" s="179" t="str">
        <f t="shared" si="49"/>
        <v>0803641</v>
      </c>
    </row>
    <row r="3158" spans="1:7" x14ac:dyDescent="0.25">
      <c r="A3158" s="177" t="s">
        <v>14</v>
      </c>
      <c r="B3158" s="176" t="s">
        <v>37</v>
      </c>
      <c r="C3158" s="176" t="s">
        <v>271</v>
      </c>
      <c r="D3158" s="174" t="s">
        <v>1502</v>
      </c>
      <c r="E3158" s="181">
        <v>21635.063999999998</v>
      </c>
      <c r="F3158" s="181">
        <v>21635.063999999998</v>
      </c>
      <c r="G3158" s="179" t="str">
        <f t="shared" si="49"/>
        <v>0803641</v>
      </c>
    </row>
    <row r="3159" spans="1:7" x14ac:dyDescent="0.25">
      <c r="A3159" s="177" t="s">
        <v>15</v>
      </c>
      <c r="B3159" s="176" t="s">
        <v>37</v>
      </c>
      <c r="C3159" s="176" t="s">
        <v>271</v>
      </c>
      <c r="D3159" s="174" t="s">
        <v>1502</v>
      </c>
      <c r="E3159" s="181">
        <v>49578.645655544751</v>
      </c>
      <c r="F3159" s="181">
        <v>51072.728019725662</v>
      </c>
      <c r="G3159" s="179" t="str">
        <f t="shared" si="49"/>
        <v>0803641</v>
      </c>
    </row>
    <row r="3160" spans="1:7" x14ac:dyDescent="0.25">
      <c r="A3160" s="177" t="s">
        <v>16</v>
      </c>
      <c r="B3160" s="176" t="s">
        <v>37</v>
      </c>
      <c r="C3160" s="176" t="s">
        <v>271</v>
      </c>
      <c r="D3160" s="174" t="s">
        <v>1502</v>
      </c>
      <c r="E3160" s="181">
        <v>7002.6468336000025</v>
      </c>
      <c r="F3160" s="181">
        <v>7002.6712799999987</v>
      </c>
      <c r="G3160" s="179" t="str">
        <f t="shared" si="49"/>
        <v>0803641</v>
      </c>
    </row>
    <row r="3161" spans="1:7" x14ac:dyDescent="0.25">
      <c r="A3161" s="177" t="s">
        <v>17</v>
      </c>
      <c r="B3161" s="176" t="s">
        <v>37</v>
      </c>
      <c r="C3161" s="176" t="s">
        <v>271</v>
      </c>
      <c r="D3161" s="174" t="s">
        <v>1502</v>
      </c>
      <c r="E3161" s="181">
        <v>1755.4104216000005</v>
      </c>
      <c r="F3161" s="181">
        <v>1755.4552399999995</v>
      </c>
      <c r="G3161" s="179" t="str">
        <f t="shared" si="49"/>
        <v>0803641</v>
      </c>
    </row>
    <row r="3162" spans="1:7" x14ac:dyDescent="0.25">
      <c r="A3162" s="177" t="s">
        <v>18</v>
      </c>
      <c r="B3162" s="176" t="s">
        <v>37</v>
      </c>
      <c r="C3162" s="176" t="s">
        <v>271</v>
      </c>
      <c r="D3162" s="174" t="s">
        <v>1502</v>
      </c>
      <c r="E3162" s="181">
        <v>555.14258455001914</v>
      </c>
      <c r="F3162" s="181">
        <v>600.51700219556915</v>
      </c>
      <c r="G3162" s="179" t="str">
        <f t="shared" si="49"/>
        <v>0803641</v>
      </c>
    </row>
    <row r="3163" spans="1:7" x14ac:dyDescent="0.25">
      <c r="A3163" s="177" t="s">
        <v>19</v>
      </c>
      <c r="B3163" s="176" t="s">
        <v>37</v>
      </c>
      <c r="C3163" s="176" t="s">
        <v>271</v>
      </c>
      <c r="D3163" s="174" t="s">
        <v>1502</v>
      </c>
      <c r="E3163" s="181">
        <v>5486.1149532001882</v>
      </c>
      <c r="F3163" s="181">
        <v>5934.5209628738594</v>
      </c>
      <c r="G3163" s="179" t="str">
        <f t="shared" si="49"/>
        <v>0803641</v>
      </c>
    </row>
    <row r="3164" spans="1:7" x14ac:dyDescent="0.25">
      <c r="A3164" s="177" t="s">
        <v>20</v>
      </c>
      <c r="B3164" s="176" t="s">
        <v>37</v>
      </c>
      <c r="C3164" s="176" t="s">
        <v>271</v>
      </c>
      <c r="D3164" s="174" t="s">
        <v>1502</v>
      </c>
      <c r="E3164" s="181">
        <v>2011.9387200000003</v>
      </c>
      <c r="F3164" s="181">
        <v>2011.9387200000001</v>
      </c>
      <c r="G3164" s="179" t="str">
        <f t="shared" si="49"/>
        <v>0803641</v>
      </c>
    </row>
    <row r="3165" spans="1:7" x14ac:dyDescent="0.25">
      <c r="A3165" s="177" t="s">
        <v>21</v>
      </c>
      <c r="B3165" s="176" t="s">
        <v>37</v>
      </c>
      <c r="C3165" s="176" t="s">
        <v>271</v>
      </c>
      <c r="D3165" s="174" t="s">
        <v>1502</v>
      </c>
      <c r="E3165" s="181">
        <v>19033.967039999996</v>
      </c>
      <c r="F3165" s="181">
        <v>19034.068900000002</v>
      </c>
      <c r="G3165" s="179" t="str">
        <f t="shared" si="49"/>
        <v>0803641</v>
      </c>
    </row>
    <row r="3166" spans="1:7" x14ac:dyDescent="0.25">
      <c r="A3166" s="177" t="s">
        <v>22</v>
      </c>
      <c r="B3166" s="176" t="s">
        <v>37</v>
      </c>
      <c r="C3166" s="176" t="s">
        <v>271</v>
      </c>
      <c r="D3166" s="174" t="s">
        <v>1502</v>
      </c>
      <c r="E3166" s="181">
        <v>12572.346767750434</v>
      </c>
      <c r="F3166" s="181">
        <v>13599.943873252596</v>
      </c>
      <c r="G3166" s="179" t="str">
        <f t="shared" si="49"/>
        <v>0803641</v>
      </c>
    </row>
    <row r="3167" spans="1:7" x14ac:dyDescent="0.25">
      <c r="A3167" s="177" t="s">
        <v>23</v>
      </c>
      <c r="B3167" s="176" t="s">
        <v>37</v>
      </c>
      <c r="C3167" s="176" t="s">
        <v>271</v>
      </c>
      <c r="D3167" s="174" t="s">
        <v>1502</v>
      </c>
      <c r="E3167" s="181">
        <v>484.38911789168321</v>
      </c>
      <c r="F3167" s="181">
        <v>523.9805215235848</v>
      </c>
      <c r="G3167" s="179" t="str">
        <f t="shared" si="49"/>
        <v>0803641</v>
      </c>
    </row>
    <row r="3168" spans="1:7" x14ac:dyDescent="0.25">
      <c r="A3168" s="177" t="s">
        <v>24</v>
      </c>
      <c r="B3168" s="176" t="s">
        <v>37</v>
      </c>
      <c r="C3168" s="176" t="s">
        <v>271</v>
      </c>
      <c r="D3168" s="174" t="s">
        <v>1502</v>
      </c>
      <c r="E3168" s="181">
        <v>76866.004942514599</v>
      </c>
      <c r="F3168" s="181">
        <v>79609.580671024611</v>
      </c>
      <c r="G3168" s="179" t="str">
        <f t="shared" si="49"/>
        <v>0803641</v>
      </c>
    </row>
    <row r="3169" spans="1:7" x14ac:dyDescent="0.25">
      <c r="A3169" s="177" t="s">
        <v>25</v>
      </c>
      <c r="B3169" s="176" t="s">
        <v>37</v>
      </c>
      <c r="C3169" s="176" t="s">
        <v>271</v>
      </c>
      <c r="D3169" s="174" t="s">
        <v>1502</v>
      </c>
      <c r="E3169" s="181">
        <v>15887.669335664552</v>
      </c>
      <c r="F3169" s="181">
        <v>17179.810381869935</v>
      </c>
      <c r="G3169" s="179" t="str">
        <f t="shared" si="49"/>
        <v>0803641</v>
      </c>
    </row>
    <row r="3170" spans="1:7" x14ac:dyDescent="0.25">
      <c r="A3170" s="177" t="s">
        <v>26</v>
      </c>
      <c r="B3170" s="176" t="s">
        <v>37</v>
      </c>
      <c r="C3170" s="176" t="s">
        <v>271</v>
      </c>
      <c r="D3170" s="174" t="s">
        <v>1502</v>
      </c>
      <c r="E3170" s="181">
        <v>184532.59475999998</v>
      </c>
      <c r="F3170" s="181">
        <v>188223.2466552</v>
      </c>
      <c r="G3170" s="179" t="str">
        <f t="shared" si="49"/>
        <v>0803641</v>
      </c>
    </row>
    <row r="3171" spans="1:7" x14ac:dyDescent="0.25">
      <c r="A3171" s="177" t="s">
        <v>45</v>
      </c>
      <c r="B3171" s="176" t="s">
        <v>37</v>
      </c>
      <c r="C3171" s="176" t="s">
        <v>271</v>
      </c>
      <c r="D3171" s="174" t="s">
        <v>1502</v>
      </c>
      <c r="E3171" s="181">
        <v>8400</v>
      </c>
      <c r="F3171" s="181">
        <v>8400</v>
      </c>
      <c r="G3171" s="179" t="str">
        <f t="shared" si="49"/>
        <v>0803641</v>
      </c>
    </row>
    <row r="3172" spans="1:7" x14ac:dyDescent="0.25">
      <c r="A3172" s="177" t="s">
        <v>27</v>
      </c>
      <c r="B3172" s="176" t="s">
        <v>37</v>
      </c>
      <c r="C3172" s="176" t="s">
        <v>271</v>
      </c>
      <c r="D3172" s="174" t="s">
        <v>1502</v>
      </c>
      <c r="E3172" s="181">
        <v>72207.706798542684</v>
      </c>
      <c r="F3172" s="181">
        <v>79333.465279945187</v>
      </c>
      <c r="G3172" s="179" t="str">
        <f t="shared" si="49"/>
        <v>0803641</v>
      </c>
    </row>
    <row r="3173" spans="1:7" x14ac:dyDescent="0.25">
      <c r="A3173" s="177" t="s">
        <v>36</v>
      </c>
      <c r="B3173" s="176" t="s">
        <v>37</v>
      </c>
      <c r="C3173" s="176" t="s">
        <v>271</v>
      </c>
      <c r="D3173" s="174" t="s">
        <v>1502</v>
      </c>
      <c r="E3173" s="181">
        <v>-5681.6954924231977</v>
      </c>
      <c r="F3173" s="181">
        <v>-6043.1684293101443</v>
      </c>
      <c r="G3173" s="179" t="str">
        <f t="shared" si="49"/>
        <v>0803641</v>
      </c>
    </row>
    <row r="3174" spans="1:7" x14ac:dyDescent="0.25">
      <c r="A3174" s="177" t="s">
        <v>28</v>
      </c>
      <c r="B3174" s="176" t="s">
        <v>37</v>
      </c>
      <c r="C3174" s="176" t="s">
        <v>271</v>
      </c>
      <c r="D3174" s="174" t="s">
        <v>1502</v>
      </c>
      <c r="E3174" s="181">
        <v>154326.82524162706</v>
      </c>
      <c r="F3174" s="181">
        <v>170051.16308424142</v>
      </c>
      <c r="G3174" s="179" t="str">
        <f t="shared" si="49"/>
        <v>0803641</v>
      </c>
    </row>
    <row r="3175" spans="1:7" x14ac:dyDescent="0.25">
      <c r="A3175" s="177" t="s">
        <v>66</v>
      </c>
      <c r="B3175" s="176" t="s">
        <v>37</v>
      </c>
      <c r="C3175" s="176" t="s">
        <v>271</v>
      </c>
      <c r="D3175" s="174" t="s">
        <v>1502</v>
      </c>
      <c r="E3175" s="181">
        <v>7016.5480644449899</v>
      </c>
      <c r="F3175" s="181">
        <v>7156.8790257338906</v>
      </c>
      <c r="G3175" s="179" t="str">
        <f t="shared" si="49"/>
        <v>0803641</v>
      </c>
    </row>
    <row r="3176" spans="1:7" x14ac:dyDescent="0.25">
      <c r="A3176" s="177" t="s">
        <v>40</v>
      </c>
      <c r="B3176" s="176" t="s">
        <v>37</v>
      </c>
      <c r="C3176" s="176" t="s">
        <v>271</v>
      </c>
      <c r="D3176" s="174" t="s">
        <v>1502</v>
      </c>
      <c r="E3176" s="181">
        <v>744.20984851713149</v>
      </c>
      <c r="F3176" s="181">
        <v>759.09404548747398</v>
      </c>
      <c r="G3176" s="179" t="str">
        <f t="shared" si="49"/>
        <v>0803641</v>
      </c>
    </row>
    <row r="3177" spans="1:7" x14ac:dyDescent="0.25">
      <c r="A3177" s="177" t="s">
        <v>88</v>
      </c>
      <c r="B3177" s="176" t="s">
        <v>37</v>
      </c>
      <c r="C3177" s="176" t="s">
        <v>271</v>
      </c>
      <c r="D3177" s="174" t="s">
        <v>1502</v>
      </c>
      <c r="E3177" s="181">
        <v>-333558.39460000012</v>
      </c>
      <c r="F3177" s="181">
        <v>-367266.90539999999</v>
      </c>
      <c r="G3177" s="179" t="str">
        <f t="shared" si="49"/>
        <v>0803641</v>
      </c>
    </row>
    <row r="3178" spans="1:7" x14ac:dyDescent="0.25">
      <c r="A3178" s="177" t="s">
        <v>90</v>
      </c>
      <c r="B3178" s="176" t="s">
        <v>37</v>
      </c>
      <c r="C3178" s="176" t="s">
        <v>271</v>
      </c>
      <c r="D3178" s="174" t="s">
        <v>1502</v>
      </c>
      <c r="E3178" s="181">
        <v>-201611.82559999995</v>
      </c>
      <c r="F3178" s="181">
        <v>-214170.12426894161</v>
      </c>
      <c r="G3178" s="179" t="str">
        <f t="shared" si="49"/>
        <v>0803641</v>
      </c>
    </row>
    <row r="3179" spans="1:7" x14ac:dyDescent="0.25">
      <c r="A3179" s="177" t="s">
        <v>91</v>
      </c>
      <c r="B3179" s="176" t="s">
        <v>37</v>
      </c>
      <c r="C3179" s="176" t="s">
        <v>271</v>
      </c>
      <c r="D3179" s="174" t="s">
        <v>1502</v>
      </c>
      <c r="E3179" s="181">
        <v>-37.259169399649721</v>
      </c>
      <c r="F3179" s="181">
        <v>-37.259169399649721</v>
      </c>
      <c r="G3179" s="179" t="str">
        <f t="shared" si="49"/>
        <v>0803641</v>
      </c>
    </row>
    <row r="3180" spans="1:7" x14ac:dyDescent="0.25">
      <c r="A3180" s="177" t="s">
        <v>51</v>
      </c>
      <c r="B3180" s="176" t="s">
        <v>37</v>
      </c>
      <c r="C3180" s="176" t="s">
        <v>271</v>
      </c>
      <c r="D3180" s="174" t="s">
        <v>1502</v>
      </c>
      <c r="E3180" s="181">
        <v>20947.089999999997</v>
      </c>
      <c r="F3180" s="181">
        <v>20947.09</v>
      </c>
      <c r="G3180" s="179" t="str">
        <f t="shared" si="49"/>
        <v>0803641</v>
      </c>
    </row>
    <row r="3181" spans="1:7" x14ac:dyDescent="0.25">
      <c r="A3181" s="177" t="s">
        <v>4</v>
      </c>
      <c r="B3181" s="176" t="s">
        <v>37</v>
      </c>
      <c r="C3181" s="176" t="s">
        <v>271</v>
      </c>
      <c r="D3181" s="174" t="s">
        <v>286</v>
      </c>
      <c r="E3181" s="181">
        <v>2750494.257635538</v>
      </c>
      <c r="F3181" s="181">
        <v>2894246.612916959</v>
      </c>
      <c r="G3181" s="179" t="str">
        <f t="shared" si="49"/>
        <v>0803642</v>
      </c>
    </row>
    <row r="3182" spans="1:7" x14ac:dyDescent="0.25">
      <c r="A3182" s="177" t="s">
        <v>64</v>
      </c>
      <c r="B3182" s="176" t="s">
        <v>37</v>
      </c>
      <c r="C3182" s="176" t="s">
        <v>271</v>
      </c>
      <c r="D3182" s="174" t="s">
        <v>286</v>
      </c>
      <c r="E3182" s="181">
        <v>17140.233804661348</v>
      </c>
      <c r="F3182" s="181">
        <v>17483.038480754571</v>
      </c>
      <c r="G3182" s="179" t="str">
        <f t="shared" si="49"/>
        <v>0803642</v>
      </c>
    </row>
    <row r="3183" spans="1:7" x14ac:dyDescent="0.25">
      <c r="A3183" s="177" t="s">
        <v>41</v>
      </c>
      <c r="B3183" s="176" t="s">
        <v>37</v>
      </c>
      <c r="C3183" s="176" t="s">
        <v>271</v>
      </c>
      <c r="D3183" s="174" t="s">
        <v>286</v>
      </c>
      <c r="E3183" s="181">
        <v>6866.9688654857191</v>
      </c>
      <c r="F3183" s="181">
        <v>7004.3082427954341</v>
      </c>
      <c r="G3183" s="179" t="str">
        <f t="shared" si="49"/>
        <v>0803642</v>
      </c>
    </row>
    <row r="3184" spans="1:7" x14ac:dyDescent="0.25">
      <c r="A3184" s="177" t="s">
        <v>9</v>
      </c>
      <c r="B3184" s="176" t="s">
        <v>37</v>
      </c>
      <c r="C3184" s="176" t="s">
        <v>271</v>
      </c>
      <c r="D3184" s="174" t="s">
        <v>286</v>
      </c>
      <c r="E3184" s="181">
        <v>229466.0235493911</v>
      </c>
      <c r="F3184" s="181">
        <v>246470.58148606436</v>
      </c>
      <c r="G3184" s="179" t="str">
        <f t="shared" si="49"/>
        <v>0803642</v>
      </c>
    </row>
    <row r="3185" spans="1:7" x14ac:dyDescent="0.25">
      <c r="A3185" s="177" t="s">
        <v>10</v>
      </c>
      <c r="B3185" s="176" t="s">
        <v>37</v>
      </c>
      <c r="C3185" s="176" t="s">
        <v>271</v>
      </c>
      <c r="D3185" s="174" t="s">
        <v>286</v>
      </c>
      <c r="E3185" s="181">
        <v>162247.37093246251</v>
      </c>
      <c r="F3185" s="181">
        <v>171605.81294535717</v>
      </c>
      <c r="G3185" s="179" t="str">
        <f t="shared" si="49"/>
        <v>0803642</v>
      </c>
    </row>
    <row r="3186" spans="1:7" x14ac:dyDescent="0.25">
      <c r="A3186" s="177" t="s">
        <v>11</v>
      </c>
      <c r="B3186" s="176" t="s">
        <v>37</v>
      </c>
      <c r="C3186" s="176" t="s">
        <v>271</v>
      </c>
      <c r="D3186" s="174" t="s">
        <v>286</v>
      </c>
      <c r="E3186" s="181">
        <v>111971.30356312633</v>
      </c>
      <c r="F3186" s="181">
        <v>117909.34724671746</v>
      </c>
      <c r="G3186" s="179" t="str">
        <f t="shared" si="49"/>
        <v>0803642</v>
      </c>
    </row>
    <row r="3187" spans="1:7" x14ac:dyDescent="0.25">
      <c r="A3187" s="177" t="s">
        <v>12</v>
      </c>
      <c r="B3187" s="176" t="s">
        <v>37</v>
      </c>
      <c r="C3187" s="176" t="s">
        <v>271</v>
      </c>
      <c r="D3187" s="174" t="s">
        <v>286</v>
      </c>
      <c r="E3187" s="181">
        <v>3850.1575597268693</v>
      </c>
      <c r="F3187" s="181">
        <v>4040.7318881398546</v>
      </c>
      <c r="G3187" s="179" t="str">
        <f t="shared" si="49"/>
        <v>0803642</v>
      </c>
    </row>
    <row r="3188" spans="1:7" x14ac:dyDescent="0.25">
      <c r="A3188" s="177" t="s">
        <v>13</v>
      </c>
      <c r="B3188" s="176" t="s">
        <v>37</v>
      </c>
      <c r="C3188" s="176" t="s">
        <v>271</v>
      </c>
      <c r="D3188" s="174" t="s">
        <v>286</v>
      </c>
      <c r="E3188" s="181">
        <v>85731.60857856556</v>
      </c>
      <c r="F3188" s="181">
        <v>89557.517538158034</v>
      </c>
      <c r="G3188" s="179" t="str">
        <f t="shared" si="49"/>
        <v>0803642</v>
      </c>
    </row>
    <row r="3189" spans="1:7" x14ac:dyDescent="0.25">
      <c r="A3189" s="177" t="s">
        <v>14</v>
      </c>
      <c r="B3189" s="176" t="s">
        <v>37</v>
      </c>
      <c r="C3189" s="176" t="s">
        <v>271</v>
      </c>
      <c r="D3189" s="174" t="s">
        <v>286</v>
      </c>
      <c r="E3189" s="181">
        <v>47203.776000000005</v>
      </c>
      <c r="F3189" s="181">
        <v>47203.776000000005</v>
      </c>
      <c r="G3189" s="179" t="str">
        <f t="shared" si="49"/>
        <v>0803642</v>
      </c>
    </row>
    <row r="3190" spans="1:7" x14ac:dyDescent="0.25">
      <c r="A3190" s="177" t="s">
        <v>15</v>
      </c>
      <c r="B3190" s="176" t="s">
        <v>37</v>
      </c>
      <c r="C3190" s="176" t="s">
        <v>271</v>
      </c>
      <c r="D3190" s="174" t="s">
        <v>286</v>
      </c>
      <c r="E3190" s="181">
        <v>148457.30033451796</v>
      </c>
      <c r="F3190" s="181">
        <v>149044.21547825084</v>
      </c>
      <c r="G3190" s="179" t="str">
        <f t="shared" si="49"/>
        <v>0803642</v>
      </c>
    </row>
    <row r="3191" spans="1:7" x14ac:dyDescent="0.25">
      <c r="A3191" s="177" t="s">
        <v>16</v>
      </c>
      <c r="B3191" s="176" t="s">
        <v>37</v>
      </c>
      <c r="C3191" s="176" t="s">
        <v>271</v>
      </c>
      <c r="D3191" s="174" t="s">
        <v>286</v>
      </c>
      <c r="E3191" s="181">
        <v>15278.502182400001</v>
      </c>
      <c r="F3191" s="181">
        <v>15278.555519999996</v>
      </c>
      <c r="G3191" s="179" t="str">
        <f t="shared" si="49"/>
        <v>0803642</v>
      </c>
    </row>
    <row r="3192" spans="1:7" x14ac:dyDescent="0.25">
      <c r="A3192" s="177" t="s">
        <v>17</v>
      </c>
      <c r="B3192" s="176" t="s">
        <v>37</v>
      </c>
      <c r="C3192" s="176" t="s">
        <v>271</v>
      </c>
      <c r="D3192" s="174" t="s">
        <v>286</v>
      </c>
      <c r="E3192" s="181">
        <v>3829.986374399999</v>
      </c>
      <c r="F3192" s="181">
        <v>3830.0841600000003</v>
      </c>
      <c r="G3192" s="179" t="str">
        <f t="shared" si="49"/>
        <v>0803642</v>
      </c>
    </row>
    <row r="3193" spans="1:7" x14ac:dyDescent="0.25">
      <c r="A3193" s="177" t="s">
        <v>18</v>
      </c>
      <c r="B3193" s="176" t="s">
        <v>37</v>
      </c>
      <c r="C3193" s="176" t="s">
        <v>271</v>
      </c>
      <c r="D3193" s="174" t="s">
        <v>286</v>
      </c>
      <c r="E3193" s="181">
        <v>1672.9324892855279</v>
      </c>
      <c r="F3193" s="181">
        <v>1763.0436684701147</v>
      </c>
      <c r="G3193" s="179" t="str">
        <f t="shared" si="49"/>
        <v>0803642</v>
      </c>
    </row>
    <row r="3194" spans="1:7" x14ac:dyDescent="0.25">
      <c r="A3194" s="177" t="s">
        <v>19</v>
      </c>
      <c r="B3194" s="176" t="s">
        <v>37</v>
      </c>
      <c r="C3194" s="176" t="s">
        <v>271</v>
      </c>
      <c r="D3194" s="174" t="s">
        <v>286</v>
      </c>
      <c r="E3194" s="181">
        <v>16532.509305880518</v>
      </c>
      <c r="F3194" s="181">
        <v>17423.019782528194</v>
      </c>
      <c r="G3194" s="179" t="str">
        <f t="shared" si="49"/>
        <v>0803642</v>
      </c>
    </row>
    <row r="3195" spans="1:7" x14ac:dyDescent="0.25">
      <c r="A3195" s="177" t="s">
        <v>20</v>
      </c>
      <c r="B3195" s="176" t="s">
        <v>37</v>
      </c>
      <c r="C3195" s="176" t="s">
        <v>271</v>
      </c>
      <c r="D3195" s="174" t="s">
        <v>286</v>
      </c>
      <c r="E3195" s="181">
        <v>4389.6844800000008</v>
      </c>
      <c r="F3195" s="181">
        <v>4389.6844799999999</v>
      </c>
      <c r="G3195" s="179" t="str">
        <f t="shared" si="49"/>
        <v>0803642</v>
      </c>
    </row>
    <row r="3196" spans="1:7" x14ac:dyDescent="0.25">
      <c r="A3196" s="177" t="s">
        <v>21</v>
      </c>
      <c r="B3196" s="176" t="s">
        <v>37</v>
      </c>
      <c r="C3196" s="176" t="s">
        <v>271</v>
      </c>
      <c r="D3196" s="174" t="s">
        <v>286</v>
      </c>
      <c r="E3196" s="181">
        <v>41528.655359999982</v>
      </c>
      <c r="F3196" s="181">
        <v>41528.877600000014</v>
      </c>
      <c r="G3196" s="179" t="str">
        <f t="shared" si="49"/>
        <v>0803642</v>
      </c>
    </row>
    <row r="3197" spans="1:7" x14ac:dyDescent="0.25">
      <c r="A3197" s="177" t="s">
        <v>22</v>
      </c>
      <c r="B3197" s="176" t="s">
        <v>37</v>
      </c>
      <c r="C3197" s="176" t="s">
        <v>271</v>
      </c>
      <c r="D3197" s="174" t="s">
        <v>286</v>
      </c>
      <c r="E3197" s="181">
        <v>33817.269669362569</v>
      </c>
      <c r="F3197" s="181">
        <v>35690.998204161362</v>
      </c>
      <c r="G3197" s="179" t="str">
        <f t="shared" si="49"/>
        <v>0803642</v>
      </c>
    </row>
    <row r="3198" spans="1:7" x14ac:dyDescent="0.25">
      <c r="A3198" s="177" t="s">
        <v>23</v>
      </c>
      <c r="B3198" s="176" t="s">
        <v>37</v>
      </c>
      <c r="C3198" s="176" t="s">
        <v>271</v>
      </c>
      <c r="D3198" s="174" t="s">
        <v>286</v>
      </c>
      <c r="E3198" s="181">
        <v>1302.9164504646185</v>
      </c>
      <c r="F3198" s="181">
        <v>1375.1077230174724</v>
      </c>
      <c r="G3198" s="179" t="str">
        <f t="shared" si="49"/>
        <v>0803642</v>
      </c>
    </row>
    <row r="3199" spans="1:7" x14ac:dyDescent="0.25">
      <c r="A3199" s="177" t="s">
        <v>71</v>
      </c>
      <c r="B3199" s="176" t="s">
        <v>37</v>
      </c>
      <c r="C3199" s="176" t="s">
        <v>271</v>
      </c>
      <c r="D3199" s="174" t="s">
        <v>286</v>
      </c>
      <c r="E3199" s="181">
        <v>165.67000000000004</v>
      </c>
      <c r="F3199" s="181">
        <v>165.67000000000004</v>
      </c>
      <c r="G3199" s="179" t="str">
        <f t="shared" si="49"/>
        <v>0803642</v>
      </c>
    </row>
    <row r="3200" spans="1:7" x14ac:dyDescent="0.25">
      <c r="A3200" s="177" t="s">
        <v>24</v>
      </c>
      <c r="B3200" s="176" t="s">
        <v>37</v>
      </c>
      <c r="C3200" s="176" t="s">
        <v>271</v>
      </c>
      <c r="D3200" s="174" t="s">
        <v>286</v>
      </c>
      <c r="E3200" s="181">
        <v>230166.0206805027</v>
      </c>
      <c r="F3200" s="181">
        <v>232322.57127684017</v>
      </c>
      <c r="G3200" s="179" t="str">
        <f t="shared" si="49"/>
        <v>0803642</v>
      </c>
    </row>
    <row r="3201" spans="1:7" x14ac:dyDescent="0.25">
      <c r="A3201" s="177" t="s">
        <v>67</v>
      </c>
      <c r="B3201" s="176" t="s">
        <v>37</v>
      </c>
      <c r="C3201" s="176" t="s">
        <v>271</v>
      </c>
      <c r="D3201" s="174" t="s">
        <v>286</v>
      </c>
      <c r="E3201" s="181">
        <v>3051.1009100000006</v>
      </c>
      <c r="F3201" s="181">
        <v>3051.1009100000006</v>
      </c>
      <c r="G3201" s="179" t="str">
        <f t="shared" si="49"/>
        <v>0803642</v>
      </c>
    </row>
    <row r="3202" spans="1:7" x14ac:dyDescent="0.25">
      <c r="A3202" s="177" t="s">
        <v>25</v>
      </c>
      <c r="B3202" s="176" t="s">
        <v>37</v>
      </c>
      <c r="C3202" s="176" t="s">
        <v>271</v>
      </c>
      <c r="D3202" s="174" t="s">
        <v>286</v>
      </c>
      <c r="E3202" s="181">
        <v>47717.890768593541</v>
      </c>
      <c r="F3202" s="181">
        <v>50282.957753149152</v>
      </c>
      <c r="G3202" s="179" t="str">
        <f t="shared" si="49"/>
        <v>0803642</v>
      </c>
    </row>
    <row r="3203" spans="1:7" x14ac:dyDescent="0.25">
      <c r="A3203" s="177" t="s">
        <v>26</v>
      </c>
      <c r="B3203" s="176" t="s">
        <v>37</v>
      </c>
      <c r="C3203" s="176" t="s">
        <v>271</v>
      </c>
      <c r="D3203" s="174" t="s">
        <v>286</v>
      </c>
      <c r="E3203" s="181">
        <v>553450.27247999993</v>
      </c>
      <c r="F3203" s="181">
        <v>564519.27792959998</v>
      </c>
      <c r="G3203" s="179" t="str">
        <f t="shared" si="49"/>
        <v>0803642</v>
      </c>
    </row>
    <row r="3204" spans="1:7" x14ac:dyDescent="0.25">
      <c r="A3204" s="177" t="s">
        <v>45</v>
      </c>
      <c r="B3204" s="176" t="s">
        <v>37</v>
      </c>
      <c r="C3204" s="176" t="s">
        <v>271</v>
      </c>
      <c r="D3204" s="174" t="s">
        <v>286</v>
      </c>
      <c r="E3204" s="181">
        <v>4200</v>
      </c>
      <c r="F3204" s="181">
        <v>4200</v>
      </c>
      <c r="G3204" s="179" t="str">
        <f t="shared" si="49"/>
        <v>0803642</v>
      </c>
    </row>
    <row r="3205" spans="1:7" x14ac:dyDescent="0.25">
      <c r="A3205" s="177" t="s">
        <v>27</v>
      </c>
      <c r="B3205" s="176" t="s">
        <v>37</v>
      </c>
      <c r="C3205" s="176" t="s">
        <v>271</v>
      </c>
      <c r="D3205" s="174" t="s">
        <v>286</v>
      </c>
      <c r="E3205" s="181">
        <v>230157.40851593713</v>
      </c>
      <c r="F3205" s="181">
        <v>243346.61044943426</v>
      </c>
      <c r="G3205" s="179" t="str">
        <f t="shared" si="49"/>
        <v>0803642</v>
      </c>
    </row>
    <row r="3206" spans="1:7" x14ac:dyDescent="0.25">
      <c r="A3206" s="177" t="s">
        <v>36</v>
      </c>
      <c r="B3206" s="176" t="s">
        <v>37</v>
      </c>
      <c r="C3206" s="176" t="s">
        <v>271</v>
      </c>
      <c r="D3206" s="174" t="s">
        <v>286</v>
      </c>
      <c r="E3206" s="181">
        <v>-15654.967421135823</v>
      </c>
      <c r="F3206" s="181">
        <v>-16424.973004671301</v>
      </c>
      <c r="G3206" s="179" t="str">
        <f t="shared" ref="G3206:G3269" si="50">LEFT(D3206,7)</f>
        <v>0803642</v>
      </c>
    </row>
    <row r="3207" spans="1:7" x14ac:dyDescent="0.25">
      <c r="A3207" s="177" t="s">
        <v>28</v>
      </c>
      <c r="B3207" s="176" t="s">
        <v>37</v>
      </c>
      <c r="C3207" s="176" t="s">
        <v>271</v>
      </c>
      <c r="D3207" s="174" t="s">
        <v>286</v>
      </c>
      <c r="E3207" s="181">
        <v>462111.11827532417</v>
      </c>
      <c r="F3207" s="181">
        <v>496255.89185809449</v>
      </c>
      <c r="G3207" s="179" t="str">
        <f t="shared" si="50"/>
        <v>0803642</v>
      </c>
    </row>
    <row r="3208" spans="1:7" x14ac:dyDescent="0.25">
      <c r="A3208" s="177" t="s">
        <v>66</v>
      </c>
      <c r="B3208" s="176" t="s">
        <v>37</v>
      </c>
      <c r="C3208" s="176" t="s">
        <v>271</v>
      </c>
      <c r="D3208" s="174" t="s">
        <v>286</v>
      </c>
      <c r="E3208" s="181">
        <v>1796.5692022274295</v>
      </c>
      <c r="F3208" s="181">
        <v>1832.500586271977</v>
      </c>
      <c r="G3208" s="179" t="str">
        <f t="shared" si="50"/>
        <v>0803642</v>
      </c>
    </row>
    <row r="3209" spans="1:7" x14ac:dyDescent="0.25">
      <c r="A3209" s="177" t="s">
        <v>40</v>
      </c>
      <c r="B3209" s="176" t="s">
        <v>37</v>
      </c>
      <c r="C3209" s="176" t="s">
        <v>271</v>
      </c>
      <c r="D3209" s="174" t="s">
        <v>286</v>
      </c>
      <c r="E3209" s="181">
        <v>9682.0869650430686</v>
      </c>
      <c r="F3209" s="181">
        <v>9875.7287043439301</v>
      </c>
      <c r="G3209" s="179" t="str">
        <f t="shared" si="50"/>
        <v>0803642</v>
      </c>
    </row>
    <row r="3210" spans="1:7" x14ac:dyDescent="0.25">
      <c r="A3210" s="177" t="s">
        <v>88</v>
      </c>
      <c r="B3210" s="176" t="s">
        <v>37</v>
      </c>
      <c r="C3210" s="176" t="s">
        <v>271</v>
      </c>
      <c r="D3210" s="174" t="s">
        <v>286</v>
      </c>
      <c r="E3210" s="181">
        <v>-275870.50080000004</v>
      </c>
      <c r="F3210" s="181">
        <v>-292496.50919999997</v>
      </c>
      <c r="G3210" s="179" t="str">
        <f t="shared" si="50"/>
        <v>0803642</v>
      </c>
    </row>
    <row r="3211" spans="1:7" x14ac:dyDescent="0.25">
      <c r="A3211" s="177" t="s">
        <v>90</v>
      </c>
      <c r="B3211" s="176" t="s">
        <v>37</v>
      </c>
      <c r="C3211" s="176" t="s">
        <v>271</v>
      </c>
      <c r="D3211" s="174" t="s">
        <v>286</v>
      </c>
      <c r="E3211" s="181">
        <v>-146964.70499999999</v>
      </c>
      <c r="F3211" s="181">
        <v>-153014.13666996121</v>
      </c>
      <c r="G3211" s="179" t="str">
        <f t="shared" si="50"/>
        <v>0803642</v>
      </c>
    </row>
    <row r="3212" spans="1:7" x14ac:dyDescent="0.25">
      <c r="A3212" s="177" t="s">
        <v>91</v>
      </c>
      <c r="B3212" s="176" t="s">
        <v>37</v>
      </c>
      <c r="C3212" s="176" t="s">
        <v>271</v>
      </c>
      <c r="D3212" s="174" t="s">
        <v>286</v>
      </c>
      <c r="E3212" s="181">
        <v>-3766.2791526520091</v>
      </c>
      <c r="F3212" s="181">
        <v>-3766.2791526520082</v>
      </c>
      <c r="G3212" s="179" t="str">
        <f t="shared" si="50"/>
        <v>0803642</v>
      </c>
    </row>
    <row r="3213" spans="1:7" x14ac:dyDescent="0.25">
      <c r="A3213" s="177" t="s">
        <v>51</v>
      </c>
      <c r="B3213" s="176" t="s">
        <v>37</v>
      </c>
      <c r="C3213" s="176" t="s">
        <v>271</v>
      </c>
      <c r="D3213" s="174" t="s">
        <v>286</v>
      </c>
      <c r="E3213" s="181">
        <v>1249.1899999999998</v>
      </c>
      <c r="F3213" s="181">
        <v>1249.19</v>
      </c>
      <c r="G3213" s="179" t="str">
        <f t="shared" si="50"/>
        <v>0803642</v>
      </c>
    </row>
    <row r="3214" spans="1:7" x14ac:dyDescent="0.25">
      <c r="A3214" s="177" t="s">
        <v>52</v>
      </c>
      <c r="B3214" s="176" t="s">
        <v>37</v>
      </c>
      <c r="C3214" s="176" t="s">
        <v>271</v>
      </c>
      <c r="D3214" s="174" t="s">
        <v>286</v>
      </c>
      <c r="E3214" s="181">
        <v>6825.28</v>
      </c>
      <c r="F3214" s="181">
        <v>6825.2799999999988</v>
      </c>
      <c r="G3214" s="179" t="str">
        <f t="shared" si="50"/>
        <v>0803642</v>
      </c>
    </row>
    <row r="3215" spans="1:7" x14ac:dyDescent="0.25">
      <c r="A3215" s="177" t="s">
        <v>32</v>
      </c>
      <c r="B3215" s="176" t="s">
        <v>37</v>
      </c>
      <c r="C3215" s="176" t="s">
        <v>271</v>
      </c>
      <c r="D3215" s="174" t="s">
        <v>286</v>
      </c>
      <c r="E3215" s="181">
        <v>627.23</v>
      </c>
      <c r="F3215" s="181">
        <v>627.23</v>
      </c>
      <c r="G3215" s="179" t="str">
        <f t="shared" si="50"/>
        <v>0803642</v>
      </c>
    </row>
    <row r="3216" spans="1:7" x14ac:dyDescent="0.25">
      <c r="A3216" s="177" t="s">
        <v>33</v>
      </c>
      <c r="B3216" s="176" t="s">
        <v>37</v>
      </c>
      <c r="C3216" s="176" t="s">
        <v>271</v>
      </c>
      <c r="D3216" s="174" t="s">
        <v>286</v>
      </c>
      <c r="E3216" s="181">
        <v>39060</v>
      </c>
      <c r="F3216" s="181">
        <v>39060</v>
      </c>
      <c r="G3216" s="179" t="str">
        <f t="shared" si="50"/>
        <v>0803642</v>
      </c>
    </row>
    <row r="3217" spans="1:7" x14ac:dyDescent="0.25">
      <c r="A3217" s="177" t="s">
        <v>97</v>
      </c>
      <c r="B3217" s="176" t="s">
        <v>37</v>
      </c>
      <c r="C3217" s="176" t="s">
        <v>271</v>
      </c>
      <c r="D3217" s="174" t="s">
        <v>286</v>
      </c>
      <c r="E3217" s="181">
        <v>50440.000000000007</v>
      </c>
      <c r="F3217" s="181">
        <v>50440</v>
      </c>
      <c r="G3217" s="179" t="str">
        <f t="shared" si="50"/>
        <v>0803642</v>
      </c>
    </row>
    <row r="3218" spans="1:7" x14ac:dyDescent="0.25">
      <c r="A3218" s="177" t="s">
        <v>117</v>
      </c>
      <c r="B3218" s="176" t="s">
        <v>37</v>
      </c>
      <c r="C3218" s="176" t="s">
        <v>271</v>
      </c>
      <c r="D3218" s="174" t="s">
        <v>286</v>
      </c>
      <c r="E3218" s="181">
        <v>1192.6199999999999</v>
      </c>
      <c r="F3218" s="181">
        <v>1192.6199999999999</v>
      </c>
      <c r="G3218" s="179" t="str">
        <f t="shared" si="50"/>
        <v>0803642</v>
      </c>
    </row>
    <row r="3219" spans="1:7" x14ac:dyDescent="0.25">
      <c r="A3219" s="177" t="s">
        <v>84</v>
      </c>
      <c r="B3219" s="176" t="s">
        <v>37</v>
      </c>
      <c r="C3219" s="176" t="s">
        <v>271</v>
      </c>
      <c r="D3219" s="174" t="s">
        <v>286</v>
      </c>
      <c r="E3219" s="181">
        <v>22411.789999999997</v>
      </c>
      <c r="F3219" s="181">
        <v>22411.79</v>
      </c>
      <c r="G3219" s="179" t="str">
        <f t="shared" si="50"/>
        <v>0803642</v>
      </c>
    </row>
    <row r="3220" spans="1:7" x14ac:dyDescent="0.25">
      <c r="A3220" s="177" t="s">
        <v>116</v>
      </c>
      <c r="B3220" s="176" t="s">
        <v>37</v>
      </c>
      <c r="C3220" s="176" t="s">
        <v>271</v>
      </c>
      <c r="D3220" s="174" t="s">
        <v>286</v>
      </c>
      <c r="E3220" s="181">
        <v>8709.9999999999982</v>
      </c>
      <c r="F3220" s="181">
        <v>8710</v>
      </c>
      <c r="G3220" s="179" t="str">
        <f t="shared" si="50"/>
        <v>0803642</v>
      </c>
    </row>
    <row r="3221" spans="1:7" x14ac:dyDescent="0.25">
      <c r="A3221" s="177" t="s">
        <v>165</v>
      </c>
      <c r="B3221" s="176" t="s">
        <v>37</v>
      </c>
      <c r="C3221" s="176" t="s">
        <v>271</v>
      </c>
      <c r="D3221" s="174" t="s">
        <v>286</v>
      </c>
      <c r="E3221" s="181">
        <v>355.55</v>
      </c>
      <c r="F3221" s="181">
        <v>355.55</v>
      </c>
      <c r="G3221" s="179" t="str">
        <f t="shared" si="50"/>
        <v>0803642</v>
      </c>
    </row>
    <row r="3222" spans="1:7" x14ac:dyDescent="0.25">
      <c r="A3222" s="177" t="s">
        <v>166</v>
      </c>
      <c r="B3222" s="176" t="s">
        <v>37</v>
      </c>
      <c r="C3222" s="176" t="s">
        <v>271</v>
      </c>
      <c r="D3222" s="174" t="s">
        <v>286</v>
      </c>
      <c r="E3222" s="181">
        <v>0</v>
      </c>
      <c r="F3222" s="181">
        <v>0</v>
      </c>
      <c r="G3222" s="179" t="str">
        <f t="shared" si="50"/>
        <v>0803642</v>
      </c>
    </row>
    <row r="3223" spans="1:7" x14ac:dyDescent="0.25">
      <c r="A3223" s="177" t="s">
        <v>74</v>
      </c>
      <c r="B3223" s="176" t="s">
        <v>37</v>
      </c>
      <c r="C3223" s="176" t="s">
        <v>271</v>
      </c>
      <c r="D3223" s="174" t="s">
        <v>286</v>
      </c>
      <c r="E3223" s="181">
        <v>140.61000000000001</v>
      </c>
      <c r="F3223" s="181">
        <v>140.61000000000001</v>
      </c>
      <c r="G3223" s="179" t="str">
        <f t="shared" si="50"/>
        <v>0803642</v>
      </c>
    </row>
    <row r="3224" spans="1:7" x14ac:dyDescent="0.25">
      <c r="A3224" s="177" t="s">
        <v>49</v>
      </c>
      <c r="B3224" s="176" t="s">
        <v>37</v>
      </c>
      <c r="C3224" s="176" t="s">
        <v>271</v>
      </c>
      <c r="D3224" s="174" t="s">
        <v>286</v>
      </c>
      <c r="E3224" s="181">
        <v>59.279999999999994</v>
      </c>
      <c r="F3224" s="181">
        <v>59.28</v>
      </c>
      <c r="G3224" s="179" t="str">
        <f t="shared" si="50"/>
        <v>0803642</v>
      </c>
    </row>
    <row r="3225" spans="1:7" x14ac:dyDescent="0.25">
      <c r="A3225" s="177" t="s">
        <v>188</v>
      </c>
      <c r="B3225" s="176" t="s">
        <v>37</v>
      </c>
      <c r="C3225" s="176" t="s">
        <v>271</v>
      </c>
      <c r="D3225" s="174" t="s">
        <v>286</v>
      </c>
      <c r="E3225" s="181">
        <v>110.00000000000001</v>
      </c>
      <c r="F3225" s="181">
        <v>110</v>
      </c>
      <c r="G3225" s="179" t="str">
        <f t="shared" si="50"/>
        <v>0803642</v>
      </c>
    </row>
    <row r="3226" spans="1:7" x14ac:dyDescent="0.25">
      <c r="A3226" s="177" t="s">
        <v>50</v>
      </c>
      <c r="B3226" s="176" t="s">
        <v>37</v>
      </c>
      <c r="C3226" s="176" t="s">
        <v>271</v>
      </c>
      <c r="D3226" s="174" t="s">
        <v>286</v>
      </c>
      <c r="E3226" s="181">
        <v>43.699999999999996</v>
      </c>
      <c r="F3226" s="181">
        <v>43.7</v>
      </c>
      <c r="G3226" s="179" t="str">
        <f t="shared" si="50"/>
        <v>0803642</v>
      </c>
    </row>
    <row r="3227" spans="1:7" x14ac:dyDescent="0.25">
      <c r="A3227" s="177" t="s">
        <v>35</v>
      </c>
      <c r="B3227" s="176" t="s">
        <v>37</v>
      </c>
      <c r="C3227" s="176" t="s">
        <v>271</v>
      </c>
      <c r="D3227" s="174" t="s">
        <v>286</v>
      </c>
      <c r="E3227" s="181">
        <v>20481.21</v>
      </c>
      <c r="F3227" s="181">
        <v>20481.21</v>
      </c>
      <c r="G3227" s="179" t="str">
        <f t="shared" si="50"/>
        <v>0803642</v>
      </c>
    </row>
    <row r="3228" spans="1:7" x14ac:dyDescent="0.25">
      <c r="A3228" s="177" t="s">
        <v>4</v>
      </c>
      <c r="B3228" s="176" t="s">
        <v>37</v>
      </c>
      <c r="C3228" s="176" t="s">
        <v>271</v>
      </c>
      <c r="D3228" s="174" t="s">
        <v>287</v>
      </c>
      <c r="E3228" s="181">
        <v>2543675.722597159</v>
      </c>
      <c r="F3228" s="181">
        <v>2647637.8127808766</v>
      </c>
      <c r="G3228" s="179" t="str">
        <f t="shared" si="50"/>
        <v>0803644</v>
      </c>
    </row>
    <row r="3229" spans="1:7" x14ac:dyDescent="0.25">
      <c r="A3229" s="177" t="s">
        <v>64</v>
      </c>
      <c r="B3229" s="176" t="s">
        <v>37</v>
      </c>
      <c r="C3229" s="176" t="s">
        <v>271</v>
      </c>
      <c r="D3229" s="174" t="s">
        <v>287</v>
      </c>
      <c r="E3229" s="181">
        <v>105.42763340862304</v>
      </c>
      <c r="F3229" s="181">
        <v>107.5361860767955</v>
      </c>
      <c r="G3229" s="179" t="str">
        <f t="shared" si="50"/>
        <v>0803644</v>
      </c>
    </row>
    <row r="3230" spans="1:7" x14ac:dyDescent="0.25">
      <c r="A3230" s="177" t="s">
        <v>41</v>
      </c>
      <c r="B3230" s="176" t="s">
        <v>37</v>
      </c>
      <c r="C3230" s="176" t="s">
        <v>271</v>
      </c>
      <c r="D3230" s="174" t="s">
        <v>287</v>
      </c>
      <c r="E3230" s="181">
        <v>0</v>
      </c>
      <c r="F3230" s="181">
        <v>0</v>
      </c>
      <c r="G3230" s="179" t="str">
        <f t="shared" si="50"/>
        <v>0803644</v>
      </c>
    </row>
    <row r="3231" spans="1:7" x14ac:dyDescent="0.25">
      <c r="A3231" s="177" t="s">
        <v>70</v>
      </c>
      <c r="B3231" s="176" t="s">
        <v>37</v>
      </c>
      <c r="C3231" s="176" t="s">
        <v>271</v>
      </c>
      <c r="D3231" s="174" t="s">
        <v>287</v>
      </c>
      <c r="E3231" s="181">
        <v>1181</v>
      </c>
      <c r="F3231" s="181">
        <v>1181</v>
      </c>
      <c r="G3231" s="179" t="str">
        <f t="shared" si="50"/>
        <v>0803644</v>
      </c>
    </row>
    <row r="3232" spans="1:7" x14ac:dyDescent="0.25">
      <c r="A3232" s="177" t="s">
        <v>9</v>
      </c>
      <c r="B3232" s="176" t="s">
        <v>37</v>
      </c>
      <c r="C3232" s="176" t="s">
        <v>271</v>
      </c>
      <c r="D3232" s="174" t="s">
        <v>287</v>
      </c>
      <c r="E3232" s="181">
        <v>234485.44699182344</v>
      </c>
      <c r="F3232" s="181">
        <v>256806.64181425661</v>
      </c>
      <c r="G3232" s="179" t="str">
        <f t="shared" si="50"/>
        <v>0803644</v>
      </c>
    </row>
    <row r="3233" spans="1:7" x14ac:dyDescent="0.25">
      <c r="A3233" s="177" t="s">
        <v>10</v>
      </c>
      <c r="B3233" s="176" t="s">
        <v>37</v>
      </c>
      <c r="C3233" s="176" t="s">
        <v>271</v>
      </c>
      <c r="D3233" s="174" t="s">
        <v>287</v>
      </c>
      <c r="E3233" s="181">
        <v>153250.85062569997</v>
      </c>
      <c r="F3233" s="181">
        <v>160113.67090052713</v>
      </c>
      <c r="G3233" s="179" t="str">
        <f t="shared" si="50"/>
        <v>0803644</v>
      </c>
    </row>
    <row r="3234" spans="1:7" x14ac:dyDescent="0.25">
      <c r="A3234" s="177" t="s">
        <v>11</v>
      </c>
      <c r="B3234" s="176" t="s">
        <v>37</v>
      </c>
      <c r="C3234" s="176" t="s">
        <v>271</v>
      </c>
      <c r="D3234" s="174" t="s">
        <v>287</v>
      </c>
      <c r="E3234" s="181">
        <v>110528.76651761465</v>
      </c>
      <c r="F3234" s="181">
        <v>115046.16686488336</v>
      </c>
      <c r="G3234" s="179" t="str">
        <f t="shared" si="50"/>
        <v>0803644</v>
      </c>
    </row>
    <row r="3235" spans="1:7" x14ac:dyDescent="0.25">
      <c r="A3235" s="177" t="s">
        <v>12</v>
      </c>
      <c r="B3235" s="176" t="s">
        <v>37</v>
      </c>
      <c r="C3235" s="176" t="s">
        <v>271</v>
      </c>
      <c r="D3235" s="174" t="s">
        <v>287</v>
      </c>
      <c r="E3235" s="181">
        <v>4571.6491726960239</v>
      </c>
      <c r="F3235" s="181">
        <v>4758.4961828545656</v>
      </c>
      <c r="G3235" s="179" t="str">
        <f t="shared" si="50"/>
        <v>0803644</v>
      </c>
    </row>
    <row r="3236" spans="1:7" x14ac:dyDescent="0.25">
      <c r="A3236" s="177" t="s">
        <v>13</v>
      </c>
      <c r="B3236" s="176" t="s">
        <v>37</v>
      </c>
      <c r="C3236" s="176" t="s">
        <v>271</v>
      </c>
      <c r="D3236" s="174" t="s">
        <v>287</v>
      </c>
      <c r="E3236" s="181">
        <v>117275.4501228368</v>
      </c>
      <c r="F3236" s="181">
        <v>122632.55552136028</v>
      </c>
      <c r="G3236" s="179" t="str">
        <f t="shared" si="50"/>
        <v>0803644</v>
      </c>
    </row>
    <row r="3237" spans="1:7" x14ac:dyDescent="0.25">
      <c r="A3237" s="177" t="s">
        <v>14</v>
      </c>
      <c r="B3237" s="176" t="s">
        <v>37</v>
      </c>
      <c r="C3237" s="176" t="s">
        <v>271</v>
      </c>
      <c r="D3237" s="174" t="s">
        <v>287</v>
      </c>
      <c r="E3237" s="181">
        <v>45236.951999999997</v>
      </c>
      <c r="F3237" s="181">
        <v>45236.952000000005</v>
      </c>
      <c r="G3237" s="179" t="str">
        <f t="shared" si="50"/>
        <v>0803644</v>
      </c>
    </row>
    <row r="3238" spans="1:7" x14ac:dyDescent="0.25">
      <c r="A3238" s="177" t="s">
        <v>15</v>
      </c>
      <c r="B3238" s="176" t="s">
        <v>37</v>
      </c>
      <c r="C3238" s="176" t="s">
        <v>271</v>
      </c>
      <c r="D3238" s="174" t="s">
        <v>287</v>
      </c>
      <c r="E3238" s="181">
        <v>138805.42654427307</v>
      </c>
      <c r="F3238" s="181">
        <v>138198.34406430292</v>
      </c>
      <c r="G3238" s="179" t="str">
        <f t="shared" si="50"/>
        <v>0803644</v>
      </c>
    </row>
    <row r="3239" spans="1:7" x14ac:dyDescent="0.25">
      <c r="A3239" s="177" t="s">
        <v>16</v>
      </c>
      <c r="B3239" s="176" t="s">
        <v>37</v>
      </c>
      <c r="C3239" s="176" t="s">
        <v>271</v>
      </c>
      <c r="D3239" s="174" t="s">
        <v>287</v>
      </c>
      <c r="E3239" s="181">
        <v>14641.897924800001</v>
      </c>
      <c r="F3239" s="181">
        <v>14641.949039999996</v>
      </c>
      <c r="G3239" s="179" t="str">
        <f t="shared" si="50"/>
        <v>0803644</v>
      </c>
    </row>
    <row r="3240" spans="1:7" x14ac:dyDescent="0.25">
      <c r="A3240" s="177" t="s">
        <v>17</v>
      </c>
      <c r="B3240" s="176" t="s">
        <v>37</v>
      </c>
      <c r="C3240" s="176" t="s">
        <v>271</v>
      </c>
      <c r="D3240" s="174" t="s">
        <v>287</v>
      </c>
      <c r="E3240" s="181">
        <v>3670.4036087999989</v>
      </c>
      <c r="F3240" s="181">
        <v>3670.4973199999995</v>
      </c>
      <c r="G3240" s="179" t="str">
        <f t="shared" si="50"/>
        <v>0803644</v>
      </c>
    </row>
    <row r="3241" spans="1:7" x14ac:dyDescent="0.25">
      <c r="A3241" s="177" t="s">
        <v>18</v>
      </c>
      <c r="B3241" s="176" t="s">
        <v>37</v>
      </c>
      <c r="C3241" s="176" t="s">
        <v>271</v>
      </c>
      <c r="D3241" s="174" t="s">
        <v>287</v>
      </c>
      <c r="E3241" s="181">
        <v>1553.7711315656995</v>
      </c>
      <c r="F3241" s="181">
        <v>1624.0758071963696</v>
      </c>
      <c r="G3241" s="179" t="str">
        <f t="shared" si="50"/>
        <v>0803644</v>
      </c>
    </row>
    <row r="3242" spans="1:7" x14ac:dyDescent="0.25">
      <c r="A3242" s="177" t="s">
        <v>19</v>
      </c>
      <c r="B3242" s="176" t="s">
        <v>37</v>
      </c>
      <c r="C3242" s="176" t="s">
        <v>271</v>
      </c>
      <c r="D3242" s="174" t="s">
        <v>287</v>
      </c>
      <c r="E3242" s="181">
        <v>15354.914711943387</v>
      </c>
      <c r="F3242" s="181">
        <v>16049.690329940599</v>
      </c>
      <c r="G3242" s="179" t="str">
        <f t="shared" si="50"/>
        <v>0803644</v>
      </c>
    </row>
    <row r="3243" spans="1:7" x14ac:dyDescent="0.25">
      <c r="A3243" s="177" t="s">
        <v>20</v>
      </c>
      <c r="B3243" s="176" t="s">
        <v>37</v>
      </c>
      <c r="C3243" s="176" t="s">
        <v>271</v>
      </c>
      <c r="D3243" s="174" t="s">
        <v>287</v>
      </c>
      <c r="E3243" s="181">
        <v>4206.7809600000028</v>
      </c>
      <c r="F3243" s="181">
        <v>4206.7809600000001</v>
      </c>
      <c r="G3243" s="179" t="str">
        <f t="shared" si="50"/>
        <v>0803644</v>
      </c>
    </row>
    <row r="3244" spans="1:7" x14ac:dyDescent="0.25">
      <c r="A3244" s="177" t="s">
        <v>21</v>
      </c>
      <c r="B3244" s="176" t="s">
        <v>37</v>
      </c>
      <c r="C3244" s="176" t="s">
        <v>271</v>
      </c>
      <c r="D3244" s="174" t="s">
        <v>287</v>
      </c>
      <c r="E3244" s="181">
        <v>39798.294719999983</v>
      </c>
      <c r="F3244" s="181">
        <v>39798.507700000002</v>
      </c>
      <c r="G3244" s="179" t="str">
        <f t="shared" si="50"/>
        <v>0803644</v>
      </c>
    </row>
    <row r="3245" spans="1:7" x14ac:dyDescent="0.25">
      <c r="A3245" s="177" t="s">
        <v>22</v>
      </c>
      <c r="B3245" s="176" t="s">
        <v>37</v>
      </c>
      <c r="C3245" s="176" t="s">
        <v>271</v>
      </c>
      <c r="D3245" s="174" t="s">
        <v>287</v>
      </c>
      <c r="E3245" s="181">
        <v>35188.34621487026</v>
      </c>
      <c r="F3245" s="181">
        <v>36780.540339447201</v>
      </c>
      <c r="G3245" s="179" t="str">
        <f t="shared" si="50"/>
        <v>0803644</v>
      </c>
    </row>
    <row r="3246" spans="1:7" x14ac:dyDescent="0.25">
      <c r="A3246" s="177" t="s">
        <v>23</v>
      </c>
      <c r="B3246" s="176" t="s">
        <v>37</v>
      </c>
      <c r="C3246" s="176" t="s">
        <v>271</v>
      </c>
      <c r="D3246" s="174" t="s">
        <v>287</v>
      </c>
      <c r="E3246" s="181">
        <v>1355.7414775426205</v>
      </c>
      <c r="F3246" s="181">
        <v>1417.0857533380088</v>
      </c>
      <c r="G3246" s="179" t="str">
        <f t="shared" si="50"/>
        <v>0803644</v>
      </c>
    </row>
    <row r="3247" spans="1:7" x14ac:dyDescent="0.25">
      <c r="A3247" s="177" t="s">
        <v>71</v>
      </c>
      <c r="B3247" s="176" t="s">
        <v>37</v>
      </c>
      <c r="C3247" s="176" t="s">
        <v>271</v>
      </c>
      <c r="D3247" s="174" t="s">
        <v>287</v>
      </c>
      <c r="E3247" s="181">
        <v>312.23</v>
      </c>
      <c r="F3247" s="181">
        <v>312.23</v>
      </c>
      <c r="G3247" s="179" t="str">
        <f t="shared" si="50"/>
        <v>0803644</v>
      </c>
    </row>
    <row r="3248" spans="1:7" x14ac:dyDescent="0.25">
      <c r="A3248" s="177" t="s">
        <v>24</v>
      </c>
      <c r="B3248" s="176" t="s">
        <v>37</v>
      </c>
      <c r="C3248" s="176" t="s">
        <v>271</v>
      </c>
      <c r="D3248" s="174" t="s">
        <v>287</v>
      </c>
      <c r="E3248" s="181">
        <v>215201.89714191391</v>
      </c>
      <c r="F3248" s="181">
        <v>215416.57645818152</v>
      </c>
      <c r="G3248" s="179" t="str">
        <f t="shared" si="50"/>
        <v>0803644</v>
      </c>
    </row>
    <row r="3249" spans="1:7" x14ac:dyDescent="0.25">
      <c r="A3249" s="177" t="s">
        <v>67</v>
      </c>
      <c r="B3249" s="176" t="s">
        <v>37</v>
      </c>
      <c r="C3249" s="176" t="s">
        <v>271</v>
      </c>
      <c r="D3249" s="174" t="s">
        <v>287</v>
      </c>
      <c r="E3249" s="181">
        <v>11899.29355</v>
      </c>
      <c r="F3249" s="181">
        <v>11899.29355</v>
      </c>
      <c r="G3249" s="179" t="str">
        <f t="shared" si="50"/>
        <v>0803644</v>
      </c>
    </row>
    <row r="3250" spans="1:7" x14ac:dyDescent="0.25">
      <c r="A3250" s="177" t="s">
        <v>25</v>
      </c>
      <c r="B3250" s="176" t="s">
        <v>37</v>
      </c>
      <c r="C3250" s="176" t="s">
        <v>271</v>
      </c>
      <c r="D3250" s="174" t="s">
        <v>287</v>
      </c>
      <c r="E3250" s="181">
        <v>44368.538685137464</v>
      </c>
      <c r="F3250" s="181">
        <v>46371.250965684638</v>
      </c>
      <c r="G3250" s="179" t="str">
        <f t="shared" si="50"/>
        <v>0803644</v>
      </c>
    </row>
    <row r="3251" spans="1:7" x14ac:dyDescent="0.25">
      <c r="A3251" s="177" t="s">
        <v>26</v>
      </c>
      <c r="B3251" s="176" t="s">
        <v>37</v>
      </c>
      <c r="C3251" s="176" t="s">
        <v>271</v>
      </c>
      <c r="D3251" s="174" t="s">
        <v>287</v>
      </c>
      <c r="E3251" s="181">
        <v>440810.42867999995</v>
      </c>
      <c r="F3251" s="181">
        <v>449626.63725360006</v>
      </c>
      <c r="G3251" s="179" t="str">
        <f t="shared" si="50"/>
        <v>0803644</v>
      </c>
    </row>
    <row r="3252" spans="1:7" x14ac:dyDescent="0.25">
      <c r="A3252" s="177" t="s">
        <v>45</v>
      </c>
      <c r="B3252" s="176" t="s">
        <v>37</v>
      </c>
      <c r="C3252" s="176" t="s">
        <v>271</v>
      </c>
      <c r="D3252" s="174" t="s">
        <v>287</v>
      </c>
      <c r="E3252" s="181">
        <v>16800</v>
      </c>
      <c r="F3252" s="181">
        <v>16800</v>
      </c>
      <c r="G3252" s="179" t="str">
        <f t="shared" si="50"/>
        <v>0803644</v>
      </c>
    </row>
    <row r="3253" spans="1:7" x14ac:dyDescent="0.25">
      <c r="A3253" s="177" t="s">
        <v>27</v>
      </c>
      <c r="B3253" s="176" t="s">
        <v>37</v>
      </c>
      <c r="C3253" s="176" t="s">
        <v>271</v>
      </c>
      <c r="D3253" s="174" t="s">
        <v>287</v>
      </c>
      <c r="E3253" s="181">
        <v>176113.0988375101</v>
      </c>
      <c r="F3253" s="181">
        <v>184031.17042571894</v>
      </c>
      <c r="G3253" s="179" t="str">
        <f t="shared" si="50"/>
        <v>0803644</v>
      </c>
    </row>
    <row r="3254" spans="1:7" x14ac:dyDescent="0.25">
      <c r="A3254" s="177" t="s">
        <v>36</v>
      </c>
      <c r="B3254" s="176" t="s">
        <v>37</v>
      </c>
      <c r="C3254" s="176" t="s">
        <v>271</v>
      </c>
      <c r="D3254" s="174" t="s">
        <v>287</v>
      </c>
      <c r="E3254" s="181">
        <v>-18088.650733776423</v>
      </c>
      <c r="F3254" s="181">
        <v>-18911.382998694899</v>
      </c>
      <c r="G3254" s="179" t="str">
        <f t="shared" si="50"/>
        <v>0803644</v>
      </c>
    </row>
    <row r="3255" spans="1:7" x14ac:dyDescent="0.25">
      <c r="A3255" s="177" t="s">
        <v>28</v>
      </c>
      <c r="B3255" s="176" t="s">
        <v>37</v>
      </c>
      <c r="C3255" s="176" t="s">
        <v>271</v>
      </c>
      <c r="D3255" s="174" t="s">
        <v>287</v>
      </c>
      <c r="E3255" s="181">
        <v>432064.94719861669</v>
      </c>
      <c r="F3255" s="181">
        <v>460143.60414376628</v>
      </c>
      <c r="G3255" s="179" t="str">
        <f t="shared" si="50"/>
        <v>0803644</v>
      </c>
    </row>
    <row r="3256" spans="1:7" x14ac:dyDescent="0.25">
      <c r="A3256" s="177" t="s">
        <v>66</v>
      </c>
      <c r="B3256" s="176" t="s">
        <v>37</v>
      </c>
      <c r="C3256" s="176" t="s">
        <v>271</v>
      </c>
      <c r="D3256" s="174" t="s">
        <v>287</v>
      </c>
      <c r="E3256" s="181">
        <v>11481.249105265591</v>
      </c>
      <c r="F3256" s="181">
        <v>11710.874087370899</v>
      </c>
      <c r="G3256" s="179" t="str">
        <f t="shared" si="50"/>
        <v>0803644</v>
      </c>
    </row>
    <row r="3257" spans="1:7" x14ac:dyDescent="0.25">
      <c r="A3257" s="177" t="s">
        <v>40</v>
      </c>
      <c r="B3257" s="176" t="s">
        <v>37</v>
      </c>
      <c r="C3257" s="176" t="s">
        <v>271</v>
      </c>
      <c r="D3257" s="174" t="s">
        <v>287</v>
      </c>
      <c r="E3257" s="181">
        <v>2869.8931961636968</v>
      </c>
      <c r="F3257" s="181">
        <v>2927.29106008697</v>
      </c>
      <c r="G3257" s="179" t="str">
        <f t="shared" si="50"/>
        <v>0803644</v>
      </c>
    </row>
    <row r="3258" spans="1:7" x14ac:dyDescent="0.25">
      <c r="A3258" s="177" t="s">
        <v>88</v>
      </c>
      <c r="B3258" s="176" t="s">
        <v>37</v>
      </c>
      <c r="C3258" s="176" t="s">
        <v>271</v>
      </c>
      <c r="D3258" s="174" t="s">
        <v>287</v>
      </c>
      <c r="E3258" s="181">
        <v>-109222.63879999997</v>
      </c>
      <c r="F3258" s="181">
        <v>-113706.70220000001</v>
      </c>
      <c r="G3258" s="179" t="str">
        <f t="shared" si="50"/>
        <v>0803644</v>
      </c>
    </row>
    <row r="3259" spans="1:7" x14ac:dyDescent="0.25">
      <c r="A3259" s="177" t="s">
        <v>90</v>
      </c>
      <c r="B3259" s="176" t="s">
        <v>37</v>
      </c>
      <c r="C3259" s="176" t="s">
        <v>271</v>
      </c>
      <c r="D3259" s="174" t="s">
        <v>287</v>
      </c>
      <c r="E3259" s="181">
        <v>-70747.886200000008</v>
      </c>
      <c r="F3259" s="181">
        <v>-72658.362716743737</v>
      </c>
      <c r="G3259" s="179" t="str">
        <f t="shared" si="50"/>
        <v>0803644</v>
      </c>
    </row>
    <row r="3260" spans="1:7" x14ac:dyDescent="0.25">
      <c r="A3260" s="177" t="s">
        <v>52</v>
      </c>
      <c r="B3260" s="176" t="s">
        <v>37</v>
      </c>
      <c r="C3260" s="176" t="s">
        <v>271</v>
      </c>
      <c r="D3260" s="174" t="s">
        <v>287</v>
      </c>
      <c r="E3260" s="181">
        <v>686.2199999999998</v>
      </c>
      <c r="F3260" s="181">
        <v>686.22</v>
      </c>
      <c r="G3260" s="179" t="str">
        <f t="shared" si="50"/>
        <v>0803644</v>
      </c>
    </row>
    <row r="3261" spans="1:7" x14ac:dyDescent="0.25">
      <c r="A3261" s="177" t="s">
        <v>117</v>
      </c>
      <c r="B3261" s="176" t="s">
        <v>37</v>
      </c>
      <c r="C3261" s="176" t="s">
        <v>271</v>
      </c>
      <c r="D3261" s="174" t="s">
        <v>287</v>
      </c>
      <c r="E3261" s="181">
        <v>171.60000000000002</v>
      </c>
      <c r="F3261" s="181">
        <v>171.6</v>
      </c>
      <c r="G3261" s="179" t="str">
        <f t="shared" si="50"/>
        <v>0803644</v>
      </c>
    </row>
    <row r="3262" spans="1:7" x14ac:dyDescent="0.25">
      <c r="A3262" s="177" t="s">
        <v>55</v>
      </c>
      <c r="B3262" s="176" t="s">
        <v>37</v>
      </c>
      <c r="C3262" s="176" t="s">
        <v>271</v>
      </c>
      <c r="D3262" s="174" t="s">
        <v>287</v>
      </c>
      <c r="E3262" s="181">
        <v>6195</v>
      </c>
      <c r="F3262" s="181">
        <v>6195</v>
      </c>
      <c r="G3262" s="179" t="str">
        <f t="shared" si="50"/>
        <v>0803644</v>
      </c>
    </row>
    <row r="3263" spans="1:7" x14ac:dyDescent="0.25">
      <c r="A3263" s="177" t="s">
        <v>49</v>
      </c>
      <c r="B3263" s="176" t="s">
        <v>37</v>
      </c>
      <c r="C3263" s="176" t="s">
        <v>271</v>
      </c>
      <c r="D3263" s="174" t="s">
        <v>287</v>
      </c>
      <c r="E3263" s="181">
        <v>17381.109999999997</v>
      </c>
      <c r="F3263" s="181">
        <v>17381.11</v>
      </c>
      <c r="G3263" s="179" t="str">
        <f t="shared" si="50"/>
        <v>0803644</v>
      </c>
    </row>
    <row r="3264" spans="1:7" x14ac:dyDescent="0.25">
      <c r="A3264" s="177" t="s">
        <v>50</v>
      </c>
      <c r="B3264" s="176" t="s">
        <v>37</v>
      </c>
      <c r="C3264" s="176" t="s">
        <v>271</v>
      </c>
      <c r="D3264" s="174" t="s">
        <v>287</v>
      </c>
      <c r="E3264" s="181">
        <v>43.699999999999996</v>
      </c>
      <c r="F3264" s="181">
        <v>43.7</v>
      </c>
      <c r="G3264" s="179" t="str">
        <f t="shared" si="50"/>
        <v>0803644</v>
      </c>
    </row>
    <row r="3265" spans="1:7" x14ac:dyDescent="0.25">
      <c r="A3265" s="177" t="s">
        <v>35</v>
      </c>
      <c r="B3265" s="176" t="s">
        <v>37</v>
      </c>
      <c r="C3265" s="176" t="s">
        <v>271</v>
      </c>
      <c r="D3265" s="174" t="s">
        <v>287</v>
      </c>
      <c r="E3265" s="181">
        <v>1884.2499999999998</v>
      </c>
      <c r="F3265" s="181">
        <v>1884.2500000000002</v>
      </c>
      <c r="G3265" s="179" t="str">
        <f t="shared" si="50"/>
        <v>0803644</v>
      </c>
    </row>
    <row r="3266" spans="1:7" x14ac:dyDescent="0.25">
      <c r="A3266" s="177" t="s">
        <v>4</v>
      </c>
      <c r="B3266" s="176" t="s">
        <v>37</v>
      </c>
      <c r="C3266" s="176" t="s">
        <v>271</v>
      </c>
      <c r="D3266" s="174" t="s">
        <v>331</v>
      </c>
      <c r="E3266" s="181">
        <v>2835776.330881068</v>
      </c>
      <c r="F3266" s="181">
        <v>2993645.0078259981</v>
      </c>
      <c r="G3266" s="179" t="str">
        <f t="shared" si="50"/>
        <v>0807240</v>
      </c>
    </row>
    <row r="3267" spans="1:7" x14ac:dyDescent="0.25">
      <c r="A3267" s="177" t="s">
        <v>64</v>
      </c>
      <c r="B3267" s="176" t="s">
        <v>37</v>
      </c>
      <c r="C3267" s="176" t="s">
        <v>271</v>
      </c>
      <c r="D3267" s="174" t="s">
        <v>331</v>
      </c>
      <c r="E3267" s="181">
        <v>56800.036174511282</v>
      </c>
      <c r="F3267" s="181">
        <v>57936.036898001497</v>
      </c>
      <c r="G3267" s="179" t="str">
        <f t="shared" si="50"/>
        <v>0807240</v>
      </c>
    </row>
    <row r="3268" spans="1:7" x14ac:dyDescent="0.25">
      <c r="A3268" s="177" t="s">
        <v>41</v>
      </c>
      <c r="B3268" s="176" t="s">
        <v>37</v>
      </c>
      <c r="C3268" s="176" t="s">
        <v>271</v>
      </c>
      <c r="D3268" s="174" t="s">
        <v>331</v>
      </c>
      <c r="E3268" s="181">
        <v>87441.8113715941</v>
      </c>
      <c r="F3268" s="181">
        <v>89190.647599026008</v>
      </c>
      <c r="G3268" s="179" t="str">
        <f t="shared" si="50"/>
        <v>0807240</v>
      </c>
    </row>
    <row r="3269" spans="1:7" x14ac:dyDescent="0.25">
      <c r="A3269" s="177" t="s">
        <v>9</v>
      </c>
      <c r="B3269" s="176" t="s">
        <v>37</v>
      </c>
      <c r="C3269" s="176" t="s">
        <v>271</v>
      </c>
      <c r="D3269" s="174" t="s">
        <v>331</v>
      </c>
      <c r="E3269" s="181">
        <v>213679.31145011948</v>
      </c>
      <c r="F3269" s="181">
        <v>235190.84628152559</v>
      </c>
      <c r="G3269" s="179" t="str">
        <f t="shared" si="50"/>
        <v>0807240</v>
      </c>
    </row>
    <row r="3270" spans="1:7" x14ac:dyDescent="0.25">
      <c r="A3270" s="177" t="s">
        <v>10</v>
      </c>
      <c r="B3270" s="176" t="s">
        <v>37</v>
      </c>
      <c r="C3270" s="176" t="s">
        <v>271</v>
      </c>
      <c r="D3270" s="174" t="s">
        <v>331</v>
      </c>
      <c r="E3270" s="181">
        <v>169404.40842789717</v>
      </c>
      <c r="F3270" s="181">
        <v>179700.10763590966</v>
      </c>
      <c r="G3270" s="179" t="str">
        <f t="shared" ref="G3270:G3333" si="51">LEFT(D3270,7)</f>
        <v>0807240</v>
      </c>
    </row>
    <row r="3271" spans="1:7" x14ac:dyDescent="0.25">
      <c r="A3271" s="177" t="s">
        <v>11</v>
      </c>
      <c r="B3271" s="176" t="s">
        <v>37</v>
      </c>
      <c r="C3271" s="176" t="s">
        <v>271</v>
      </c>
      <c r="D3271" s="174" t="s">
        <v>331</v>
      </c>
      <c r="E3271" s="181">
        <v>123221.23342518928</v>
      </c>
      <c r="F3271" s="181">
        <v>130081.00331624859</v>
      </c>
      <c r="G3271" s="179" t="str">
        <f t="shared" si="51"/>
        <v>0807240</v>
      </c>
    </row>
    <row r="3272" spans="1:7" x14ac:dyDescent="0.25">
      <c r="A3272" s="177" t="s">
        <v>12</v>
      </c>
      <c r="B3272" s="176" t="s">
        <v>37</v>
      </c>
      <c r="C3272" s="176" t="s">
        <v>271</v>
      </c>
      <c r="D3272" s="174" t="s">
        <v>331</v>
      </c>
      <c r="E3272" s="181">
        <v>3622.9755074092682</v>
      </c>
      <c r="F3272" s="181">
        <v>3811.019167649275</v>
      </c>
      <c r="G3272" s="179" t="str">
        <f t="shared" si="51"/>
        <v>0807240</v>
      </c>
    </row>
    <row r="3273" spans="1:7" x14ac:dyDescent="0.25">
      <c r="A3273" s="177" t="s">
        <v>13</v>
      </c>
      <c r="B3273" s="176" t="s">
        <v>37</v>
      </c>
      <c r="C3273" s="176" t="s">
        <v>271</v>
      </c>
      <c r="D3273" s="174" t="s">
        <v>331</v>
      </c>
      <c r="E3273" s="181">
        <v>26860.80776805916</v>
      </c>
      <c r="F3273" s="181">
        <v>28026.44571992732</v>
      </c>
      <c r="G3273" s="179" t="str">
        <f t="shared" si="51"/>
        <v>0807240</v>
      </c>
    </row>
    <row r="3274" spans="1:7" x14ac:dyDescent="0.25">
      <c r="A3274" s="177" t="s">
        <v>14</v>
      </c>
      <c r="B3274" s="176" t="s">
        <v>37</v>
      </c>
      <c r="C3274" s="176" t="s">
        <v>271</v>
      </c>
      <c r="D3274" s="174" t="s">
        <v>331</v>
      </c>
      <c r="E3274" s="181">
        <v>62938.368000000009</v>
      </c>
      <c r="F3274" s="181">
        <v>62938.368000000002</v>
      </c>
      <c r="G3274" s="179" t="str">
        <f t="shared" si="51"/>
        <v>0807240</v>
      </c>
    </row>
    <row r="3275" spans="1:7" x14ac:dyDescent="0.25">
      <c r="A3275" s="177" t="s">
        <v>15</v>
      </c>
      <c r="B3275" s="176" t="s">
        <v>37</v>
      </c>
      <c r="C3275" s="176" t="s">
        <v>271</v>
      </c>
      <c r="D3275" s="174" t="s">
        <v>331</v>
      </c>
      <c r="E3275" s="181">
        <v>152440.04021984615</v>
      </c>
      <c r="F3275" s="181">
        <v>153738.03611465968</v>
      </c>
      <c r="G3275" s="179" t="str">
        <f t="shared" si="51"/>
        <v>0807240</v>
      </c>
    </row>
    <row r="3276" spans="1:7" x14ac:dyDescent="0.25">
      <c r="A3276" s="177" t="s">
        <v>16</v>
      </c>
      <c r="B3276" s="176" t="s">
        <v>37</v>
      </c>
      <c r="C3276" s="176" t="s">
        <v>271</v>
      </c>
      <c r="D3276" s="174" t="s">
        <v>331</v>
      </c>
      <c r="E3276" s="181">
        <v>20371.33624320001</v>
      </c>
      <c r="F3276" s="181">
        <v>20371.40735999999</v>
      </c>
      <c r="G3276" s="179" t="str">
        <f t="shared" si="51"/>
        <v>0807240</v>
      </c>
    </row>
    <row r="3277" spans="1:7" x14ac:dyDescent="0.25">
      <c r="A3277" s="177" t="s">
        <v>17</v>
      </c>
      <c r="B3277" s="176" t="s">
        <v>37</v>
      </c>
      <c r="C3277" s="176" t="s">
        <v>271</v>
      </c>
      <c r="D3277" s="174" t="s">
        <v>331</v>
      </c>
      <c r="E3277" s="181">
        <v>5106.6484992000032</v>
      </c>
      <c r="F3277" s="181">
        <v>5106.7788800000017</v>
      </c>
      <c r="G3277" s="179" t="str">
        <f t="shared" si="51"/>
        <v>0807240</v>
      </c>
    </row>
    <row r="3278" spans="1:7" x14ac:dyDescent="0.25">
      <c r="A3278" s="177" t="s">
        <v>18</v>
      </c>
      <c r="B3278" s="176" t="s">
        <v>37</v>
      </c>
      <c r="C3278" s="176" t="s">
        <v>271</v>
      </c>
      <c r="D3278" s="174" t="s">
        <v>331</v>
      </c>
      <c r="E3278" s="181">
        <v>1774.428827364882</v>
      </c>
      <c r="F3278" s="181">
        <v>1876.1203199765039</v>
      </c>
      <c r="G3278" s="179" t="str">
        <f t="shared" si="51"/>
        <v>0807240</v>
      </c>
    </row>
    <row r="3279" spans="1:7" x14ac:dyDescent="0.25">
      <c r="A3279" s="177" t="s">
        <v>19</v>
      </c>
      <c r="B3279" s="176" t="s">
        <v>37</v>
      </c>
      <c r="C3279" s="176" t="s">
        <v>271</v>
      </c>
      <c r="D3279" s="174" t="s">
        <v>331</v>
      </c>
      <c r="E3279" s="181">
        <v>17535.53194101766</v>
      </c>
      <c r="F3279" s="181">
        <v>18540.483162120749</v>
      </c>
      <c r="G3279" s="179" t="str">
        <f t="shared" si="51"/>
        <v>0807240</v>
      </c>
    </row>
    <row r="3280" spans="1:7" x14ac:dyDescent="0.25">
      <c r="A3280" s="177" t="s">
        <v>20</v>
      </c>
      <c r="B3280" s="176" t="s">
        <v>37</v>
      </c>
      <c r="C3280" s="176" t="s">
        <v>271</v>
      </c>
      <c r="D3280" s="174" t="s">
        <v>331</v>
      </c>
      <c r="E3280" s="181">
        <v>5852.9126399999986</v>
      </c>
      <c r="F3280" s="181">
        <v>5852.9126400000032</v>
      </c>
      <c r="G3280" s="179" t="str">
        <f t="shared" si="51"/>
        <v>0807240</v>
      </c>
    </row>
    <row r="3281" spans="1:7" x14ac:dyDescent="0.25">
      <c r="A3281" s="177" t="s">
        <v>21</v>
      </c>
      <c r="B3281" s="176" t="s">
        <v>37</v>
      </c>
      <c r="C3281" s="176" t="s">
        <v>271</v>
      </c>
      <c r="D3281" s="174" t="s">
        <v>331</v>
      </c>
      <c r="E3281" s="181">
        <v>55371.540479999974</v>
      </c>
      <c r="F3281" s="181">
        <v>55371.836800000026</v>
      </c>
      <c r="G3281" s="179" t="str">
        <f t="shared" si="51"/>
        <v>0807240</v>
      </c>
    </row>
    <row r="3282" spans="1:7" x14ac:dyDescent="0.25">
      <c r="A3282" s="177" t="s">
        <v>22</v>
      </c>
      <c r="B3282" s="176" t="s">
        <v>37</v>
      </c>
      <c r="C3282" s="176" t="s">
        <v>271</v>
      </c>
      <c r="D3282" s="174" t="s">
        <v>331</v>
      </c>
      <c r="E3282" s="181">
        <v>40185.594031498804</v>
      </c>
      <c r="F3282" s="181">
        <v>42488.607246526721</v>
      </c>
      <c r="G3282" s="179" t="str">
        <f t="shared" si="51"/>
        <v>0807240</v>
      </c>
    </row>
    <row r="3283" spans="1:7" x14ac:dyDescent="0.25">
      <c r="A3283" s="177" t="s">
        <v>23</v>
      </c>
      <c r="B3283" s="176" t="s">
        <v>37</v>
      </c>
      <c r="C3283" s="176" t="s">
        <v>271</v>
      </c>
      <c r="D3283" s="174" t="s">
        <v>331</v>
      </c>
      <c r="E3283" s="181">
        <v>1548.2761336811229</v>
      </c>
      <c r="F3283" s="181">
        <v>1637.0069458618525</v>
      </c>
      <c r="G3283" s="179" t="str">
        <f t="shared" si="51"/>
        <v>0807240</v>
      </c>
    </row>
    <row r="3284" spans="1:7" x14ac:dyDescent="0.25">
      <c r="A3284" s="177" t="s">
        <v>71</v>
      </c>
      <c r="B3284" s="176" t="s">
        <v>37</v>
      </c>
      <c r="C3284" s="176" t="s">
        <v>271</v>
      </c>
      <c r="D3284" s="174" t="s">
        <v>331</v>
      </c>
      <c r="E3284" s="181">
        <v>7647.0490249999975</v>
      </c>
      <c r="F3284" s="181">
        <v>7647.0490249999975</v>
      </c>
      <c r="G3284" s="179" t="str">
        <f t="shared" si="51"/>
        <v>0807240</v>
      </c>
    </row>
    <row r="3285" spans="1:7" x14ac:dyDescent="0.25">
      <c r="A3285" s="177" t="s">
        <v>24</v>
      </c>
      <c r="B3285" s="176" t="s">
        <v>37</v>
      </c>
      <c r="C3285" s="176" t="s">
        <v>271</v>
      </c>
      <c r="D3285" s="174" t="s">
        <v>331</v>
      </c>
      <c r="E3285" s="181">
        <v>236340.80217488494</v>
      </c>
      <c r="F3285" s="181">
        <v>239639.06105716267</v>
      </c>
      <c r="G3285" s="179" t="str">
        <f t="shared" si="51"/>
        <v>0807240</v>
      </c>
    </row>
    <row r="3286" spans="1:7" x14ac:dyDescent="0.25">
      <c r="A3286" s="177" t="s">
        <v>67</v>
      </c>
      <c r="B3286" s="176" t="s">
        <v>37</v>
      </c>
      <c r="C3286" s="176" t="s">
        <v>271</v>
      </c>
      <c r="D3286" s="174" t="s">
        <v>331</v>
      </c>
      <c r="E3286" s="181">
        <v>9838.9313330000004</v>
      </c>
      <c r="F3286" s="181">
        <v>9838.9313330000004</v>
      </c>
      <c r="G3286" s="179" t="str">
        <f t="shared" si="51"/>
        <v>0807240</v>
      </c>
    </row>
    <row r="3287" spans="1:7" x14ac:dyDescent="0.25">
      <c r="A3287" s="177" t="s">
        <v>25</v>
      </c>
      <c r="B3287" s="176" t="s">
        <v>37</v>
      </c>
      <c r="C3287" s="176" t="s">
        <v>271</v>
      </c>
      <c r="D3287" s="174" t="s">
        <v>331</v>
      </c>
      <c r="E3287" s="181">
        <v>58647.174161520001</v>
      </c>
      <c r="F3287" s="181">
        <v>61702.357415206687</v>
      </c>
      <c r="G3287" s="179" t="str">
        <f t="shared" si="51"/>
        <v>0807240</v>
      </c>
    </row>
    <row r="3288" spans="1:7" x14ac:dyDescent="0.25">
      <c r="A3288" s="177" t="s">
        <v>26</v>
      </c>
      <c r="B3288" s="176" t="s">
        <v>37</v>
      </c>
      <c r="C3288" s="176" t="s">
        <v>271</v>
      </c>
      <c r="D3288" s="174" t="s">
        <v>331</v>
      </c>
      <c r="E3288" s="181">
        <v>645146.77428000001</v>
      </c>
      <c r="F3288" s="181">
        <v>658049.70976560004</v>
      </c>
      <c r="G3288" s="179" t="str">
        <f t="shared" si="51"/>
        <v>0807240</v>
      </c>
    </row>
    <row r="3289" spans="1:7" x14ac:dyDescent="0.25">
      <c r="A3289" s="177" t="s">
        <v>45</v>
      </c>
      <c r="B3289" s="176" t="s">
        <v>37</v>
      </c>
      <c r="C3289" s="176" t="s">
        <v>271</v>
      </c>
      <c r="D3289" s="174" t="s">
        <v>331</v>
      </c>
      <c r="E3289" s="181">
        <v>12600</v>
      </c>
      <c r="F3289" s="181">
        <v>12600</v>
      </c>
      <c r="G3289" s="179" t="str">
        <f t="shared" si="51"/>
        <v>0807240</v>
      </c>
    </row>
    <row r="3290" spans="1:7" x14ac:dyDescent="0.25">
      <c r="A3290" s="177" t="s">
        <v>27</v>
      </c>
      <c r="B3290" s="176" t="s">
        <v>37</v>
      </c>
      <c r="C3290" s="176" t="s">
        <v>271</v>
      </c>
      <c r="D3290" s="174" t="s">
        <v>331</v>
      </c>
      <c r="E3290" s="181">
        <v>308193.10610495688</v>
      </c>
      <c r="F3290" s="181">
        <v>326229.21469916549</v>
      </c>
      <c r="G3290" s="179" t="str">
        <f t="shared" si="51"/>
        <v>0807240</v>
      </c>
    </row>
    <row r="3291" spans="1:7" x14ac:dyDescent="0.25">
      <c r="A3291" s="177" t="s">
        <v>36</v>
      </c>
      <c r="B3291" s="176" t="s">
        <v>37</v>
      </c>
      <c r="C3291" s="176" t="s">
        <v>271</v>
      </c>
      <c r="D3291" s="174" t="s">
        <v>331</v>
      </c>
      <c r="E3291" s="181">
        <v>-11315.267561523769</v>
      </c>
      <c r="F3291" s="181">
        <v>-11932.482916702016</v>
      </c>
      <c r="G3291" s="179" t="str">
        <f t="shared" si="51"/>
        <v>0807240</v>
      </c>
    </row>
    <row r="3292" spans="1:7" x14ac:dyDescent="0.25">
      <c r="A3292" s="177" t="s">
        <v>28</v>
      </c>
      <c r="B3292" s="176" t="s">
        <v>37</v>
      </c>
      <c r="C3292" s="176" t="s">
        <v>271</v>
      </c>
      <c r="D3292" s="174" t="s">
        <v>331</v>
      </c>
      <c r="E3292" s="181">
        <v>474506.49775805679</v>
      </c>
      <c r="F3292" s="181">
        <v>511884.38262956589</v>
      </c>
      <c r="G3292" s="179" t="str">
        <f t="shared" si="51"/>
        <v>0807240</v>
      </c>
    </row>
    <row r="3293" spans="1:7" x14ac:dyDescent="0.25">
      <c r="A3293" s="177" t="s">
        <v>66</v>
      </c>
      <c r="B3293" s="176" t="s">
        <v>37</v>
      </c>
      <c r="C3293" s="176" t="s">
        <v>271</v>
      </c>
      <c r="D3293" s="174" t="s">
        <v>331</v>
      </c>
      <c r="E3293" s="181">
        <v>525672.46826500434</v>
      </c>
      <c r="F3293" s="181">
        <v>536185.91763030447</v>
      </c>
      <c r="G3293" s="179" t="str">
        <f t="shared" si="51"/>
        <v>0807240</v>
      </c>
    </row>
    <row r="3294" spans="1:7" x14ac:dyDescent="0.25">
      <c r="A3294" s="177" t="s">
        <v>40</v>
      </c>
      <c r="B3294" s="176" t="s">
        <v>37</v>
      </c>
      <c r="C3294" s="176" t="s">
        <v>271</v>
      </c>
      <c r="D3294" s="174" t="s">
        <v>331</v>
      </c>
      <c r="E3294" s="181">
        <v>84868.01799320952</v>
      </c>
      <c r="F3294" s="181">
        <v>86565.378353073698</v>
      </c>
      <c r="G3294" s="179" t="str">
        <f t="shared" si="51"/>
        <v>0807240</v>
      </c>
    </row>
    <row r="3295" spans="1:7" x14ac:dyDescent="0.25">
      <c r="A3295" s="177" t="s">
        <v>88</v>
      </c>
      <c r="B3295" s="176" t="s">
        <v>37</v>
      </c>
      <c r="C3295" s="176" t="s">
        <v>271</v>
      </c>
      <c r="D3295" s="174" t="s">
        <v>331</v>
      </c>
      <c r="E3295" s="181">
        <v>-80315.85119999999</v>
      </c>
      <c r="F3295" s="181">
        <v>-86072.292199999996</v>
      </c>
      <c r="G3295" s="179" t="str">
        <f t="shared" si="51"/>
        <v>0807240</v>
      </c>
    </row>
    <row r="3296" spans="1:7" x14ac:dyDescent="0.25">
      <c r="A3296" s="177" t="s">
        <v>90</v>
      </c>
      <c r="B3296" s="176" t="s">
        <v>37</v>
      </c>
      <c r="C3296" s="176" t="s">
        <v>271</v>
      </c>
      <c r="D3296" s="174" t="s">
        <v>331</v>
      </c>
      <c r="E3296" s="181">
        <v>-40727.382800000007</v>
      </c>
      <c r="F3296" s="181">
        <v>-42775.81308428834</v>
      </c>
      <c r="G3296" s="179" t="str">
        <f t="shared" si="51"/>
        <v>0807240</v>
      </c>
    </row>
    <row r="3297" spans="1:7" x14ac:dyDescent="0.25">
      <c r="A3297" s="177" t="s">
        <v>51</v>
      </c>
      <c r="B3297" s="176" t="s">
        <v>37</v>
      </c>
      <c r="C3297" s="176" t="s">
        <v>271</v>
      </c>
      <c r="D3297" s="174" t="s">
        <v>331</v>
      </c>
      <c r="E3297" s="181">
        <v>351877.77000000008</v>
      </c>
      <c r="F3297" s="181">
        <v>351877.77</v>
      </c>
      <c r="G3297" s="179" t="str">
        <f t="shared" si="51"/>
        <v>0807240</v>
      </c>
    </row>
    <row r="3298" spans="1:7" x14ac:dyDescent="0.25">
      <c r="A3298" s="177" t="s">
        <v>52</v>
      </c>
      <c r="B3298" s="176" t="s">
        <v>37</v>
      </c>
      <c r="C3298" s="176" t="s">
        <v>271</v>
      </c>
      <c r="D3298" s="174" t="s">
        <v>331</v>
      </c>
      <c r="E3298" s="181">
        <v>109746.81000000004</v>
      </c>
      <c r="F3298" s="181">
        <v>109746.81000000001</v>
      </c>
      <c r="G3298" s="179" t="str">
        <f t="shared" si="51"/>
        <v>0807240</v>
      </c>
    </row>
    <row r="3299" spans="1:7" x14ac:dyDescent="0.25">
      <c r="A3299" s="177" t="s">
        <v>32</v>
      </c>
      <c r="B3299" s="176" t="s">
        <v>37</v>
      </c>
      <c r="C3299" s="176" t="s">
        <v>271</v>
      </c>
      <c r="D3299" s="174" t="s">
        <v>331</v>
      </c>
      <c r="E3299" s="181">
        <v>1850.8</v>
      </c>
      <c r="F3299" s="181">
        <v>1850.8</v>
      </c>
      <c r="G3299" s="179" t="str">
        <f t="shared" si="51"/>
        <v>0807240</v>
      </c>
    </row>
    <row r="3300" spans="1:7" x14ac:dyDescent="0.25">
      <c r="A3300" s="177" t="s">
        <v>260</v>
      </c>
      <c r="B3300" s="176" t="s">
        <v>37</v>
      </c>
      <c r="C3300" s="176" t="s">
        <v>271</v>
      </c>
      <c r="D3300" s="174" t="s">
        <v>331</v>
      </c>
      <c r="E3300" s="181">
        <v>1249999.9999999998</v>
      </c>
      <c r="F3300" s="181">
        <v>1249999.9999999998</v>
      </c>
      <c r="G3300" s="179" t="str">
        <f t="shared" si="51"/>
        <v>0807240</v>
      </c>
    </row>
    <row r="3301" spans="1:7" x14ac:dyDescent="0.25">
      <c r="A3301" s="177" t="s">
        <v>33</v>
      </c>
      <c r="B3301" s="176" t="s">
        <v>37</v>
      </c>
      <c r="C3301" s="176" t="s">
        <v>271</v>
      </c>
      <c r="D3301" s="174" t="s">
        <v>331</v>
      </c>
      <c r="E3301" s="181">
        <v>652186</v>
      </c>
      <c r="F3301" s="181">
        <v>652186</v>
      </c>
      <c r="G3301" s="179" t="str">
        <f t="shared" si="51"/>
        <v>0807240</v>
      </c>
    </row>
    <row r="3302" spans="1:7" x14ac:dyDescent="0.25">
      <c r="A3302" s="177" t="s">
        <v>95</v>
      </c>
      <c r="B3302" s="176" t="s">
        <v>37</v>
      </c>
      <c r="C3302" s="176" t="s">
        <v>271</v>
      </c>
      <c r="D3302" s="174" t="s">
        <v>331</v>
      </c>
      <c r="E3302" s="181">
        <v>565.73</v>
      </c>
      <c r="F3302" s="181">
        <v>565.73</v>
      </c>
      <c r="G3302" s="179" t="str">
        <f t="shared" si="51"/>
        <v>0807240</v>
      </c>
    </row>
    <row r="3303" spans="1:7" x14ac:dyDescent="0.25">
      <c r="A3303" s="177" t="s">
        <v>116</v>
      </c>
      <c r="B3303" s="176" t="s">
        <v>37</v>
      </c>
      <c r="C3303" s="176" t="s">
        <v>271</v>
      </c>
      <c r="D3303" s="174" t="s">
        <v>331</v>
      </c>
      <c r="E3303" s="181">
        <v>2777.28</v>
      </c>
      <c r="F3303" s="181">
        <v>2777.28</v>
      </c>
      <c r="G3303" s="179" t="str">
        <f t="shared" si="51"/>
        <v>0807240</v>
      </c>
    </row>
    <row r="3304" spans="1:7" x14ac:dyDescent="0.25">
      <c r="A3304" s="177" t="s">
        <v>74</v>
      </c>
      <c r="B3304" s="176" t="s">
        <v>37</v>
      </c>
      <c r="C3304" s="176" t="s">
        <v>271</v>
      </c>
      <c r="D3304" s="174" t="s">
        <v>331</v>
      </c>
      <c r="E3304" s="181">
        <v>35635.06</v>
      </c>
      <c r="F3304" s="181">
        <v>35635.06</v>
      </c>
      <c r="G3304" s="179" t="str">
        <f t="shared" si="51"/>
        <v>0807240</v>
      </c>
    </row>
    <row r="3305" spans="1:7" x14ac:dyDescent="0.25">
      <c r="A3305" s="177" t="s">
        <v>332</v>
      </c>
      <c r="B3305" s="176" t="s">
        <v>37</v>
      </c>
      <c r="C3305" s="176" t="s">
        <v>271</v>
      </c>
      <c r="D3305" s="174" t="s">
        <v>331</v>
      </c>
      <c r="E3305" s="181">
        <v>37567.72</v>
      </c>
      <c r="F3305" s="181">
        <v>37567.72</v>
      </c>
      <c r="G3305" s="179" t="str">
        <f t="shared" si="51"/>
        <v>0807240</v>
      </c>
    </row>
    <row r="3306" spans="1:7" x14ac:dyDescent="0.25">
      <c r="A3306" s="177" t="s">
        <v>134</v>
      </c>
      <c r="B3306" s="176" t="s">
        <v>37</v>
      </c>
      <c r="C3306" s="176" t="s">
        <v>271</v>
      </c>
      <c r="D3306" s="174" t="s">
        <v>331</v>
      </c>
      <c r="E3306" s="181">
        <v>28.989999999999991</v>
      </c>
      <c r="F3306" s="181">
        <v>28.99</v>
      </c>
      <c r="G3306" s="179" t="str">
        <f t="shared" si="51"/>
        <v>0807240</v>
      </c>
    </row>
    <row r="3307" spans="1:7" x14ac:dyDescent="0.25">
      <c r="A3307" s="177" t="s">
        <v>49</v>
      </c>
      <c r="B3307" s="176" t="s">
        <v>37</v>
      </c>
      <c r="C3307" s="176" t="s">
        <v>271</v>
      </c>
      <c r="D3307" s="174" t="s">
        <v>331</v>
      </c>
      <c r="E3307" s="181">
        <v>924.07000000000028</v>
      </c>
      <c r="F3307" s="181">
        <v>924.07</v>
      </c>
      <c r="G3307" s="179" t="str">
        <f t="shared" si="51"/>
        <v>0807240</v>
      </c>
    </row>
    <row r="3308" spans="1:7" x14ac:dyDescent="0.25">
      <c r="A3308" s="177" t="s">
        <v>221</v>
      </c>
      <c r="B3308" s="176" t="s">
        <v>37</v>
      </c>
      <c r="C3308" s="176" t="s">
        <v>271</v>
      </c>
      <c r="D3308" s="174" t="s">
        <v>331</v>
      </c>
      <c r="E3308" s="181">
        <v>11254.5</v>
      </c>
      <c r="F3308" s="181">
        <v>11254.5</v>
      </c>
      <c r="G3308" s="179" t="str">
        <f t="shared" si="51"/>
        <v>0807240</v>
      </c>
    </row>
    <row r="3309" spans="1:7" x14ac:dyDescent="0.25">
      <c r="A3309" s="177" t="s">
        <v>35</v>
      </c>
      <c r="B3309" s="176" t="s">
        <v>37</v>
      </c>
      <c r="C3309" s="176" t="s">
        <v>271</v>
      </c>
      <c r="D3309" s="174" t="s">
        <v>331</v>
      </c>
      <c r="E3309" s="181">
        <v>628.54</v>
      </c>
      <c r="F3309" s="181">
        <v>628.54</v>
      </c>
      <c r="G3309" s="179" t="str">
        <f t="shared" si="51"/>
        <v>0807240</v>
      </c>
    </row>
    <row r="3310" spans="1:7" x14ac:dyDescent="0.25">
      <c r="A3310" s="177" t="s">
        <v>4</v>
      </c>
      <c r="B3310" s="176" t="s">
        <v>37</v>
      </c>
      <c r="C3310" s="176" t="s">
        <v>288</v>
      </c>
      <c r="D3310" s="174" t="s">
        <v>289</v>
      </c>
      <c r="E3310" s="181">
        <v>2702018.9880502932</v>
      </c>
      <c r="F3310" s="181">
        <v>2812452.6959393593</v>
      </c>
      <c r="G3310" s="179" t="str">
        <f t="shared" si="51"/>
        <v>0804791</v>
      </c>
    </row>
    <row r="3311" spans="1:7" x14ac:dyDescent="0.25">
      <c r="A3311" s="177" t="s">
        <v>87</v>
      </c>
      <c r="B3311" s="176" t="s">
        <v>37</v>
      </c>
      <c r="C3311" s="176" t="s">
        <v>288</v>
      </c>
      <c r="D3311" s="174" t="s">
        <v>289</v>
      </c>
      <c r="E3311" s="181">
        <v>-61200</v>
      </c>
      <c r="F3311" s="181">
        <v>-61200</v>
      </c>
      <c r="G3311" s="179" t="str">
        <f t="shared" si="51"/>
        <v>0804791</v>
      </c>
    </row>
    <row r="3312" spans="1:7" x14ac:dyDescent="0.25">
      <c r="A3312" s="177" t="s">
        <v>64</v>
      </c>
      <c r="B3312" s="176" t="s">
        <v>37</v>
      </c>
      <c r="C3312" s="176" t="s">
        <v>288</v>
      </c>
      <c r="D3312" s="174" t="s">
        <v>289</v>
      </c>
      <c r="E3312" s="181">
        <v>410.33579524779935</v>
      </c>
      <c r="F3312" s="181">
        <v>418.54251115275531</v>
      </c>
      <c r="G3312" s="179" t="str">
        <f t="shared" si="51"/>
        <v>0804791</v>
      </c>
    </row>
    <row r="3313" spans="1:7" x14ac:dyDescent="0.25">
      <c r="A3313" s="177" t="s">
        <v>41</v>
      </c>
      <c r="B3313" s="176" t="s">
        <v>37</v>
      </c>
      <c r="C3313" s="176" t="s">
        <v>288</v>
      </c>
      <c r="D3313" s="174" t="s">
        <v>289</v>
      </c>
      <c r="E3313" s="181">
        <v>0</v>
      </c>
      <c r="F3313" s="181">
        <v>0</v>
      </c>
      <c r="G3313" s="179" t="str">
        <f t="shared" si="51"/>
        <v>0804791</v>
      </c>
    </row>
    <row r="3314" spans="1:7" x14ac:dyDescent="0.25">
      <c r="A3314" s="177" t="s">
        <v>9</v>
      </c>
      <c r="B3314" s="176" t="s">
        <v>37</v>
      </c>
      <c r="C3314" s="176" t="s">
        <v>288</v>
      </c>
      <c r="D3314" s="174" t="s">
        <v>289</v>
      </c>
      <c r="E3314" s="181">
        <v>251951.63101897281</v>
      </c>
      <c r="F3314" s="181">
        <v>264746.28867163119</v>
      </c>
      <c r="G3314" s="179" t="str">
        <f t="shared" si="51"/>
        <v>0804791</v>
      </c>
    </row>
    <row r="3315" spans="1:7" x14ac:dyDescent="0.25">
      <c r="A3315" s="177" t="s">
        <v>10</v>
      </c>
      <c r="B3315" s="176" t="s">
        <v>37</v>
      </c>
      <c r="C3315" s="176" t="s">
        <v>288</v>
      </c>
      <c r="D3315" s="174" t="s">
        <v>289</v>
      </c>
      <c r="E3315" s="181">
        <v>168930.80488884938</v>
      </c>
      <c r="F3315" s="181">
        <v>176534.65587399341</v>
      </c>
      <c r="G3315" s="179" t="str">
        <f t="shared" si="51"/>
        <v>0804791</v>
      </c>
    </row>
    <row r="3316" spans="1:7" x14ac:dyDescent="0.25">
      <c r="A3316" s="177" t="s">
        <v>11</v>
      </c>
      <c r="B3316" s="176" t="s">
        <v>37</v>
      </c>
      <c r="C3316" s="176" t="s">
        <v>288</v>
      </c>
      <c r="D3316" s="174" t="s">
        <v>289</v>
      </c>
      <c r="E3316" s="181">
        <v>117409.15840932823</v>
      </c>
      <c r="F3316" s="181">
        <v>122207.76595450785</v>
      </c>
      <c r="G3316" s="179" t="str">
        <f t="shared" si="51"/>
        <v>0804791</v>
      </c>
    </row>
    <row r="3317" spans="1:7" x14ac:dyDescent="0.25">
      <c r="A3317" s="177" t="s">
        <v>12</v>
      </c>
      <c r="B3317" s="176" t="s">
        <v>37</v>
      </c>
      <c r="C3317" s="176" t="s">
        <v>288</v>
      </c>
      <c r="D3317" s="174" t="s">
        <v>289</v>
      </c>
      <c r="E3317" s="181">
        <v>9114.4604809018238</v>
      </c>
      <c r="F3317" s="181">
        <v>9486.9758743042385</v>
      </c>
      <c r="G3317" s="179" t="str">
        <f t="shared" si="51"/>
        <v>0804791</v>
      </c>
    </row>
    <row r="3318" spans="1:7" x14ac:dyDescent="0.25">
      <c r="A3318" s="177" t="s">
        <v>13</v>
      </c>
      <c r="B3318" s="176" t="s">
        <v>37</v>
      </c>
      <c r="C3318" s="176" t="s">
        <v>288</v>
      </c>
      <c r="D3318" s="174" t="s">
        <v>289</v>
      </c>
      <c r="E3318" s="181">
        <v>89199.718998923898</v>
      </c>
      <c r="F3318" s="181">
        <v>92863.225479565866</v>
      </c>
      <c r="G3318" s="179" t="str">
        <f t="shared" si="51"/>
        <v>0804791</v>
      </c>
    </row>
    <row r="3319" spans="1:7" x14ac:dyDescent="0.25">
      <c r="A3319" s="177" t="s">
        <v>14</v>
      </c>
      <c r="B3319" s="176" t="s">
        <v>37</v>
      </c>
      <c r="C3319" s="176" t="s">
        <v>288</v>
      </c>
      <c r="D3319" s="174" t="s">
        <v>289</v>
      </c>
      <c r="E3319" s="181">
        <v>37369.655999999995</v>
      </c>
      <c r="F3319" s="181">
        <v>37369.656000000003</v>
      </c>
      <c r="G3319" s="179" t="str">
        <f t="shared" si="51"/>
        <v>0804791</v>
      </c>
    </row>
    <row r="3320" spans="1:7" x14ac:dyDescent="0.25">
      <c r="A3320" s="177" t="s">
        <v>15</v>
      </c>
      <c r="B3320" s="176" t="s">
        <v>37</v>
      </c>
      <c r="C3320" s="176" t="s">
        <v>288</v>
      </c>
      <c r="D3320" s="174" t="s">
        <v>289</v>
      </c>
      <c r="E3320" s="181">
        <v>148010.21495130399</v>
      </c>
      <c r="F3320" s="181">
        <v>146924.40134877624</v>
      </c>
      <c r="G3320" s="179" t="str">
        <f t="shared" si="51"/>
        <v>0804791</v>
      </c>
    </row>
    <row r="3321" spans="1:7" x14ac:dyDescent="0.25">
      <c r="A3321" s="177" t="s">
        <v>16</v>
      </c>
      <c r="B3321" s="176" t="s">
        <v>37</v>
      </c>
      <c r="C3321" s="176" t="s">
        <v>288</v>
      </c>
      <c r="D3321" s="174" t="s">
        <v>289</v>
      </c>
      <c r="E3321" s="181">
        <v>12095.480894399998</v>
      </c>
      <c r="F3321" s="181">
        <v>12095.523119999998</v>
      </c>
      <c r="G3321" s="179" t="str">
        <f t="shared" si="51"/>
        <v>0804791</v>
      </c>
    </row>
    <row r="3322" spans="1:7" x14ac:dyDescent="0.25">
      <c r="A3322" s="177" t="s">
        <v>17</v>
      </c>
      <c r="B3322" s="176" t="s">
        <v>37</v>
      </c>
      <c r="C3322" s="176" t="s">
        <v>288</v>
      </c>
      <c r="D3322" s="174" t="s">
        <v>289</v>
      </c>
      <c r="E3322" s="181">
        <v>3032.0725464000006</v>
      </c>
      <c r="F3322" s="181">
        <v>3032.1499599999997</v>
      </c>
      <c r="G3322" s="179" t="str">
        <f t="shared" si="51"/>
        <v>0804791</v>
      </c>
    </row>
    <row r="3323" spans="1:7" x14ac:dyDescent="0.25">
      <c r="A3323" s="177" t="s">
        <v>18</v>
      </c>
      <c r="B3323" s="176" t="s">
        <v>37</v>
      </c>
      <c r="C3323" s="176" t="s">
        <v>288</v>
      </c>
      <c r="D3323" s="174" t="s">
        <v>289</v>
      </c>
      <c r="E3323" s="181">
        <v>1657.4005570353197</v>
      </c>
      <c r="F3323" s="181">
        <v>1726.7661358663529</v>
      </c>
      <c r="G3323" s="179" t="str">
        <f t="shared" si="51"/>
        <v>0804791</v>
      </c>
    </row>
    <row r="3324" spans="1:7" x14ac:dyDescent="0.25">
      <c r="A3324" s="177" t="s">
        <v>19</v>
      </c>
      <c r="B3324" s="176" t="s">
        <v>37</v>
      </c>
      <c r="C3324" s="176" t="s">
        <v>288</v>
      </c>
      <c r="D3324" s="174" t="s">
        <v>289</v>
      </c>
      <c r="E3324" s="181">
        <v>16379.017269525519</v>
      </c>
      <c r="F3324" s="181">
        <v>17064.512401502783</v>
      </c>
      <c r="G3324" s="179" t="str">
        <f t="shared" si="51"/>
        <v>0804791</v>
      </c>
    </row>
    <row r="3325" spans="1:7" x14ac:dyDescent="0.25">
      <c r="A3325" s="177" t="s">
        <v>20</v>
      </c>
      <c r="B3325" s="176" t="s">
        <v>37</v>
      </c>
      <c r="C3325" s="176" t="s">
        <v>288</v>
      </c>
      <c r="D3325" s="174" t="s">
        <v>289</v>
      </c>
      <c r="E3325" s="181">
        <v>3475.1668800000011</v>
      </c>
      <c r="F3325" s="181">
        <v>3475.1668800000007</v>
      </c>
      <c r="G3325" s="179" t="str">
        <f t="shared" si="51"/>
        <v>0804791</v>
      </c>
    </row>
    <row r="3326" spans="1:7" x14ac:dyDescent="0.25">
      <c r="A3326" s="177" t="s">
        <v>21</v>
      </c>
      <c r="B3326" s="176" t="s">
        <v>37</v>
      </c>
      <c r="C3326" s="176" t="s">
        <v>288</v>
      </c>
      <c r="D3326" s="174" t="s">
        <v>289</v>
      </c>
      <c r="E3326" s="181">
        <v>32876.852159999995</v>
      </c>
      <c r="F3326" s="181">
        <v>32877.028100000003</v>
      </c>
      <c r="G3326" s="179" t="str">
        <f t="shared" si="51"/>
        <v>0804791</v>
      </c>
    </row>
    <row r="3327" spans="1:7" x14ac:dyDescent="0.25">
      <c r="A3327" s="177" t="s">
        <v>22</v>
      </c>
      <c r="B3327" s="176" t="s">
        <v>37</v>
      </c>
      <c r="C3327" s="176" t="s">
        <v>288</v>
      </c>
      <c r="D3327" s="174" t="s">
        <v>289</v>
      </c>
      <c r="E3327" s="181">
        <v>37535.247909329308</v>
      </c>
      <c r="F3327" s="181">
        <v>39106.174253443874</v>
      </c>
      <c r="G3327" s="179" t="str">
        <f t="shared" si="51"/>
        <v>0804791</v>
      </c>
    </row>
    <row r="3328" spans="1:7" x14ac:dyDescent="0.25">
      <c r="A3328" s="177" t="s">
        <v>23</v>
      </c>
      <c r="B3328" s="176" t="s">
        <v>37</v>
      </c>
      <c r="C3328" s="176" t="s">
        <v>288</v>
      </c>
      <c r="D3328" s="174" t="s">
        <v>289</v>
      </c>
      <c r="E3328" s="181">
        <v>1446.1632311386613</v>
      </c>
      <c r="F3328" s="181">
        <v>1506.6880989422102</v>
      </c>
      <c r="G3328" s="179" t="str">
        <f t="shared" si="51"/>
        <v>0804791</v>
      </c>
    </row>
    <row r="3329" spans="1:7" x14ac:dyDescent="0.25">
      <c r="A3329" s="177" t="s">
        <v>24</v>
      </c>
      <c r="B3329" s="176" t="s">
        <v>37</v>
      </c>
      <c r="C3329" s="176" t="s">
        <v>288</v>
      </c>
      <c r="D3329" s="174" t="s">
        <v>289</v>
      </c>
      <c r="E3329" s="181">
        <v>229472.86606077774</v>
      </c>
      <c r="F3329" s="181">
        <v>229018.31241910285</v>
      </c>
      <c r="G3329" s="179" t="str">
        <f t="shared" si="51"/>
        <v>0804791</v>
      </c>
    </row>
    <row r="3330" spans="1:7" x14ac:dyDescent="0.25">
      <c r="A3330" s="177" t="s">
        <v>25</v>
      </c>
      <c r="B3330" s="176" t="s">
        <v>37</v>
      </c>
      <c r="C3330" s="176" t="s">
        <v>288</v>
      </c>
      <c r="D3330" s="174" t="s">
        <v>289</v>
      </c>
      <c r="E3330" s="181">
        <v>48178.01073048063</v>
      </c>
      <c r="F3330" s="181">
        <v>50171.286104913263</v>
      </c>
      <c r="G3330" s="179" t="str">
        <f t="shared" si="51"/>
        <v>0804791</v>
      </c>
    </row>
    <row r="3331" spans="1:7" x14ac:dyDescent="0.25">
      <c r="A3331" s="177" t="s">
        <v>26</v>
      </c>
      <c r="B3331" s="176" t="s">
        <v>37</v>
      </c>
      <c r="C3331" s="176" t="s">
        <v>288</v>
      </c>
      <c r="D3331" s="174" t="s">
        <v>289</v>
      </c>
      <c r="E3331" s="181">
        <v>398306.47307999997</v>
      </c>
      <c r="F3331" s="181">
        <v>406272.6025416</v>
      </c>
      <c r="G3331" s="179" t="str">
        <f t="shared" si="51"/>
        <v>0804791</v>
      </c>
    </row>
    <row r="3332" spans="1:7" x14ac:dyDescent="0.25">
      <c r="A3332" s="177" t="s">
        <v>45</v>
      </c>
      <c r="B3332" s="176" t="s">
        <v>37</v>
      </c>
      <c r="C3332" s="176" t="s">
        <v>288</v>
      </c>
      <c r="D3332" s="174" t="s">
        <v>289</v>
      </c>
      <c r="E3332" s="181">
        <v>8400</v>
      </c>
      <c r="F3332" s="181">
        <v>8400</v>
      </c>
      <c r="G3332" s="179" t="str">
        <f t="shared" si="51"/>
        <v>0804791</v>
      </c>
    </row>
    <row r="3333" spans="1:7" x14ac:dyDescent="0.25">
      <c r="A3333" s="177" t="s">
        <v>27</v>
      </c>
      <c r="B3333" s="176" t="s">
        <v>37</v>
      </c>
      <c r="C3333" s="176" t="s">
        <v>288</v>
      </c>
      <c r="D3333" s="174" t="s">
        <v>289</v>
      </c>
      <c r="E3333" s="181">
        <v>223756.5038295101</v>
      </c>
      <c r="F3333" s="181">
        <v>233190.85076343379</v>
      </c>
      <c r="G3333" s="179" t="str">
        <f t="shared" si="51"/>
        <v>0804791</v>
      </c>
    </row>
    <row r="3334" spans="1:7" x14ac:dyDescent="0.25">
      <c r="A3334" s="177" t="s">
        <v>36</v>
      </c>
      <c r="B3334" s="176" t="s">
        <v>37</v>
      </c>
      <c r="C3334" s="176" t="s">
        <v>288</v>
      </c>
      <c r="D3334" s="174" t="s">
        <v>289</v>
      </c>
      <c r="E3334" s="181">
        <v>-16275.797687910714</v>
      </c>
      <c r="F3334" s="181">
        <v>-16951.115524620742</v>
      </c>
      <c r="G3334" s="179" t="str">
        <f t="shared" ref="G3334:G3397" si="52">LEFT(D3334,7)</f>
        <v>0804791</v>
      </c>
    </row>
    <row r="3335" spans="1:7" x14ac:dyDescent="0.25">
      <c r="A3335" s="177" t="s">
        <v>28</v>
      </c>
      <c r="B3335" s="176" t="s">
        <v>37</v>
      </c>
      <c r="C3335" s="176" t="s">
        <v>288</v>
      </c>
      <c r="D3335" s="174" t="s">
        <v>289</v>
      </c>
      <c r="E3335" s="181">
        <v>460712.06104867865</v>
      </c>
      <c r="F3335" s="181">
        <v>489197.78330943146</v>
      </c>
      <c r="G3335" s="179" t="str">
        <f t="shared" si="52"/>
        <v>0804791</v>
      </c>
    </row>
    <row r="3336" spans="1:7" x14ac:dyDescent="0.25">
      <c r="A3336" s="177" t="s">
        <v>66</v>
      </c>
      <c r="B3336" s="176" t="s">
        <v>37</v>
      </c>
      <c r="C3336" s="176" t="s">
        <v>288</v>
      </c>
      <c r="D3336" s="174" t="s">
        <v>289</v>
      </c>
      <c r="E3336" s="181">
        <v>0</v>
      </c>
      <c r="F3336" s="181">
        <v>0</v>
      </c>
      <c r="G3336" s="179" t="str">
        <f t="shared" si="52"/>
        <v>0804791</v>
      </c>
    </row>
    <row r="3337" spans="1:7" x14ac:dyDescent="0.25">
      <c r="A3337" s="177" t="s">
        <v>40</v>
      </c>
      <c r="B3337" s="176" t="s">
        <v>37</v>
      </c>
      <c r="C3337" s="176" t="s">
        <v>288</v>
      </c>
      <c r="D3337" s="174" t="s">
        <v>289</v>
      </c>
      <c r="E3337" s="181">
        <v>78635.438329994096</v>
      </c>
      <c r="F3337" s="181">
        <v>80208.147096593981</v>
      </c>
      <c r="G3337" s="179" t="str">
        <f t="shared" si="52"/>
        <v>0804791</v>
      </c>
    </row>
    <row r="3338" spans="1:7" x14ac:dyDescent="0.25">
      <c r="A3338" s="177" t="s">
        <v>88</v>
      </c>
      <c r="B3338" s="176" t="s">
        <v>37</v>
      </c>
      <c r="C3338" s="176" t="s">
        <v>288</v>
      </c>
      <c r="D3338" s="174" t="s">
        <v>289</v>
      </c>
      <c r="E3338" s="181">
        <v>-514944.41999999993</v>
      </c>
      <c r="F3338" s="181">
        <v>-536086.05359999998</v>
      </c>
      <c r="G3338" s="179" t="str">
        <f t="shared" si="52"/>
        <v>0804791</v>
      </c>
    </row>
    <row r="3339" spans="1:7" x14ac:dyDescent="0.25">
      <c r="A3339" s="177" t="s">
        <v>89</v>
      </c>
      <c r="B3339" s="176" t="s">
        <v>37</v>
      </c>
      <c r="C3339" s="176" t="s">
        <v>288</v>
      </c>
      <c r="D3339" s="174" t="s">
        <v>289</v>
      </c>
      <c r="E3339" s="181">
        <v>61200</v>
      </c>
      <c r="F3339" s="181">
        <v>61200</v>
      </c>
      <c r="G3339" s="179" t="str">
        <f t="shared" si="52"/>
        <v>0804791</v>
      </c>
    </row>
    <row r="3340" spans="1:7" x14ac:dyDescent="0.25">
      <c r="A3340" s="177" t="s">
        <v>90</v>
      </c>
      <c r="B3340" s="176" t="s">
        <v>37</v>
      </c>
      <c r="C3340" s="176" t="s">
        <v>288</v>
      </c>
      <c r="D3340" s="174" t="s">
        <v>289</v>
      </c>
      <c r="E3340" s="181">
        <v>-281566.31099999993</v>
      </c>
      <c r="F3340" s="181">
        <v>-289529.87705988652</v>
      </c>
      <c r="G3340" s="179" t="str">
        <f t="shared" si="52"/>
        <v>0804791</v>
      </c>
    </row>
    <row r="3341" spans="1:7" x14ac:dyDescent="0.25">
      <c r="A3341" s="177" t="s">
        <v>91</v>
      </c>
      <c r="B3341" s="176" t="s">
        <v>37</v>
      </c>
      <c r="C3341" s="176" t="s">
        <v>288</v>
      </c>
      <c r="D3341" s="174" t="s">
        <v>289</v>
      </c>
      <c r="E3341" s="181">
        <v>-61200</v>
      </c>
      <c r="F3341" s="181">
        <v>-61200</v>
      </c>
      <c r="G3341" s="179" t="str">
        <f t="shared" si="52"/>
        <v>0804791</v>
      </c>
    </row>
    <row r="3342" spans="1:7" x14ac:dyDescent="0.25">
      <c r="A3342" s="177" t="s">
        <v>32</v>
      </c>
      <c r="B3342" s="176" t="s">
        <v>37</v>
      </c>
      <c r="C3342" s="176" t="s">
        <v>288</v>
      </c>
      <c r="D3342" s="174" t="s">
        <v>289</v>
      </c>
      <c r="E3342" s="181">
        <v>3122.2600000000007</v>
      </c>
      <c r="F3342" s="181">
        <v>3122.2599999999998</v>
      </c>
      <c r="G3342" s="179" t="str">
        <f t="shared" si="52"/>
        <v>0804791</v>
      </c>
    </row>
    <row r="3343" spans="1:7" x14ac:dyDescent="0.25">
      <c r="A3343" s="177" t="s">
        <v>33</v>
      </c>
      <c r="B3343" s="176" t="s">
        <v>37</v>
      </c>
      <c r="C3343" s="176" t="s">
        <v>288</v>
      </c>
      <c r="D3343" s="174" t="s">
        <v>289</v>
      </c>
      <c r="E3343" s="181">
        <v>146101.94</v>
      </c>
      <c r="F3343" s="181">
        <v>146101.94</v>
      </c>
      <c r="G3343" s="179" t="str">
        <f t="shared" si="52"/>
        <v>0804791</v>
      </c>
    </row>
    <row r="3344" spans="1:7" x14ac:dyDescent="0.25">
      <c r="A3344" s="177" t="s">
        <v>129</v>
      </c>
      <c r="B3344" s="176" t="s">
        <v>37</v>
      </c>
      <c r="C3344" s="176" t="s">
        <v>288</v>
      </c>
      <c r="D3344" s="174" t="s">
        <v>289</v>
      </c>
      <c r="E3344" s="181">
        <v>973.68</v>
      </c>
      <c r="F3344" s="181">
        <v>973.68000000000006</v>
      </c>
      <c r="G3344" s="179" t="str">
        <f t="shared" si="52"/>
        <v>0804791</v>
      </c>
    </row>
    <row r="3345" spans="1:7" x14ac:dyDescent="0.25">
      <c r="A3345" s="177" t="s">
        <v>83</v>
      </c>
      <c r="B3345" s="176" t="s">
        <v>37</v>
      </c>
      <c r="C3345" s="176" t="s">
        <v>288</v>
      </c>
      <c r="D3345" s="174" t="s">
        <v>289</v>
      </c>
      <c r="E3345" s="181">
        <v>1811.5500000000004</v>
      </c>
      <c r="F3345" s="181">
        <v>1811.55</v>
      </c>
      <c r="G3345" s="179" t="str">
        <f t="shared" si="52"/>
        <v>0804791</v>
      </c>
    </row>
    <row r="3346" spans="1:7" x14ac:dyDescent="0.25">
      <c r="A3346" s="177" t="s">
        <v>55</v>
      </c>
      <c r="B3346" s="176" t="s">
        <v>37</v>
      </c>
      <c r="C3346" s="176" t="s">
        <v>288</v>
      </c>
      <c r="D3346" s="174" t="s">
        <v>289</v>
      </c>
      <c r="E3346" s="181">
        <v>4504.7000000000007</v>
      </c>
      <c r="F3346" s="181">
        <v>4504.7000000000007</v>
      </c>
      <c r="G3346" s="179" t="str">
        <f t="shared" si="52"/>
        <v>0804791</v>
      </c>
    </row>
    <row r="3347" spans="1:7" x14ac:dyDescent="0.25">
      <c r="A3347" s="177" t="s">
        <v>290</v>
      </c>
      <c r="B3347" s="176" t="s">
        <v>37</v>
      </c>
      <c r="C3347" s="176" t="s">
        <v>288</v>
      </c>
      <c r="D3347" s="174" t="s">
        <v>289</v>
      </c>
      <c r="E3347" s="181">
        <v>0</v>
      </c>
      <c r="F3347" s="181">
        <v>0</v>
      </c>
      <c r="G3347" s="179" t="str">
        <f t="shared" si="52"/>
        <v>0804791</v>
      </c>
    </row>
    <row r="3348" spans="1:7" x14ac:dyDescent="0.25">
      <c r="A3348" s="177" t="s">
        <v>165</v>
      </c>
      <c r="B3348" s="176" t="s">
        <v>37</v>
      </c>
      <c r="C3348" s="176" t="s">
        <v>288</v>
      </c>
      <c r="D3348" s="174" t="s">
        <v>289</v>
      </c>
      <c r="E3348" s="181">
        <v>673.36</v>
      </c>
      <c r="F3348" s="181">
        <v>673.36</v>
      </c>
      <c r="G3348" s="179" t="str">
        <f t="shared" si="52"/>
        <v>0804791</v>
      </c>
    </row>
    <row r="3349" spans="1:7" x14ac:dyDescent="0.25">
      <c r="A3349" s="177" t="s">
        <v>204</v>
      </c>
      <c r="B3349" s="176" t="s">
        <v>37</v>
      </c>
      <c r="C3349" s="176" t="s">
        <v>288</v>
      </c>
      <c r="D3349" s="174" t="s">
        <v>289</v>
      </c>
      <c r="E3349" s="181">
        <v>0</v>
      </c>
      <c r="F3349" s="181">
        <v>0</v>
      </c>
      <c r="G3349" s="179" t="str">
        <f t="shared" si="52"/>
        <v>0804791</v>
      </c>
    </row>
    <row r="3350" spans="1:7" x14ac:dyDescent="0.25">
      <c r="A3350" s="177" t="s">
        <v>291</v>
      </c>
      <c r="B3350" s="176" t="s">
        <v>37</v>
      </c>
      <c r="C3350" s="176" t="s">
        <v>288</v>
      </c>
      <c r="D3350" s="174" t="s">
        <v>289</v>
      </c>
      <c r="E3350" s="181">
        <v>24.99</v>
      </c>
      <c r="F3350" s="181">
        <v>24.99</v>
      </c>
      <c r="G3350" s="179" t="str">
        <f t="shared" si="52"/>
        <v>0804791</v>
      </c>
    </row>
    <row r="3351" spans="1:7" x14ac:dyDescent="0.25">
      <c r="A3351" s="177" t="s">
        <v>133</v>
      </c>
      <c r="B3351" s="176" t="s">
        <v>37</v>
      </c>
      <c r="C3351" s="176" t="s">
        <v>288</v>
      </c>
      <c r="D3351" s="174" t="s">
        <v>289</v>
      </c>
      <c r="E3351" s="181">
        <v>24.99</v>
      </c>
      <c r="F3351" s="181">
        <v>24.99</v>
      </c>
      <c r="G3351" s="179" t="str">
        <f t="shared" si="52"/>
        <v>0804791</v>
      </c>
    </row>
    <row r="3352" spans="1:7" x14ac:dyDescent="0.25">
      <c r="A3352" s="177" t="s">
        <v>30</v>
      </c>
      <c r="B3352" s="176" t="s">
        <v>37</v>
      </c>
      <c r="C3352" s="176" t="s">
        <v>288</v>
      </c>
      <c r="D3352" s="174" t="s">
        <v>289</v>
      </c>
      <c r="E3352" s="181">
        <v>2779.23</v>
      </c>
      <c r="F3352" s="181">
        <v>2779.23</v>
      </c>
      <c r="G3352" s="179" t="str">
        <f t="shared" si="52"/>
        <v>0804791</v>
      </c>
    </row>
    <row r="3353" spans="1:7" x14ac:dyDescent="0.25">
      <c r="A3353" s="177" t="s">
        <v>31</v>
      </c>
      <c r="B3353" s="176" t="s">
        <v>37</v>
      </c>
      <c r="C3353" s="176" t="s">
        <v>288</v>
      </c>
      <c r="D3353" s="174" t="s">
        <v>289</v>
      </c>
      <c r="E3353" s="181">
        <v>24.99</v>
      </c>
      <c r="F3353" s="181">
        <v>24.99</v>
      </c>
      <c r="G3353" s="179" t="str">
        <f t="shared" si="52"/>
        <v>0804791</v>
      </c>
    </row>
    <row r="3354" spans="1:7" x14ac:dyDescent="0.25">
      <c r="A3354" s="177" t="s">
        <v>50</v>
      </c>
      <c r="B3354" s="176" t="s">
        <v>37</v>
      </c>
      <c r="C3354" s="176" t="s">
        <v>288</v>
      </c>
      <c r="D3354" s="174" t="s">
        <v>289</v>
      </c>
      <c r="E3354" s="181">
        <v>43.699999999999996</v>
      </c>
      <c r="F3354" s="181">
        <v>43.7</v>
      </c>
      <c r="G3354" s="179" t="str">
        <f t="shared" si="52"/>
        <v>0804791</v>
      </c>
    </row>
    <row r="3355" spans="1:7" x14ac:dyDescent="0.25">
      <c r="A3355" s="177" t="s">
        <v>35</v>
      </c>
      <c r="B3355" s="176" t="s">
        <v>37</v>
      </c>
      <c r="C3355" s="176" t="s">
        <v>288</v>
      </c>
      <c r="D3355" s="174" t="s">
        <v>289</v>
      </c>
      <c r="E3355" s="181">
        <v>4503.8999999999987</v>
      </c>
      <c r="F3355" s="181">
        <v>4503.8999999999996</v>
      </c>
      <c r="G3355" s="179" t="str">
        <f t="shared" si="52"/>
        <v>0804791</v>
      </c>
    </row>
    <row r="3356" spans="1:7" x14ac:dyDescent="0.25">
      <c r="A3356" s="177" t="s">
        <v>4</v>
      </c>
      <c r="B3356" s="176" t="s">
        <v>37</v>
      </c>
      <c r="C3356" s="176" t="s">
        <v>288</v>
      </c>
      <c r="D3356" s="174" t="s">
        <v>320</v>
      </c>
      <c r="E3356" s="181">
        <v>329737.88796344883</v>
      </c>
      <c r="F3356" s="181">
        <v>343214.54292418569</v>
      </c>
      <c r="G3356" s="179" t="str">
        <f t="shared" si="52"/>
        <v>0805764</v>
      </c>
    </row>
    <row r="3357" spans="1:7" x14ac:dyDescent="0.25">
      <c r="A3357" s="177" t="s">
        <v>9</v>
      </c>
      <c r="B3357" s="176" t="s">
        <v>37</v>
      </c>
      <c r="C3357" s="176" t="s">
        <v>288</v>
      </c>
      <c r="D3357" s="174" t="s">
        <v>320</v>
      </c>
      <c r="E3357" s="181">
        <v>30897.307881836925</v>
      </c>
      <c r="F3357" s="181">
        <v>32371.121939693461</v>
      </c>
      <c r="G3357" s="179" t="str">
        <f t="shared" si="52"/>
        <v>0805764</v>
      </c>
    </row>
    <row r="3358" spans="1:7" x14ac:dyDescent="0.25">
      <c r="A3358" s="177" t="s">
        <v>10</v>
      </c>
      <c r="B3358" s="176" t="s">
        <v>37</v>
      </c>
      <c r="C3358" s="176" t="s">
        <v>288</v>
      </c>
      <c r="D3358" s="174" t="s">
        <v>320</v>
      </c>
      <c r="E3358" s="181">
        <v>20067.954426222797</v>
      </c>
      <c r="F3358" s="181">
        <v>20900.698056426183</v>
      </c>
      <c r="G3358" s="179" t="str">
        <f t="shared" si="52"/>
        <v>0805764</v>
      </c>
    </row>
    <row r="3359" spans="1:7" x14ac:dyDescent="0.25">
      <c r="A3359" s="177" t="s">
        <v>11</v>
      </c>
      <c r="B3359" s="176" t="s">
        <v>37</v>
      </c>
      <c r="C3359" s="176" t="s">
        <v>288</v>
      </c>
      <c r="D3359" s="174" t="s">
        <v>320</v>
      </c>
      <c r="E3359" s="181">
        <v>14658.408533683145</v>
      </c>
      <c r="F3359" s="181">
        <v>15257.509581191114</v>
      </c>
      <c r="G3359" s="179" t="str">
        <f t="shared" si="52"/>
        <v>0805764</v>
      </c>
    </row>
    <row r="3360" spans="1:7" x14ac:dyDescent="0.25">
      <c r="A3360" s="177" t="s">
        <v>12</v>
      </c>
      <c r="B3360" s="176" t="s">
        <v>37</v>
      </c>
      <c r="C3360" s="176" t="s">
        <v>288</v>
      </c>
      <c r="D3360" s="174" t="s">
        <v>320</v>
      </c>
      <c r="E3360" s="181">
        <v>56.22403273193536</v>
      </c>
      <c r="F3360" s="181">
        <v>58.521954557993325</v>
      </c>
      <c r="G3360" s="179" t="str">
        <f t="shared" si="52"/>
        <v>0805764</v>
      </c>
    </row>
    <row r="3361" spans="1:7" x14ac:dyDescent="0.25">
      <c r="A3361" s="177" t="s">
        <v>13</v>
      </c>
      <c r="B3361" s="176" t="s">
        <v>37</v>
      </c>
      <c r="C3361" s="176" t="s">
        <v>288</v>
      </c>
      <c r="D3361" s="174" t="s">
        <v>320</v>
      </c>
      <c r="E3361" s="181">
        <v>25789.190487002816</v>
      </c>
      <c r="F3361" s="181">
        <v>26864.516155907728</v>
      </c>
      <c r="G3361" s="179" t="str">
        <f t="shared" si="52"/>
        <v>0805764</v>
      </c>
    </row>
    <row r="3362" spans="1:7" x14ac:dyDescent="0.25">
      <c r="A3362" s="177" t="s">
        <v>14</v>
      </c>
      <c r="B3362" s="176" t="s">
        <v>37</v>
      </c>
      <c r="C3362" s="176" t="s">
        <v>288</v>
      </c>
      <c r="D3362" s="174" t="s">
        <v>320</v>
      </c>
      <c r="E3362" s="181">
        <v>5900.4720000000007</v>
      </c>
      <c r="F3362" s="181">
        <v>5900.4719999999998</v>
      </c>
      <c r="G3362" s="179" t="str">
        <f t="shared" si="52"/>
        <v>0805764</v>
      </c>
    </row>
    <row r="3363" spans="1:7" x14ac:dyDescent="0.25">
      <c r="A3363" s="177" t="s">
        <v>15</v>
      </c>
      <c r="B3363" s="176" t="s">
        <v>37</v>
      </c>
      <c r="C3363" s="176" t="s">
        <v>288</v>
      </c>
      <c r="D3363" s="174" t="s">
        <v>320</v>
      </c>
      <c r="E3363" s="181">
        <v>18045.921008523732</v>
      </c>
      <c r="F3363" s="181">
        <v>17871.835834877893</v>
      </c>
      <c r="G3363" s="179" t="str">
        <f t="shared" si="52"/>
        <v>0805764</v>
      </c>
    </row>
    <row r="3364" spans="1:7" x14ac:dyDescent="0.25">
      <c r="A3364" s="177" t="s">
        <v>16</v>
      </c>
      <c r="B3364" s="176" t="s">
        <v>37</v>
      </c>
      <c r="C3364" s="176" t="s">
        <v>288</v>
      </c>
      <c r="D3364" s="174" t="s">
        <v>320</v>
      </c>
      <c r="E3364" s="181">
        <v>1909.8127727999999</v>
      </c>
      <c r="F3364" s="181">
        <v>1909.81944</v>
      </c>
      <c r="G3364" s="179" t="str">
        <f t="shared" si="52"/>
        <v>0805764</v>
      </c>
    </row>
    <row r="3365" spans="1:7" x14ac:dyDescent="0.25">
      <c r="A3365" s="177" t="s">
        <v>17</v>
      </c>
      <c r="B3365" s="176" t="s">
        <v>37</v>
      </c>
      <c r="C3365" s="176" t="s">
        <v>288</v>
      </c>
      <c r="D3365" s="174" t="s">
        <v>320</v>
      </c>
      <c r="E3365" s="181">
        <v>478.74829679999988</v>
      </c>
      <c r="F3365" s="181">
        <v>478.76051999999999</v>
      </c>
      <c r="G3365" s="179" t="str">
        <f t="shared" si="52"/>
        <v>0805764</v>
      </c>
    </row>
    <row r="3366" spans="1:7" x14ac:dyDescent="0.25">
      <c r="A3366" s="177" t="s">
        <v>18</v>
      </c>
      <c r="B3366" s="176" t="s">
        <v>37</v>
      </c>
      <c r="C3366" s="176" t="s">
        <v>288</v>
      </c>
      <c r="D3366" s="174" t="s">
        <v>320</v>
      </c>
      <c r="E3366" s="181">
        <v>201.66306924734104</v>
      </c>
      <c r="F3366" s="181">
        <v>210.01922117258775</v>
      </c>
      <c r="G3366" s="179" t="str">
        <f t="shared" si="52"/>
        <v>0805764</v>
      </c>
    </row>
    <row r="3367" spans="1:7" x14ac:dyDescent="0.25">
      <c r="A3367" s="177" t="s">
        <v>19</v>
      </c>
      <c r="B3367" s="176" t="s">
        <v>37</v>
      </c>
      <c r="C3367" s="176" t="s">
        <v>288</v>
      </c>
      <c r="D3367" s="174" t="s">
        <v>320</v>
      </c>
      <c r="E3367" s="181">
        <v>1992.9056255031358</v>
      </c>
      <c r="F3367" s="181">
        <v>2075.4840680585144</v>
      </c>
      <c r="G3367" s="179" t="str">
        <f t="shared" si="52"/>
        <v>0805764</v>
      </c>
    </row>
    <row r="3368" spans="1:7" x14ac:dyDescent="0.25">
      <c r="A3368" s="177" t="s">
        <v>20</v>
      </c>
      <c r="B3368" s="176" t="s">
        <v>37</v>
      </c>
      <c r="C3368" s="176" t="s">
        <v>288</v>
      </c>
      <c r="D3368" s="174" t="s">
        <v>320</v>
      </c>
      <c r="E3368" s="181">
        <v>548.7105600000001</v>
      </c>
      <c r="F3368" s="181">
        <v>548.7105600000001</v>
      </c>
      <c r="G3368" s="179" t="str">
        <f t="shared" si="52"/>
        <v>0805764</v>
      </c>
    </row>
    <row r="3369" spans="1:7" x14ac:dyDescent="0.25">
      <c r="A3369" s="177" t="s">
        <v>21</v>
      </c>
      <c r="B3369" s="176" t="s">
        <v>37</v>
      </c>
      <c r="C3369" s="176" t="s">
        <v>288</v>
      </c>
      <c r="D3369" s="174" t="s">
        <v>320</v>
      </c>
      <c r="E3369" s="181">
        <v>5191.0819199999978</v>
      </c>
      <c r="F3369" s="181">
        <v>5191.1097000000009</v>
      </c>
      <c r="G3369" s="179" t="str">
        <f t="shared" si="52"/>
        <v>0805764</v>
      </c>
    </row>
    <row r="3370" spans="1:7" x14ac:dyDescent="0.25">
      <c r="A3370" s="177" t="s">
        <v>22</v>
      </c>
      <c r="B3370" s="176" t="s">
        <v>37</v>
      </c>
      <c r="C3370" s="176" t="s">
        <v>288</v>
      </c>
      <c r="D3370" s="174" t="s">
        <v>320</v>
      </c>
      <c r="E3370" s="181">
        <v>4567.0753917780185</v>
      </c>
      <c r="F3370" s="181">
        <v>4756.3176559674284</v>
      </c>
      <c r="G3370" s="179" t="str">
        <f t="shared" si="52"/>
        <v>0805764</v>
      </c>
    </row>
    <row r="3371" spans="1:7" x14ac:dyDescent="0.25">
      <c r="A3371" s="177" t="s">
        <v>23</v>
      </c>
      <c r="B3371" s="176" t="s">
        <v>37</v>
      </c>
      <c r="C3371" s="176" t="s">
        <v>288</v>
      </c>
      <c r="D3371" s="174" t="s">
        <v>320</v>
      </c>
      <c r="E3371" s="181">
        <v>175.96091336287603</v>
      </c>
      <c r="F3371" s="181">
        <v>183.25206553294424</v>
      </c>
      <c r="G3371" s="179" t="str">
        <f t="shared" si="52"/>
        <v>0805764</v>
      </c>
    </row>
    <row r="3372" spans="1:7" x14ac:dyDescent="0.25">
      <c r="A3372" s="177" t="s">
        <v>24</v>
      </c>
      <c r="B3372" s="176" t="s">
        <v>37</v>
      </c>
      <c r="C3372" s="176" t="s">
        <v>288</v>
      </c>
      <c r="D3372" s="174" t="s">
        <v>320</v>
      </c>
      <c r="E3372" s="181">
        <v>27978.131211381355</v>
      </c>
      <c r="F3372" s="181">
        <v>27857.712164631361</v>
      </c>
      <c r="G3372" s="179" t="str">
        <f t="shared" si="52"/>
        <v>0805764</v>
      </c>
    </row>
    <row r="3373" spans="1:7" x14ac:dyDescent="0.25">
      <c r="A3373" s="177" t="s">
        <v>25</v>
      </c>
      <c r="B3373" s="176" t="s">
        <v>37</v>
      </c>
      <c r="C3373" s="176" t="s">
        <v>288</v>
      </c>
      <c r="D3373" s="174" t="s">
        <v>320</v>
      </c>
      <c r="E3373" s="181">
        <v>5733.5578511498934</v>
      </c>
      <c r="F3373" s="181">
        <v>5971.134719612789</v>
      </c>
      <c r="G3373" s="179" t="str">
        <f t="shared" si="52"/>
        <v>0805764</v>
      </c>
    </row>
    <row r="3374" spans="1:7" x14ac:dyDescent="0.25">
      <c r="A3374" s="177" t="s">
        <v>26</v>
      </c>
      <c r="B3374" s="176" t="s">
        <v>37</v>
      </c>
      <c r="C3374" s="176" t="s">
        <v>288</v>
      </c>
      <c r="D3374" s="174" t="s">
        <v>320</v>
      </c>
      <c r="E3374" s="181">
        <v>72543.858599999992</v>
      </c>
      <c r="F3374" s="181">
        <v>73994.735771999985</v>
      </c>
      <c r="G3374" s="179" t="str">
        <f t="shared" si="52"/>
        <v>0805764</v>
      </c>
    </row>
    <row r="3375" spans="1:7" x14ac:dyDescent="0.25">
      <c r="A3375" s="177" t="s">
        <v>27</v>
      </c>
      <c r="B3375" s="176" t="s">
        <v>37</v>
      </c>
      <c r="C3375" s="176" t="s">
        <v>288</v>
      </c>
      <c r="D3375" s="174" t="s">
        <v>320</v>
      </c>
      <c r="E3375" s="181">
        <v>12289.542000289246</v>
      </c>
      <c r="F3375" s="181">
        <v>12792.054430210317</v>
      </c>
      <c r="G3375" s="179" t="str">
        <f t="shared" si="52"/>
        <v>0805764</v>
      </c>
    </row>
    <row r="3376" spans="1:7" x14ac:dyDescent="0.25">
      <c r="A3376" s="177" t="s">
        <v>36</v>
      </c>
      <c r="B3376" s="176" t="s">
        <v>37</v>
      </c>
      <c r="C3376" s="176" t="s">
        <v>288</v>
      </c>
      <c r="D3376" s="174" t="s">
        <v>320</v>
      </c>
      <c r="E3376" s="181">
        <v>-3236.5533359658466</v>
      </c>
      <c r="F3376" s="181">
        <v>-3371.2289667436298</v>
      </c>
      <c r="G3376" s="179" t="str">
        <f t="shared" si="52"/>
        <v>0805764</v>
      </c>
    </row>
    <row r="3377" spans="1:7" x14ac:dyDescent="0.25">
      <c r="A3377" s="177" t="s">
        <v>28</v>
      </c>
      <c r="B3377" s="176" t="s">
        <v>37</v>
      </c>
      <c r="C3377" s="176" t="s">
        <v>288</v>
      </c>
      <c r="D3377" s="174" t="s">
        <v>320</v>
      </c>
      <c r="E3377" s="181">
        <v>56175.682085899491</v>
      </c>
      <c r="F3377" s="181">
        <v>59505.857392184291</v>
      </c>
      <c r="G3377" s="179" t="str">
        <f t="shared" si="52"/>
        <v>0805764</v>
      </c>
    </row>
    <row r="3378" spans="1:7" x14ac:dyDescent="0.25">
      <c r="A3378" s="177" t="s">
        <v>97</v>
      </c>
      <c r="B3378" s="176" t="s">
        <v>37</v>
      </c>
      <c r="C3378" s="176" t="s">
        <v>288</v>
      </c>
      <c r="D3378" s="174" t="s">
        <v>320</v>
      </c>
      <c r="E3378" s="181">
        <v>6800.0000000000009</v>
      </c>
      <c r="F3378" s="181">
        <v>6800</v>
      </c>
      <c r="G3378" s="179" t="str">
        <f t="shared" si="52"/>
        <v>0805764</v>
      </c>
    </row>
    <row r="3379" spans="1:7" x14ac:dyDescent="0.25">
      <c r="A3379" s="177" t="s">
        <v>4</v>
      </c>
      <c r="B3379" s="176" t="s">
        <v>37</v>
      </c>
      <c r="C3379" s="176" t="s">
        <v>1521</v>
      </c>
      <c r="D3379" s="174" t="s">
        <v>293</v>
      </c>
      <c r="E3379" s="181">
        <v>213579.5662576952</v>
      </c>
      <c r="F3379" s="181">
        <v>222308.7363839921</v>
      </c>
      <c r="G3379" s="179" t="str">
        <f t="shared" si="52"/>
        <v>0805701</v>
      </c>
    </row>
    <row r="3380" spans="1:7" x14ac:dyDescent="0.25">
      <c r="A3380" s="177" t="s">
        <v>64</v>
      </c>
      <c r="B3380" s="176" t="s">
        <v>37</v>
      </c>
      <c r="C3380" s="176" t="s">
        <v>1521</v>
      </c>
      <c r="D3380" s="174" t="s">
        <v>293</v>
      </c>
      <c r="E3380" s="181">
        <v>0</v>
      </c>
      <c r="F3380" s="181">
        <v>0</v>
      </c>
      <c r="G3380" s="179" t="str">
        <f t="shared" si="52"/>
        <v>0805701</v>
      </c>
    </row>
    <row r="3381" spans="1:7" x14ac:dyDescent="0.25">
      <c r="A3381" s="177" t="s">
        <v>41</v>
      </c>
      <c r="B3381" s="176" t="s">
        <v>37</v>
      </c>
      <c r="C3381" s="176" t="s">
        <v>1521</v>
      </c>
      <c r="D3381" s="174" t="s">
        <v>293</v>
      </c>
      <c r="E3381" s="181">
        <v>0</v>
      </c>
      <c r="F3381" s="181">
        <v>0</v>
      </c>
      <c r="G3381" s="179" t="str">
        <f t="shared" si="52"/>
        <v>0805701</v>
      </c>
    </row>
    <row r="3382" spans="1:7" x14ac:dyDescent="0.25">
      <c r="A3382" s="177" t="s">
        <v>9</v>
      </c>
      <c r="B3382" s="176" t="s">
        <v>37</v>
      </c>
      <c r="C3382" s="176" t="s">
        <v>1521</v>
      </c>
      <c r="D3382" s="174" t="s">
        <v>293</v>
      </c>
      <c r="E3382" s="181">
        <v>29342.584012943513</v>
      </c>
      <c r="F3382" s="181">
        <v>30536.914338460458</v>
      </c>
      <c r="G3382" s="179" t="str">
        <f t="shared" si="52"/>
        <v>0805701</v>
      </c>
    </row>
    <row r="3383" spans="1:7" x14ac:dyDescent="0.25">
      <c r="A3383" s="177" t="s">
        <v>10</v>
      </c>
      <c r="B3383" s="176" t="s">
        <v>37</v>
      </c>
      <c r="C3383" s="176" t="s">
        <v>1521</v>
      </c>
      <c r="D3383" s="174" t="s">
        <v>293</v>
      </c>
      <c r="E3383" s="181">
        <v>13635.101745948672</v>
      </c>
      <c r="F3383" s="181">
        <v>14250.560024614884</v>
      </c>
      <c r="G3383" s="179" t="str">
        <f t="shared" si="52"/>
        <v>0805701</v>
      </c>
    </row>
    <row r="3384" spans="1:7" x14ac:dyDescent="0.25">
      <c r="A3384" s="177" t="s">
        <v>11</v>
      </c>
      <c r="B3384" s="176" t="s">
        <v>37</v>
      </c>
      <c r="C3384" s="176" t="s">
        <v>1521</v>
      </c>
      <c r="D3384" s="174" t="s">
        <v>293</v>
      </c>
      <c r="E3384" s="181">
        <v>9280.5406766736614</v>
      </c>
      <c r="F3384" s="181">
        <v>9659.8439023996543</v>
      </c>
      <c r="G3384" s="179" t="str">
        <f t="shared" si="52"/>
        <v>0805701</v>
      </c>
    </row>
    <row r="3385" spans="1:7" x14ac:dyDescent="0.25">
      <c r="A3385" s="177" t="s">
        <v>12</v>
      </c>
      <c r="B3385" s="176" t="s">
        <v>37</v>
      </c>
      <c r="C3385" s="176" t="s">
        <v>1521</v>
      </c>
      <c r="D3385" s="174" t="s">
        <v>293</v>
      </c>
      <c r="E3385" s="181">
        <v>826.34951230655929</v>
      </c>
      <c r="F3385" s="181">
        <v>860.12308719996975</v>
      </c>
      <c r="G3385" s="179" t="str">
        <f t="shared" si="52"/>
        <v>0805701</v>
      </c>
    </row>
    <row r="3386" spans="1:7" x14ac:dyDescent="0.25">
      <c r="A3386" s="177" t="s">
        <v>13</v>
      </c>
      <c r="B3386" s="176" t="s">
        <v>37</v>
      </c>
      <c r="C3386" s="176" t="s">
        <v>1521</v>
      </c>
      <c r="D3386" s="174" t="s">
        <v>293</v>
      </c>
      <c r="E3386" s="181">
        <v>25679.756894396171</v>
      </c>
      <c r="F3386" s="181">
        <v>26734.43791604105</v>
      </c>
      <c r="G3386" s="179" t="str">
        <f t="shared" si="52"/>
        <v>0805701</v>
      </c>
    </row>
    <row r="3387" spans="1:7" x14ac:dyDescent="0.25">
      <c r="A3387" s="177" t="s">
        <v>14</v>
      </c>
      <c r="B3387" s="176" t="s">
        <v>37</v>
      </c>
      <c r="C3387" s="176" t="s">
        <v>1521</v>
      </c>
      <c r="D3387" s="174" t="s">
        <v>293</v>
      </c>
      <c r="E3387" s="181">
        <v>1966.8240000000003</v>
      </c>
      <c r="F3387" s="181">
        <v>1966.8240000000001</v>
      </c>
      <c r="G3387" s="179" t="str">
        <f t="shared" si="52"/>
        <v>0805701</v>
      </c>
    </row>
    <row r="3388" spans="1:7" x14ac:dyDescent="0.25">
      <c r="A3388" s="177" t="s">
        <v>15</v>
      </c>
      <c r="B3388" s="176" t="s">
        <v>37</v>
      </c>
      <c r="C3388" s="176" t="s">
        <v>1521</v>
      </c>
      <c r="D3388" s="174" t="s">
        <v>293</v>
      </c>
      <c r="E3388" s="181">
        <v>12146.543937121625</v>
      </c>
      <c r="F3388" s="181">
        <v>12048.280486978731</v>
      </c>
      <c r="G3388" s="179" t="str">
        <f t="shared" si="52"/>
        <v>0805701</v>
      </c>
    </row>
    <row r="3389" spans="1:7" x14ac:dyDescent="0.25">
      <c r="A3389" s="177" t="s">
        <v>16</v>
      </c>
      <c r="B3389" s="176" t="s">
        <v>37</v>
      </c>
      <c r="C3389" s="176" t="s">
        <v>1521</v>
      </c>
      <c r="D3389" s="174" t="s">
        <v>293</v>
      </c>
      <c r="E3389" s="181">
        <v>636.60425759999998</v>
      </c>
      <c r="F3389" s="181">
        <v>636.60648000000003</v>
      </c>
      <c r="G3389" s="179" t="str">
        <f t="shared" si="52"/>
        <v>0805701</v>
      </c>
    </row>
    <row r="3390" spans="1:7" x14ac:dyDescent="0.25">
      <c r="A3390" s="177" t="s">
        <v>17</v>
      </c>
      <c r="B3390" s="176" t="s">
        <v>37</v>
      </c>
      <c r="C3390" s="176" t="s">
        <v>1521</v>
      </c>
      <c r="D3390" s="174" t="s">
        <v>293</v>
      </c>
      <c r="E3390" s="181">
        <v>159.58276560000002</v>
      </c>
      <c r="F3390" s="181">
        <v>159.58684</v>
      </c>
      <c r="G3390" s="179" t="str">
        <f t="shared" si="52"/>
        <v>0805701</v>
      </c>
    </row>
    <row r="3391" spans="1:7" x14ac:dyDescent="0.25">
      <c r="A3391" s="177" t="s">
        <v>18</v>
      </c>
      <c r="B3391" s="176" t="s">
        <v>37</v>
      </c>
      <c r="C3391" s="176" t="s">
        <v>1521</v>
      </c>
      <c r="D3391" s="174" t="s">
        <v>293</v>
      </c>
      <c r="E3391" s="181">
        <v>135.99871252483948</v>
      </c>
      <c r="F3391" s="181">
        <v>141.58425064570019</v>
      </c>
      <c r="G3391" s="179" t="str">
        <f t="shared" si="52"/>
        <v>0805701</v>
      </c>
    </row>
    <row r="3392" spans="1:7" x14ac:dyDescent="0.25">
      <c r="A3392" s="177" t="s">
        <v>19</v>
      </c>
      <c r="B3392" s="176" t="s">
        <v>37</v>
      </c>
      <c r="C3392" s="176" t="s">
        <v>1521</v>
      </c>
      <c r="D3392" s="174" t="s">
        <v>293</v>
      </c>
      <c r="E3392" s="181">
        <v>1343.9872767160612</v>
      </c>
      <c r="F3392" s="181">
        <v>1399.1855357928025</v>
      </c>
      <c r="G3392" s="179" t="str">
        <f t="shared" si="52"/>
        <v>0805701</v>
      </c>
    </row>
    <row r="3393" spans="1:7" x14ac:dyDescent="0.25">
      <c r="A3393" s="177" t="s">
        <v>20</v>
      </c>
      <c r="B3393" s="176" t="s">
        <v>37</v>
      </c>
      <c r="C3393" s="176" t="s">
        <v>1521</v>
      </c>
      <c r="D3393" s="174" t="s">
        <v>293</v>
      </c>
      <c r="E3393" s="181">
        <v>182.90352000000004</v>
      </c>
      <c r="F3393" s="181">
        <v>182.90352000000001</v>
      </c>
      <c r="G3393" s="179" t="str">
        <f t="shared" si="52"/>
        <v>0805701</v>
      </c>
    </row>
    <row r="3394" spans="1:7" x14ac:dyDescent="0.25">
      <c r="A3394" s="177" t="s">
        <v>21</v>
      </c>
      <c r="B3394" s="176" t="s">
        <v>37</v>
      </c>
      <c r="C3394" s="176" t="s">
        <v>1521</v>
      </c>
      <c r="D3394" s="174" t="s">
        <v>293</v>
      </c>
      <c r="E3394" s="181">
        <v>1730.3606399999996</v>
      </c>
      <c r="F3394" s="181">
        <v>1730.3699000000001</v>
      </c>
      <c r="G3394" s="179" t="str">
        <f t="shared" si="52"/>
        <v>0805701</v>
      </c>
    </row>
    <row r="3395" spans="1:7" x14ac:dyDescent="0.25">
      <c r="A3395" s="177" t="s">
        <v>22</v>
      </c>
      <c r="B3395" s="176" t="s">
        <v>37</v>
      </c>
      <c r="C3395" s="176" t="s">
        <v>1521</v>
      </c>
      <c r="D3395" s="174" t="s">
        <v>293</v>
      </c>
      <c r="E3395" s="181">
        <v>3079.9708424743062</v>
      </c>
      <c r="F3395" s="181">
        <v>3206.4668528585057</v>
      </c>
      <c r="G3395" s="179" t="str">
        <f t="shared" si="52"/>
        <v>0805701</v>
      </c>
    </row>
    <row r="3396" spans="1:7" x14ac:dyDescent="0.25">
      <c r="A3396" s="177" t="s">
        <v>23</v>
      </c>
      <c r="B3396" s="176" t="s">
        <v>37</v>
      </c>
      <c r="C3396" s="176" t="s">
        <v>1521</v>
      </c>
      <c r="D3396" s="174" t="s">
        <v>293</v>
      </c>
      <c r="E3396" s="181">
        <v>118.66554328147758</v>
      </c>
      <c r="F3396" s="181">
        <v>123.53919909281683</v>
      </c>
      <c r="G3396" s="179" t="str">
        <f t="shared" si="52"/>
        <v>0805701</v>
      </c>
    </row>
    <row r="3397" spans="1:7" x14ac:dyDescent="0.25">
      <c r="A3397" s="177" t="s">
        <v>24</v>
      </c>
      <c r="B3397" s="176" t="s">
        <v>37</v>
      </c>
      <c r="C3397" s="176" t="s">
        <v>1521</v>
      </c>
      <c r="D3397" s="174" t="s">
        <v>293</v>
      </c>
      <c r="E3397" s="181">
        <v>18831.823539351637</v>
      </c>
      <c r="F3397" s="181">
        <v>18780.249157726841</v>
      </c>
      <c r="G3397" s="179" t="str">
        <f t="shared" si="52"/>
        <v>0805701</v>
      </c>
    </row>
    <row r="3398" spans="1:7" x14ac:dyDescent="0.25">
      <c r="A3398" s="177" t="s">
        <v>25</v>
      </c>
      <c r="B3398" s="176" t="s">
        <v>37</v>
      </c>
      <c r="C3398" s="176" t="s">
        <v>1521</v>
      </c>
      <c r="D3398" s="174" t="s">
        <v>293</v>
      </c>
      <c r="E3398" s="181">
        <v>3902.7035803421536</v>
      </c>
      <c r="F3398" s="181">
        <v>4062.2295659103252</v>
      </c>
      <c r="G3398" s="179" t="str">
        <f t="shared" ref="G3398:G3461" si="53">LEFT(D3398,7)</f>
        <v>0805701</v>
      </c>
    </row>
    <row r="3399" spans="1:7" x14ac:dyDescent="0.25">
      <c r="A3399" s="177" t="s">
        <v>26</v>
      </c>
      <c r="B3399" s="176" t="s">
        <v>37</v>
      </c>
      <c r="C3399" s="176" t="s">
        <v>1521</v>
      </c>
      <c r="D3399" s="174" t="s">
        <v>293</v>
      </c>
      <c r="E3399" s="181">
        <v>30225.251159999989</v>
      </c>
      <c r="F3399" s="181">
        <v>30829.756183199999</v>
      </c>
      <c r="G3399" s="179" t="str">
        <f t="shared" si="53"/>
        <v>0805701</v>
      </c>
    </row>
    <row r="3400" spans="1:7" x14ac:dyDescent="0.25">
      <c r="A3400" s="177" t="s">
        <v>27</v>
      </c>
      <c r="B3400" s="176" t="s">
        <v>37</v>
      </c>
      <c r="C3400" s="176" t="s">
        <v>1521</v>
      </c>
      <c r="D3400" s="174" t="s">
        <v>293</v>
      </c>
      <c r="E3400" s="181">
        <v>0</v>
      </c>
      <c r="F3400" s="181">
        <v>0</v>
      </c>
      <c r="G3400" s="179" t="str">
        <f t="shared" si="53"/>
        <v>0805701</v>
      </c>
    </row>
    <row r="3401" spans="1:7" x14ac:dyDescent="0.25">
      <c r="A3401" s="177" t="s">
        <v>36</v>
      </c>
      <c r="B3401" s="176" t="s">
        <v>37</v>
      </c>
      <c r="C3401" s="176" t="s">
        <v>1521</v>
      </c>
      <c r="D3401" s="174" t="s">
        <v>293</v>
      </c>
      <c r="E3401" s="181">
        <v>-2879.7423564316159</v>
      </c>
      <c r="F3401" s="181">
        <v>-2998.014878365736</v>
      </c>
      <c r="G3401" s="179" t="str">
        <f t="shared" si="53"/>
        <v>0805701</v>
      </c>
    </row>
    <row r="3402" spans="1:7" x14ac:dyDescent="0.25">
      <c r="A3402" s="177" t="s">
        <v>28</v>
      </c>
      <c r="B3402" s="176" t="s">
        <v>37</v>
      </c>
      <c r="C3402" s="176" t="s">
        <v>1521</v>
      </c>
      <c r="D3402" s="174" t="s">
        <v>293</v>
      </c>
      <c r="E3402" s="181">
        <v>37808.586262675541</v>
      </c>
      <c r="F3402" s="181">
        <v>40115.81502332502</v>
      </c>
      <c r="G3402" s="179" t="str">
        <f t="shared" si="53"/>
        <v>0805701</v>
      </c>
    </row>
    <row r="3403" spans="1:7" x14ac:dyDescent="0.25">
      <c r="A3403" s="177" t="s">
        <v>66</v>
      </c>
      <c r="B3403" s="176" t="s">
        <v>37</v>
      </c>
      <c r="C3403" s="176" t="s">
        <v>1521</v>
      </c>
      <c r="D3403" s="174" t="s">
        <v>293</v>
      </c>
      <c r="E3403" s="181">
        <v>0</v>
      </c>
      <c r="F3403" s="181">
        <v>0</v>
      </c>
      <c r="G3403" s="179" t="str">
        <f t="shared" si="53"/>
        <v>0805701</v>
      </c>
    </row>
    <row r="3404" spans="1:7" x14ac:dyDescent="0.25">
      <c r="A3404" s="177" t="s">
        <v>40</v>
      </c>
      <c r="B3404" s="176" t="s">
        <v>37</v>
      </c>
      <c r="C3404" s="176" t="s">
        <v>1521</v>
      </c>
      <c r="D3404" s="174" t="s">
        <v>293</v>
      </c>
      <c r="E3404" s="181">
        <v>2686.6402294945747</v>
      </c>
      <c r="F3404" s="181">
        <v>2740.3730340844668</v>
      </c>
      <c r="G3404" s="179" t="str">
        <f t="shared" si="53"/>
        <v>0805701</v>
      </c>
    </row>
    <row r="3405" spans="1:7" x14ac:dyDescent="0.25">
      <c r="A3405" s="177" t="s">
        <v>29</v>
      </c>
      <c r="B3405" s="176" t="s">
        <v>37</v>
      </c>
      <c r="C3405" s="176" t="s">
        <v>1521</v>
      </c>
      <c r="D3405" s="174" t="s">
        <v>293</v>
      </c>
      <c r="E3405" s="181">
        <v>5376.8899999999994</v>
      </c>
      <c r="F3405" s="181">
        <v>5376.8899999999994</v>
      </c>
      <c r="G3405" s="179" t="str">
        <f t="shared" si="53"/>
        <v>0805701</v>
      </c>
    </row>
    <row r="3406" spans="1:7" x14ac:dyDescent="0.25">
      <c r="A3406" s="177" t="s">
        <v>52</v>
      </c>
      <c r="B3406" s="176" t="s">
        <v>37</v>
      </c>
      <c r="C3406" s="176" t="s">
        <v>1521</v>
      </c>
      <c r="D3406" s="174" t="s">
        <v>293</v>
      </c>
      <c r="E3406" s="181">
        <v>0</v>
      </c>
      <c r="F3406" s="181">
        <v>0</v>
      </c>
      <c r="G3406" s="179" t="str">
        <f t="shared" si="53"/>
        <v>0805701</v>
      </c>
    </row>
    <row r="3407" spans="1:7" x14ac:dyDescent="0.25">
      <c r="A3407" s="177" t="s">
        <v>47</v>
      </c>
      <c r="B3407" s="176" t="s">
        <v>37</v>
      </c>
      <c r="C3407" s="176" t="s">
        <v>1521</v>
      </c>
      <c r="D3407" s="174" t="s">
        <v>293</v>
      </c>
      <c r="E3407" s="181">
        <v>0</v>
      </c>
      <c r="F3407" s="181">
        <v>0</v>
      </c>
      <c r="G3407" s="179" t="str">
        <f t="shared" si="53"/>
        <v>0805701</v>
      </c>
    </row>
    <row r="3408" spans="1:7" x14ac:dyDescent="0.25">
      <c r="A3408" s="177" t="s">
        <v>35</v>
      </c>
      <c r="B3408" s="176" t="s">
        <v>37</v>
      </c>
      <c r="C3408" s="176" t="s">
        <v>1521</v>
      </c>
      <c r="D3408" s="174" t="s">
        <v>293</v>
      </c>
      <c r="E3408" s="181">
        <v>1599.9999999999991</v>
      </c>
      <c r="F3408" s="181">
        <v>1600</v>
      </c>
      <c r="G3408" s="179" t="str">
        <f t="shared" si="53"/>
        <v>0805701</v>
      </c>
    </row>
    <row r="3409" spans="1:7" x14ac:dyDescent="0.25">
      <c r="A3409" s="177" t="s">
        <v>4</v>
      </c>
      <c r="B3409" s="176" t="s">
        <v>37</v>
      </c>
      <c r="C3409" s="176" t="s">
        <v>1521</v>
      </c>
      <c r="D3409" s="174" t="s">
        <v>294</v>
      </c>
      <c r="E3409" s="181">
        <v>2512409.1785058808</v>
      </c>
      <c r="F3409" s="181">
        <v>2615093.3796695201</v>
      </c>
      <c r="G3409" s="179" t="str">
        <f t="shared" si="53"/>
        <v>0805702</v>
      </c>
    </row>
    <row r="3410" spans="1:7" x14ac:dyDescent="0.25">
      <c r="A3410" s="177" t="s">
        <v>87</v>
      </c>
      <c r="B3410" s="176" t="s">
        <v>37</v>
      </c>
      <c r="C3410" s="176" t="s">
        <v>1521</v>
      </c>
      <c r="D3410" s="174" t="s">
        <v>294</v>
      </c>
      <c r="E3410" s="181">
        <v>-158100</v>
      </c>
      <c r="F3410" s="181">
        <v>-158100</v>
      </c>
      <c r="G3410" s="179" t="str">
        <f t="shared" si="53"/>
        <v>0805702</v>
      </c>
    </row>
    <row r="3411" spans="1:7" x14ac:dyDescent="0.25">
      <c r="A3411" s="177" t="s">
        <v>64</v>
      </c>
      <c r="B3411" s="176" t="s">
        <v>37</v>
      </c>
      <c r="C3411" s="176" t="s">
        <v>1521</v>
      </c>
      <c r="D3411" s="174" t="s">
        <v>294</v>
      </c>
      <c r="E3411" s="181">
        <v>39515.036675216776</v>
      </c>
      <c r="F3411" s="181">
        <v>40305.337408721112</v>
      </c>
      <c r="G3411" s="179" t="str">
        <f t="shared" si="53"/>
        <v>0805702</v>
      </c>
    </row>
    <row r="3412" spans="1:7" x14ac:dyDescent="0.25">
      <c r="A3412" s="177" t="s">
        <v>41</v>
      </c>
      <c r="B3412" s="176" t="s">
        <v>37</v>
      </c>
      <c r="C3412" s="176" t="s">
        <v>1521</v>
      </c>
      <c r="D3412" s="174" t="s">
        <v>294</v>
      </c>
      <c r="E3412" s="181">
        <v>191.3846118903468</v>
      </c>
      <c r="F3412" s="181">
        <v>195.2123041281537</v>
      </c>
      <c r="G3412" s="179" t="str">
        <f t="shared" si="53"/>
        <v>0805702</v>
      </c>
    </row>
    <row r="3413" spans="1:7" x14ac:dyDescent="0.25">
      <c r="A3413" s="177" t="s">
        <v>70</v>
      </c>
      <c r="B3413" s="176" t="s">
        <v>37</v>
      </c>
      <c r="C3413" s="176" t="s">
        <v>1521</v>
      </c>
      <c r="D3413" s="174" t="s">
        <v>294</v>
      </c>
      <c r="E3413" s="181">
        <v>18809</v>
      </c>
      <c r="F3413" s="181">
        <v>18809</v>
      </c>
      <c r="G3413" s="179" t="str">
        <f t="shared" si="53"/>
        <v>0805702</v>
      </c>
    </row>
    <row r="3414" spans="1:7" x14ac:dyDescent="0.25">
      <c r="A3414" s="177" t="s">
        <v>9</v>
      </c>
      <c r="B3414" s="176" t="s">
        <v>37</v>
      </c>
      <c r="C3414" s="176" t="s">
        <v>1521</v>
      </c>
      <c r="D3414" s="174" t="s">
        <v>294</v>
      </c>
      <c r="E3414" s="181">
        <v>272167.74443919869</v>
      </c>
      <c r="F3414" s="181">
        <v>299502.64119385148</v>
      </c>
      <c r="G3414" s="179" t="str">
        <f t="shared" si="53"/>
        <v>0805702</v>
      </c>
    </row>
    <row r="3415" spans="1:7" x14ac:dyDescent="0.25">
      <c r="A3415" s="177" t="s">
        <v>10</v>
      </c>
      <c r="B3415" s="176" t="s">
        <v>37</v>
      </c>
      <c r="C3415" s="176" t="s">
        <v>1521</v>
      </c>
      <c r="D3415" s="174" t="s">
        <v>294</v>
      </c>
      <c r="E3415" s="181">
        <v>153321.7799006245</v>
      </c>
      <c r="F3415" s="181">
        <v>160200.14640846275</v>
      </c>
      <c r="G3415" s="179" t="str">
        <f t="shared" si="53"/>
        <v>0805702</v>
      </c>
    </row>
    <row r="3416" spans="1:7" x14ac:dyDescent="0.25">
      <c r="A3416" s="177" t="s">
        <v>11</v>
      </c>
      <c r="B3416" s="176" t="s">
        <v>37</v>
      </c>
      <c r="C3416" s="176" t="s">
        <v>1521</v>
      </c>
      <c r="D3416" s="174" t="s">
        <v>294</v>
      </c>
      <c r="E3416" s="181">
        <v>109170.16073269601</v>
      </c>
      <c r="F3416" s="181">
        <v>113632.03375944936</v>
      </c>
      <c r="G3416" s="179" t="str">
        <f t="shared" si="53"/>
        <v>0805702</v>
      </c>
    </row>
    <row r="3417" spans="1:7" x14ac:dyDescent="0.25">
      <c r="A3417" s="177" t="s">
        <v>12</v>
      </c>
      <c r="B3417" s="176" t="s">
        <v>37</v>
      </c>
      <c r="C3417" s="176" t="s">
        <v>1521</v>
      </c>
      <c r="D3417" s="174" t="s">
        <v>294</v>
      </c>
      <c r="E3417" s="181">
        <v>7065.183262280425</v>
      </c>
      <c r="F3417" s="181">
        <v>7353.9430334071249</v>
      </c>
      <c r="G3417" s="179" t="str">
        <f t="shared" si="53"/>
        <v>0805702</v>
      </c>
    </row>
    <row r="3418" spans="1:7" x14ac:dyDescent="0.25">
      <c r="A3418" s="177" t="s">
        <v>13</v>
      </c>
      <c r="B3418" s="176" t="s">
        <v>37</v>
      </c>
      <c r="C3418" s="176" t="s">
        <v>1521</v>
      </c>
      <c r="D3418" s="174" t="s">
        <v>294</v>
      </c>
      <c r="E3418" s="181">
        <v>212016.9925351227</v>
      </c>
      <c r="F3418" s="181">
        <v>222132.78654109564</v>
      </c>
      <c r="G3418" s="179" t="str">
        <f t="shared" si="53"/>
        <v>0805702</v>
      </c>
    </row>
    <row r="3419" spans="1:7" x14ac:dyDescent="0.25">
      <c r="A3419" s="177" t="s">
        <v>14</v>
      </c>
      <c r="B3419" s="176" t="s">
        <v>37</v>
      </c>
      <c r="C3419" s="176" t="s">
        <v>1521</v>
      </c>
      <c r="D3419" s="174" t="s">
        <v>294</v>
      </c>
      <c r="E3419" s="181">
        <v>35402.832000000002</v>
      </c>
      <c r="F3419" s="181">
        <v>35402.831999999995</v>
      </c>
      <c r="G3419" s="179" t="str">
        <f t="shared" si="53"/>
        <v>0805702</v>
      </c>
    </row>
    <row r="3420" spans="1:7" x14ac:dyDescent="0.25">
      <c r="A3420" s="177" t="s">
        <v>15</v>
      </c>
      <c r="B3420" s="176" t="s">
        <v>37</v>
      </c>
      <c r="C3420" s="176" t="s">
        <v>1521</v>
      </c>
      <c r="D3420" s="174" t="s">
        <v>294</v>
      </c>
      <c r="E3420" s="181">
        <v>139145.9534317478</v>
      </c>
      <c r="F3420" s="181">
        <v>138693.9333322726</v>
      </c>
      <c r="G3420" s="179" t="str">
        <f t="shared" si="53"/>
        <v>0805702</v>
      </c>
    </row>
    <row r="3421" spans="1:7" x14ac:dyDescent="0.25">
      <c r="A3421" s="177" t="s">
        <v>16</v>
      </c>
      <c r="B3421" s="176" t="s">
        <v>37</v>
      </c>
      <c r="C3421" s="176" t="s">
        <v>1521</v>
      </c>
      <c r="D3421" s="174" t="s">
        <v>294</v>
      </c>
      <c r="E3421" s="181">
        <v>11458.8766368</v>
      </c>
      <c r="F3421" s="181">
        <v>11458.916639999998</v>
      </c>
      <c r="G3421" s="179" t="str">
        <f t="shared" si="53"/>
        <v>0805702</v>
      </c>
    </row>
    <row r="3422" spans="1:7" x14ac:dyDescent="0.25">
      <c r="A3422" s="177" t="s">
        <v>17</v>
      </c>
      <c r="B3422" s="176" t="s">
        <v>37</v>
      </c>
      <c r="C3422" s="176" t="s">
        <v>1521</v>
      </c>
      <c r="D3422" s="174" t="s">
        <v>294</v>
      </c>
      <c r="E3422" s="181">
        <v>2872.4897808000005</v>
      </c>
      <c r="F3422" s="181">
        <v>2872.5631199999993</v>
      </c>
      <c r="G3422" s="179" t="str">
        <f t="shared" si="53"/>
        <v>0805702</v>
      </c>
    </row>
    <row r="3423" spans="1:7" x14ac:dyDescent="0.25">
      <c r="A3423" s="177" t="s">
        <v>18</v>
      </c>
      <c r="B3423" s="176" t="s">
        <v>37</v>
      </c>
      <c r="C3423" s="176" t="s">
        <v>1521</v>
      </c>
      <c r="D3423" s="174" t="s">
        <v>294</v>
      </c>
      <c r="E3423" s="181">
        <v>1576.3601184057966</v>
      </c>
      <c r="F3423" s="181">
        <v>1648.9756830803822</v>
      </c>
      <c r="G3423" s="179" t="str">
        <f t="shared" si="53"/>
        <v>0805702</v>
      </c>
    </row>
    <row r="3424" spans="1:7" x14ac:dyDescent="0.25">
      <c r="A3424" s="177" t="s">
        <v>19</v>
      </c>
      <c r="B3424" s="176" t="s">
        <v>37</v>
      </c>
      <c r="C3424" s="176" t="s">
        <v>1521</v>
      </c>
      <c r="D3424" s="174" t="s">
        <v>294</v>
      </c>
      <c r="E3424" s="181">
        <v>15578.147052480812</v>
      </c>
      <c r="F3424" s="181">
        <v>16295.759691617895</v>
      </c>
      <c r="G3424" s="179" t="str">
        <f t="shared" si="53"/>
        <v>0805702</v>
      </c>
    </row>
    <row r="3425" spans="1:7" x14ac:dyDescent="0.25">
      <c r="A3425" s="177" t="s">
        <v>20</v>
      </c>
      <c r="B3425" s="176" t="s">
        <v>37</v>
      </c>
      <c r="C3425" s="176" t="s">
        <v>1521</v>
      </c>
      <c r="D3425" s="174" t="s">
        <v>294</v>
      </c>
      <c r="E3425" s="181">
        <v>3292.2633600000022</v>
      </c>
      <c r="F3425" s="181">
        <v>3292.2633600000008</v>
      </c>
      <c r="G3425" s="179" t="str">
        <f t="shared" si="53"/>
        <v>0805702</v>
      </c>
    </row>
    <row r="3426" spans="1:7" x14ac:dyDescent="0.25">
      <c r="A3426" s="177" t="s">
        <v>21</v>
      </c>
      <c r="B3426" s="176" t="s">
        <v>37</v>
      </c>
      <c r="C3426" s="176" t="s">
        <v>1521</v>
      </c>
      <c r="D3426" s="174" t="s">
        <v>294</v>
      </c>
      <c r="E3426" s="181">
        <v>31146.491519999996</v>
      </c>
      <c r="F3426" s="181">
        <v>31146.658200000005</v>
      </c>
      <c r="G3426" s="179" t="str">
        <f t="shared" si="53"/>
        <v>0805702</v>
      </c>
    </row>
    <row r="3427" spans="1:7" x14ac:dyDescent="0.25">
      <c r="A3427" s="177" t="s">
        <v>22</v>
      </c>
      <c r="B3427" s="176" t="s">
        <v>37</v>
      </c>
      <c r="C3427" s="176" t="s">
        <v>1521</v>
      </c>
      <c r="D3427" s="174" t="s">
        <v>294</v>
      </c>
      <c r="E3427" s="181">
        <v>35699.92032860186</v>
      </c>
      <c r="F3427" s="181">
        <v>37344.449293291007</v>
      </c>
      <c r="G3427" s="179" t="str">
        <f t="shared" si="53"/>
        <v>0805702</v>
      </c>
    </row>
    <row r="3428" spans="1:7" x14ac:dyDescent="0.25">
      <c r="A3428" s="177" t="s">
        <v>23</v>
      </c>
      <c r="B3428" s="176" t="s">
        <v>37</v>
      </c>
      <c r="C3428" s="176" t="s">
        <v>1521</v>
      </c>
      <c r="D3428" s="174" t="s">
        <v>294</v>
      </c>
      <c r="E3428" s="181">
        <v>1375.4514758638809</v>
      </c>
      <c r="F3428" s="181">
        <v>1438.8121156289608</v>
      </c>
      <c r="G3428" s="179" t="str">
        <f t="shared" si="53"/>
        <v>0805702</v>
      </c>
    </row>
    <row r="3429" spans="1:7" x14ac:dyDescent="0.25">
      <c r="A3429" s="177" t="s">
        <v>71</v>
      </c>
      <c r="B3429" s="176" t="s">
        <v>37</v>
      </c>
      <c r="C3429" s="176" t="s">
        <v>1521</v>
      </c>
      <c r="D3429" s="174" t="s">
        <v>294</v>
      </c>
      <c r="E3429" s="181">
        <v>5117.0251030000009</v>
      </c>
      <c r="F3429" s="181">
        <v>5117.0251030000009</v>
      </c>
      <c r="G3429" s="179" t="str">
        <f t="shared" si="53"/>
        <v>0805702</v>
      </c>
    </row>
    <row r="3430" spans="1:7" x14ac:dyDescent="0.25">
      <c r="A3430" s="177" t="s">
        <v>24</v>
      </c>
      <c r="B3430" s="176" t="s">
        <v>37</v>
      </c>
      <c r="C3430" s="176" t="s">
        <v>1521</v>
      </c>
      <c r="D3430" s="174" t="s">
        <v>294</v>
      </c>
      <c r="E3430" s="181">
        <v>215729.84503297866</v>
      </c>
      <c r="F3430" s="181">
        <v>216189.07589844812</v>
      </c>
      <c r="G3430" s="179" t="str">
        <f t="shared" si="53"/>
        <v>0805702</v>
      </c>
    </row>
    <row r="3431" spans="1:7" x14ac:dyDescent="0.25">
      <c r="A3431" s="177" t="s">
        <v>67</v>
      </c>
      <c r="B3431" s="176" t="s">
        <v>37</v>
      </c>
      <c r="C3431" s="176" t="s">
        <v>1521</v>
      </c>
      <c r="D3431" s="174" t="s">
        <v>294</v>
      </c>
      <c r="E3431" s="181">
        <v>14545.573140000006</v>
      </c>
      <c r="F3431" s="181">
        <v>11864.09736</v>
      </c>
      <c r="G3431" s="179" t="str">
        <f t="shared" si="53"/>
        <v>0805702</v>
      </c>
    </row>
    <row r="3432" spans="1:7" x14ac:dyDescent="0.25">
      <c r="A3432" s="177" t="s">
        <v>25</v>
      </c>
      <c r="B3432" s="176" t="s">
        <v>37</v>
      </c>
      <c r="C3432" s="176" t="s">
        <v>1521</v>
      </c>
      <c r="D3432" s="174" t="s">
        <v>294</v>
      </c>
      <c r="E3432" s="181">
        <v>49046.962055436743</v>
      </c>
      <c r="F3432" s="181">
        <v>51196.09983270982</v>
      </c>
      <c r="G3432" s="179" t="str">
        <f t="shared" si="53"/>
        <v>0805702</v>
      </c>
    </row>
    <row r="3433" spans="1:7" x14ac:dyDescent="0.25">
      <c r="A3433" s="177" t="s">
        <v>26</v>
      </c>
      <c r="B3433" s="176" t="s">
        <v>37</v>
      </c>
      <c r="C3433" s="176" t="s">
        <v>1521</v>
      </c>
      <c r="D3433" s="174" t="s">
        <v>294</v>
      </c>
      <c r="E3433" s="181">
        <v>429079.6014000001</v>
      </c>
      <c r="F3433" s="181">
        <v>437661.19342800003</v>
      </c>
      <c r="G3433" s="179" t="str">
        <f t="shared" si="53"/>
        <v>0805702</v>
      </c>
    </row>
    <row r="3434" spans="1:7" x14ac:dyDescent="0.25">
      <c r="A3434" s="177" t="s">
        <v>45</v>
      </c>
      <c r="B3434" s="176" t="s">
        <v>37</v>
      </c>
      <c r="C3434" s="176" t="s">
        <v>1521</v>
      </c>
      <c r="D3434" s="174" t="s">
        <v>294</v>
      </c>
      <c r="E3434" s="181">
        <v>4200</v>
      </c>
      <c r="F3434" s="181">
        <v>4200</v>
      </c>
      <c r="G3434" s="179" t="str">
        <f t="shared" si="53"/>
        <v>0805702</v>
      </c>
    </row>
    <row r="3435" spans="1:7" x14ac:dyDescent="0.25">
      <c r="A3435" s="177" t="s">
        <v>27</v>
      </c>
      <c r="B3435" s="176" t="s">
        <v>37</v>
      </c>
      <c r="C3435" s="176" t="s">
        <v>1521</v>
      </c>
      <c r="D3435" s="174" t="s">
        <v>294</v>
      </c>
      <c r="E3435" s="181">
        <v>85636.888646207153</v>
      </c>
      <c r="F3435" s="181">
        <v>89232.621852317709</v>
      </c>
      <c r="G3435" s="179" t="str">
        <f t="shared" si="53"/>
        <v>0805702</v>
      </c>
    </row>
    <row r="3436" spans="1:7" x14ac:dyDescent="0.25">
      <c r="A3436" s="177" t="s">
        <v>36</v>
      </c>
      <c r="B3436" s="176" t="s">
        <v>37</v>
      </c>
      <c r="C3436" s="176" t="s">
        <v>1521</v>
      </c>
      <c r="D3436" s="174" t="s">
        <v>294</v>
      </c>
      <c r="E3436" s="181">
        <v>-26161.656868836813</v>
      </c>
      <c r="F3436" s="181">
        <v>-27396.556775328147</v>
      </c>
      <c r="G3436" s="179" t="str">
        <f t="shared" si="53"/>
        <v>0805702</v>
      </c>
    </row>
    <row r="3437" spans="1:7" x14ac:dyDescent="0.25">
      <c r="A3437" s="177" t="s">
        <v>28</v>
      </c>
      <c r="B3437" s="176" t="s">
        <v>37</v>
      </c>
      <c r="C3437" s="176" t="s">
        <v>1521</v>
      </c>
      <c r="D3437" s="174" t="s">
        <v>294</v>
      </c>
      <c r="E3437" s="181">
        <v>433124.33382797148</v>
      </c>
      <c r="F3437" s="181">
        <v>461793.71242460381</v>
      </c>
      <c r="G3437" s="179" t="str">
        <f t="shared" si="53"/>
        <v>0805702</v>
      </c>
    </row>
    <row r="3438" spans="1:7" x14ac:dyDescent="0.25">
      <c r="A3438" s="177" t="s">
        <v>66</v>
      </c>
      <c r="B3438" s="176" t="s">
        <v>37</v>
      </c>
      <c r="C3438" s="176" t="s">
        <v>1521</v>
      </c>
      <c r="D3438" s="174" t="s">
        <v>294</v>
      </c>
      <c r="E3438" s="181">
        <v>278053.61333046836</v>
      </c>
      <c r="F3438" s="181">
        <v>283614.68559707759</v>
      </c>
      <c r="G3438" s="179" t="str">
        <f t="shared" si="53"/>
        <v>0805702</v>
      </c>
    </row>
    <row r="3439" spans="1:7" x14ac:dyDescent="0.25">
      <c r="A3439" s="177" t="s">
        <v>40</v>
      </c>
      <c r="B3439" s="176" t="s">
        <v>37</v>
      </c>
      <c r="C3439" s="176" t="s">
        <v>1521</v>
      </c>
      <c r="D3439" s="174" t="s">
        <v>294</v>
      </c>
      <c r="E3439" s="181">
        <v>36899.857856311202</v>
      </c>
      <c r="F3439" s="181">
        <v>37637.855013437424</v>
      </c>
      <c r="G3439" s="179" t="str">
        <f t="shared" si="53"/>
        <v>0805702</v>
      </c>
    </row>
    <row r="3440" spans="1:7" x14ac:dyDescent="0.25">
      <c r="A3440" s="177" t="s">
        <v>88</v>
      </c>
      <c r="B3440" s="176" t="s">
        <v>37</v>
      </c>
      <c r="C3440" s="176" t="s">
        <v>1521</v>
      </c>
      <c r="D3440" s="174" t="s">
        <v>294</v>
      </c>
      <c r="E3440" s="181">
        <v>-162685.47440000001</v>
      </c>
      <c r="F3440" s="181">
        <v>-169369.37640000001</v>
      </c>
      <c r="G3440" s="179" t="str">
        <f t="shared" si="53"/>
        <v>0805702</v>
      </c>
    </row>
    <row r="3441" spans="1:7" x14ac:dyDescent="0.25">
      <c r="A3441" s="177" t="s">
        <v>89</v>
      </c>
      <c r="B3441" s="176" t="s">
        <v>37</v>
      </c>
      <c r="C3441" s="176" t="s">
        <v>1521</v>
      </c>
      <c r="D3441" s="174" t="s">
        <v>294</v>
      </c>
      <c r="E3441" s="181">
        <v>158100</v>
      </c>
      <c r="F3441" s="181">
        <v>158100</v>
      </c>
      <c r="G3441" s="179" t="str">
        <f t="shared" si="53"/>
        <v>0805702</v>
      </c>
    </row>
    <row r="3442" spans="1:7" x14ac:dyDescent="0.25">
      <c r="A3442" s="177" t="s">
        <v>90</v>
      </c>
      <c r="B3442" s="176" t="s">
        <v>37</v>
      </c>
      <c r="C3442" s="176" t="s">
        <v>1521</v>
      </c>
      <c r="D3442" s="174" t="s">
        <v>294</v>
      </c>
      <c r="E3442" s="181">
        <v>-90233.095200000011</v>
      </c>
      <c r="F3442" s="181">
        <v>-92835.10826637315</v>
      </c>
      <c r="G3442" s="179" t="str">
        <f t="shared" si="53"/>
        <v>0805702</v>
      </c>
    </row>
    <row r="3443" spans="1:7" x14ac:dyDescent="0.25">
      <c r="A3443" s="177" t="s">
        <v>91</v>
      </c>
      <c r="B3443" s="176" t="s">
        <v>37</v>
      </c>
      <c r="C3443" s="176" t="s">
        <v>1521</v>
      </c>
      <c r="D3443" s="174" t="s">
        <v>294</v>
      </c>
      <c r="E3443" s="181">
        <v>-92224.308579046236</v>
      </c>
      <c r="F3443" s="181">
        <v>-92224.308579046221</v>
      </c>
      <c r="G3443" s="179" t="str">
        <f t="shared" si="53"/>
        <v>0805702</v>
      </c>
    </row>
    <row r="3444" spans="1:7" x14ac:dyDescent="0.25">
      <c r="A3444" s="177" t="s">
        <v>51</v>
      </c>
      <c r="B3444" s="176" t="s">
        <v>37</v>
      </c>
      <c r="C3444" s="176" t="s">
        <v>1521</v>
      </c>
      <c r="D3444" s="174" t="s">
        <v>294</v>
      </c>
      <c r="E3444" s="181">
        <v>49999.999999999978</v>
      </c>
      <c r="F3444" s="181">
        <v>50000</v>
      </c>
      <c r="G3444" s="179" t="str">
        <f t="shared" si="53"/>
        <v>0805702</v>
      </c>
    </row>
    <row r="3445" spans="1:7" x14ac:dyDescent="0.25">
      <c r="A3445" s="177" t="s">
        <v>52</v>
      </c>
      <c r="B3445" s="176" t="s">
        <v>37</v>
      </c>
      <c r="C3445" s="176" t="s">
        <v>1521</v>
      </c>
      <c r="D3445" s="174" t="s">
        <v>294</v>
      </c>
      <c r="E3445" s="181">
        <v>0</v>
      </c>
      <c r="F3445" s="181">
        <v>0</v>
      </c>
      <c r="G3445" s="179" t="str">
        <f t="shared" si="53"/>
        <v>0805702</v>
      </c>
    </row>
    <row r="3446" spans="1:7" x14ac:dyDescent="0.25">
      <c r="A3446" s="177" t="s">
        <v>32</v>
      </c>
      <c r="B3446" s="176" t="s">
        <v>37</v>
      </c>
      <c r="C3446" s="176" t="s">
        <v>1521</v>
      </c>
      <c r="D3446" s="174" t="s">
        <v>294</v>
      </c>
      <c r="E3446" s="181">
        <v>49999.999999999978</v>
      </c>
      <c r="F3446" s="181">
        <v>50000</v>
      </c>
      <c r="G3446" s="179" t="str">
        <f t="shared" si="53"/>
        <v>0805702</v>
      </c>
    </row>
    <row r="3447" spans="1:7" x14ac:dyDescent="0.25">
      <c r="A3447" s="177" t="s">
        <v>204</v>
      </c>
      <c r="B3447" s="176" t="s">
        <v>37</v>
      </c>
      <c r="C3447" s="176" t="s">
        <v>1521</v>
      </c>
      <c r="D3447" s="174" t="s">
        <v>294</v>
      </c>
      <c r="E3447" s="181">
        <v>10000</v>
      </c>
      <c r="F3447" s="181">
        <v>10000</v>
      </c>
      <c r="G3447" s="179" t="str">
        <f t="shared" si="53"/>
        <v>0805702</v>
      </c>
    </row>
    <row r="3448" spans="1:7" x14ac:dyDescent="0.25">
      <c r="A3448" s="177" t="s">
        <v>35</v>
      </c>
      <c r="B3448" s="176" t="s">
        <v>37</v>
      </c>
      <c r="C3448" s="176" t="s">
        <v>1521</v>
      </c>
      <c r="D3448" s="174" t="s">
        <v>294</v>
      </c>
      <c r="E3448" s="181">
        <v>14500.000000000002</v>
      </c>
      <c r="F3448" s="181">
        <v>14500</v>
      </c>
      <c r="G3448" s="179" t="str">
        <f t="shared" si="53"/>
        <v>0805702</v>
      </c>
    </row>
    <row r="3449" spans="1:7" x14ac:dyDescent="0.25">
      <c r="A3449" s="177" t="s">
        <v>4</v>
      </c>
      <c r="B3449" s="176" t="s">
        <v>37</v>
      </c>
      <c r="C3449" s="176" t="s">
        <v>1521</v>
      </c>
      <c r="D3449" s="174" t="s">
        <v>295</v>
      </c>
      <c r="E3449" s="181">
        <v>1426994.6638183284</v>
      </c>
      <c r="F3449" s="181">
        <v>1485317.0932906251</v>
      </c>
      <c r="G3449" s="179" t="str">
        <f t="shared" si="53"/>
        <v>0805703</v>
      </c>
    </row>
    <row r="3450" spans="1:7" x14ac:dyDescent="0.25">
      <c r="A3450" s="177" t="s">
        <v>87</v>
      </c>
      <c r="B3450" s="176" t="s">
        <v>37</v>
      </c>
      <c r="C3450" s="176" t="s">
        <v>1521</v>
      </c>
      <c r="D3450" s="174" t="s">
        <v>295</v>
      </c>
      <c r="E3450" s="181">
        <v>-127500</v>
      </c>
      <c r="F3450" s="181">
        <v>-127500</v>
      </c>
      <c r="G3450" s="179" t="str">
        <f t="shared" si="53"/>
        <v>0805703</v>
      </c>
    </row>
    <row r="3451" spans="1:7" x14ac:dyDescent="0.25">
      <c r="A3451" s="177" t="s">
        <v>64</v>
      </c>
      <c r="B3451" s="176" t="s">
        <v>37</v>
      </c>
      <c r="C3451" s="176" t="s">
        <v>1521</v>
      </c>
      <c r="D3451" s="174" t="s">
        <v>295</v>
      </c>
      <c r="E3451" s="181">
        <v>34875.090459703861</v>
      </c>
      <c r="F3451" s="181">
        <v>35572.592268897941</v>
      </c>
      <c r="G3451" s="179" t="str">
        <f t="shared" si="53"/>
        <v>0805703</v>
      </c>
    </row>
    <row r="3452" spans="1:7" x14ac:dyDescent="0.25">
      <c r="A3452" s="177" t="s">
        <v>41</v>
      </c>
      <c r="B3452" s="176" t="s">
        <v>37</v>
      </c>
      <c r="C3452" s="176" t="s">
        <v>1521</v>
      </c>
      <c r="D3452" s="174" t="s">
        <v>295</v>
      </c>
      <c r="E3452" s="181">
        <v>658.70600529041576</v>
      </c>
      <c r="F3452" s="181">
        <v>671.88012539622412</v>
      </c>
      <c r="G3452" s="179" t="str">
        <f t="shared" si="53"/>
        <v>0805703</v>
      </c>
    </row>
    <row r="3453" spans="1:7" x14ac:dyDescent="0.25">
      <c r="A3453" s="177" t="s">
        <v>9</v>
      </c>
      <c r="B3453" s="176" t="s">
        <v>37</v>
      </c>
      <c r="C3453" s="176" t="s">
        <v>1521</v>
      </c>
      <c r="D3453" s="174" t="s">
        <v>295</v>
      </c>
      <c r="E3453" s="181">
        <v>132428.17156627227</v>
      </c>
      <c r="F3453" s="181">
        <v>140557.07982242032</v>
      </c>
      <c r="G3453" s="179" t="str">
        <f t="shared" si="53"/>
        <v>0805703</v>
      </c>
    </row>
    <row r="3454" spans="1:7" x14ac:dyDescent="0.25">
      <c r="A3454" s="177" t="s">
        <v>10</v>
      </c>
      <c r="B3454" s="176" t="s">
        <v>37</v>
      </c>
      <c r="C3454" s="176" t="s">
        <v>1521</v>
      </c>
      <c r="D3454" s="174" t="s">
        <v>295</v>
      </c>
      <c r="E3454" s="181">
        <v>87564.274036631949</v>
      </c>
      <c r="F3454" s="181">
        <v>91495.611887299659</v>
      </c>
      <c r="G3454" s="179" t="str">
        <f t="shared" si="53"/>
        <v>0805703</v>
      </c>
    </row>
    <row r="3455" spans="1:7" x14ac:dyDescent="0.25">
      <c r="A3455" s="177" t="s">
        <v>11</v>
      </c>
      <c r="B3455" s="176" t="s">
        <v>37</v>
      </c>
      <c r="C3455" s="176" t="s">
        <v>1521</v>
      </c>
      <c r="D3455" s="174" t="s">
        <v>295</v>
      </c>
      <c r="E3455" s="181">
        <v>62006.315749248788</v>
      </c>
      <c r="F3455" s="181">
        <v>64540.564172747385</v>
      </c>
      <c r="G3455" s="179" t="str">
        <f t="shared" si="53"/>
        <v>0805703</v>
      </c>
    </row>
    <row r="3456" spans="1:7" x14ac:dyDescent="0.25">
      <c r="A3456" s="177" t="s">
        <v>12</v>
      </c>
      <c r="B3456" s="176" t="s">
        <v>37</v>
      </c>
      <c r="C3456" s="176" t="s">
        <v>1521</v>
      </c>
      <c r="D3456" s="174" t="s">
        <v>295</v>
      </c>
      <c r="E3456" s="181">
        <v>4193.3865624943928</v>
      </c>
      <c r="F3456" s="181">
        <v>4364.7736729316121</v>
      </c>
      <c r="G3456" s="179" t="str">
        <f t="shared" si="53"/>
        <v>0805703</v>
      </c>
    </row>
    <row r="3457" spans="1:7" x14ac:dyDescent="0.25">
      <c r="A3457" s="177" t="s">
        <v>13</v>
      </c>
      <c r="B3457" s="176" t="s">
        <v>37</v>
      </c>
      <c r="C3457" s="176" t="s">
        <v>1521</v>
      </c>
      <c r="D3457" s="174" t="s">
        <v>295</v>
      </c>
      <c r="E3457" s="181">
        <v>51387.784953484326</v>
      </c>
      <c r="F3457" s="181">
        <v>53494.79111966856</v>
      </c>
      <c r="G3457" s="179" t="str">
        <f t="shared" si="53"/>
        <v>0805703</v>
      </c>
    </row>
    <row r="3458" spans="1:7" x14ac:dyDescent="0.25">
      <c r="A3458" s="177" t="s">
        <v>14</v>
      </c>
      <c r="B3458" s="176" t="s">
        <v>37</v>
      </c>
      <c r="C3458" s="176" t="s">
        <v>1521</v>
      </c>
      <c r="D3458" s="174" t="s">
        <v>295</v>
      </c>
      <c r="E3458" s="181">
        <v>19668.240000000002</v>
      </c>
      <c r="F3458" s="181">
        <v>19668.239999999998</v>
      </c>
      <c r="G3458" s="179" t="str">
        <f t="shared" si="53"/>
        <v>0805703</v>
      </c>
    </row>
    <row r="3459" spans="1:7" x14ac:dyDescent="0.25">
      <c r="A3459" s="177" t="s">
        <v>15</v>
      </c>
      <c r="B3459" s="176" t="s">
        <v>37</v>
      </c>
      <c r="C3459" s="176" t="s">
        <v>1521</v>
      </c>
      <c r="D3459" s="174" t="s">
        <v>295</v>
      </c>
      <c r="E3459" s="181">
        <v>78045.019219637426</v>
      </c>
      <c r="F3459" s="181">
        <v>77522.656937433756</v>
      </c>
      <c r="G3459" s="179" t="str">
        <f t="shared" si="53"/>
        <v>0805703</v>
      </c>
    </row>
    <row r="3460" spans="1:7" x14ac:dyDescent="0.25">
      <c r="A3460" s="177" t="s">
        <v>16</v>
      </c>
      <c r="B3460" s="176" t="s">
        <v>37</v>
      </c>
      <c r="C3460" s="176" t="s">
        <v>1521</v>
      </c>
      <c r="D3460" s="174" t="s">
        <v>295</v>
      </c>
      <c r="E3460" s="181">
        <v>6366.0425759999989</v>
      </c>
      <c r="F3460" s="181">
        <v>6366.0648000000001</v>
      </c>
      <c r="G3460" s="179" t="str">
        <f t="shared" si="53"/>
        <v>0805703</v>
      </c>
    </row>
    <row r="3461" spans="1:7" x14ac:dyDescent="0.25">
      <c r="A3461" s="177" t="s">
        <v>17</v>
      </c>
      <c r="B3461" s="176" t="s">
        <v>37</v>
      </c>
      <c r="C3461" s="176" t="s">
        <v>1521</v>
      </c>
      <c r="D3461" s="174" t="s">
        <v>295</v>
      </c>
      <c r="E3461" s="181">
        <v>1595.8276560000004</v>
      </c>
      <c r="F3461" s="181">
        <v>1595.8683999999998</v>
      </c>
      <c r="G3461" s="179" t="str">
        <f t="shared" si="53"/>
        <v>0805703</v>
      </c>
    </row>
    <row r="3462" spans="1:7" x14ac:dyDescent="0.25">
      <c r="A3462" s="177" t="s">
        <v>18</v>
      </c>
      <c r="B3462" s="176" t="s">
        <v>37</v>
      </c>
      <c r="C3462" s="176" t="s">
        <v>1521</v>
      </c>
      <c r="D3462" s="174" t="s">
        <v>295</v>
      </c>
      <c r="E3462" s="181">
        <v>890.50646470237575</v>
      </c>
      <c r="F3462" s="181">
        <v>928.1171271844014</v>
      </c>
      <c r="G3462" s="179" t="str">
        <f t="shared" ref="G3462:G3525" si="54">LEFT(D3462,7)</f>
        <v>0805703</v>
      </c>
    </row>
    <row r="3463" spans="1:7" x14ac:dyDescent="0.25">
      <c r="A3463" s="177" t="s">
        <v>19</v>
      </c>
      <c r="B3463" s="176" t="s">
        <v>37</v>
      </c>
      <c r="C3463" s="176" t="s">
        <v>1521</v>
      </c>
      <c r="D3463" s="174" t="s">
        <v>295</v>
      </c>
      <c r="E3463" s="181">
        <v>8800.2991805881866</v>
      </c>
      <c r="F3463" s="181">
        <v>9171.9810215870275</v>
      </c>
      <c r="G3463" s="179" t="str">
        <f t="shared" si="54"/>
        <v>0805703</v>
      </c>
    </row>
    <row r="3464" spans="1:7" x14ac:dyDescent="0.25">
      <c r="A3464" s="177" t="s">
        <v>20</v>
      </c>
      <c r="B3464" s="176" t="s">
        <v>37</v>
      </c>
      <c r="C3464" s="176" t="s">
        <v>1521</v>
      </c>
      <c r="D3464" s="174" t="s">
        <v>295</v>
      </c>
      <c r="E3464" s="181">
        <v>1829.0352</v>
      </c>
      <c r="F3464" s="181">
        <v>1829.0352000000003</v>
      </c>
      <c r="G3464" s="179" t="str">
        <f t="shared" si="54"/>
        <v>0805703</v>
      </c>
    </row>
    <row r="3465" spans="1:7" x14ac:dyDescent="0.25">
      <c r="A3465" s="177" t="s">
        <v>21</v>
      </c>
      <c r="B3465" s="176" t="s">
        <v>37</v>
      </c>
      <c r="C3465" s="176" t="s">
        <v>1521</v>
      </c>
      <c r="D3465" s="174" t="s">
        <v>295</v>
      </c>
      <c r="E3465" s="181">
        <v>17303.606399999997</v>
      </c>
      <c r="F3465" s="181">
        <v>17303.699000000001</v>
      </c>
      <c r="G3465" s="179" t="str">
        <f t="shared" si="54"/>
        <v>0805703</v>
      </c>
    </row>
    <row r="3466" spans="1:7" x14ac:dyDescent="0.25">
      <c r="A3466" s="177" t="s">
        <v>22</v>
      </c>
      <c r="B3466" s="176" t="s">
        <v>37</v>
      </c>
      <c r="C3466" s="176" t="s">
        <v>1521</v>
      </c>
      <c r="D3466" s="174" t="s">
        <v>295</v>
      </c>
      <c r="E3466" s="181">
        <v>20167.352288847924</v>
      </c>
      <c r="F3466" s="181">
        <v>21019.123174470267</v>
      </c>
      <c r="G3466" s="179" t="str">
        <f t="shared" si="54"/>
        <v>0805703</v>
      </c>
    </row>
    <row r="3467" spans="1:7" x14ac:dyDescent="0.25">
      <c r="A3467" s="177" t="s">
        <v>23</v>
      </c>
      <c r="B3467" s="176" t="s">
        <v>37</v>
      </c>
      <c r="C3467" s="176" t="s">
        <v>1521</v>
      </c>
      <c r="D3467" s="174" t="s">
        <v>295</v>
      </c>
      <c r="E3467" s="181">
        <v>777.01054273050431</v>
      </c>
      <c r="F3467" s="181">
        <v>809.82768940599726</v>
      </c>
      <c r="G3467" s="179" t="str">
        <f t="shared" si="54"/>
        <v>0805703</v>
      </c>
    </row>
    <row r="3468" spans="1:7" x14ac:dyDescent="0.25">
      <c r="A3468" s="177" t="s">
        <v>71</v>
      </c>
      <c r="B3468" s="176" t="s">
        <v>37</v>
      </c>
      <c r="C3468" s="176" t="s">
        <v>1521</v>
      </c>
      <c r="D3468" s="174" t="s">
        <v>295</v>
      </c>
      <c r="E3468" s="181">
        <v>1818.3232689999993</v>
      </c>
      <c r="F3468" s="181">
        <v>1818.3232689999995</v>
      </c>
      <c r="G3468" s="179" t="str">
        <f t="shared" si="54"/>
        <v>0805703</v>
      </c>
    </row>
    <row r="3469" spans="1:7" x14ac:dyDescent="0.25">
      <c r="A3469" s="177" t="s">
        <v>24</v>
      </c>
      <c r="B3469" s="176" t="s">
        <v>37</v>
      </c>
      <c r="C3469" s="176" t="s">
        <v>1521</v>
      </c>
      <c r="D3469" s="174" t="s">
        <v>295</v>
      </c>
      <c r="E3469" s="181">
        <v>120999.85293576453</v>
      </c>
      <c r="F3469" s="181">
        <v>120838.38969614437</v>
      </c>
      <c r="G3469" s="179" t="str">
        <f t="shared" si="54"/>
        <v>0805703</v>
      </c>
    </row>
    <row r="3470" spans="1:7" x14ac:dyDescent="0.25">
      <c r="A3470" s="177" t="s">
        <v>67</v>
      </c>
      <c r="B3470" s="176" t="s">
        <v>37</v>
      </c>
      <c r="C3470" s="176" t="s">
        <v>1521</v>
      </c>
      <c r="D3470" s="174" t="s">
        <v>295</v>
      </c>
      <c r="E3470" s="181">
        <v>7244.5610070000002</v>
      </c>
      <c r="F3470" s="181">
        <v>5909.0264960000004</v>
      </c>
      <c r="G3470" s="179" t="str">
        <f t="shared" si="54"/>
        <v>0805703</v>
      </c>
    </row>
    <row r="3471" spans="1:7" x14ac:dyDescent="0.25">
      <c r="A3471" s="177" t="s">
        <v>25</v>
      </c>
      <c r="B3471" s="176" t="s">
        <v>37</v>
      </c>
      <c r="C3471" s="176" t="s">
        <v>1521</v>
      </c>
      <c r="D3471" s="174" t="s">
        <v>295</v>
      </c>
      <c r="E3471" s="181">
        <v>28540.367286570796</v>
      </c>
      <c r="F3471" s="181">
        <v>29674.130968038844</v>
      </c>
      <c r="G3471" s="179" t="str">
        <f t="shared" si="54"/>
        <v>0805703</v>
      </c>
    </row>
    <row r="3472" spans="1:7" x14ac:dyDescent="0.25">
      <c r="A3472" s="177" t="s">
        <v>26</v>
      </c>
      <c r="B3472" s="176" t="s">
        <v>37</v>
      </c>
      <c r="C3472" s="176" t="s">
        <v>1521</v>
      </c>
      <c r="D3472" s="174" t="s">
        <v>295</v>
      </c>
      <c r="E3472" s="181">
        <v>161818.77779999995</v>
      </c>
      <c r="F3472" s="181">
        <v>165055.153356</v>
      </c>
      <c r="G3472" s="179" t="str">
        <f t="shared" si="54"/>
        <v>0805703</v>
      </c>
    </row>
    <row r="3473" spans="1:7" x14ac:dyDescent="0.25">
      <c r="A3473" s="177" t="s">
        <v>45</v>
      </c>
      <c r="B3473" s="176" t="s">
        <v>37</v>
      </c>
      <c r="C3473" s="176" t="s">
        <v>1521</v>
      </c>
      <c r="D3473" s="174" t="s">
        <v>295</v>
      </c>
      <c r="E3473" s="181">
        <v>4200</v>
      </c>
      <c r="F3473" s="181">
        <v>4200</v>
      </c>
      <c r="G3473" s="179" t="str">
        <f t="shared" si="54"/>
        <v>0805703</v>
      </c>
    </row>
    <row r="3474" spans="1:7" x14ac:dyDescent="0.25">
      <c r="A3474" s="177" t="s">
        <v>27</v>
      </c>
      <c r="B3474" s="176" t="s">
        <v>37</v>
      </c>
      <c r="C3474" s="176" t="s">
        <v>1521</v>
      </c>
      <c r="D3474" s="174" t="s">
        <v>295</v>
      </c>
      <c r="E3474" s="181">
        <v>116760.78867561134</v>
      </c>
      <c r="F3474" s="181">
        <v>121755.56054279784</v>
      </c>
      <c r="G3474" s="179" t="str">
        <f t="shared" si="54"/>
        <v>0805703</v>
      </c>
    </row>
    <row r="3475" spans="1:7" x14ac:dyDescent="0.25">
      <c r="A3475" s="177" t="s">
        <v>36</v>
      </c>
      <c r="B3475" s="176" t="s">
        <v>37</v>
      </c>
      <c r="C3475" s="176" t="s">
        <v>1521</v>
      </c>
      <c r="D3475" s="174" t="s">
        <v>295</v>
      </c>
      <c r="E3475" s="181">
        <v>-9022.7349832761156</v>
      </c>
      <c r="F3475" s="181">
        <v>-9398.7784646839355</v>
      </c>
      <c r="G3475" s="179" t="str">
        <f t="shared" si="54"/>
        <v>0805703</v>
      </c>
    </row>
    <row r="3476" spans="1:7" x14ac:dyDescent="0.25">
      <c r="A3476" s="177" t="s">
        <v>28</v>
      </c>
      <c r="B3476" s="176" t="s">
        <v>37</v>
      </c>
      <c r="C3476" s="176" t="s">
        <v>1521</v>
      </c>
      <c r="D3476" s="174" t="s">
        <v>295</v>
      </c>
      <c r="E3476" s="181">
        <v>242932.42818476964</v>
      </c>
      <c r="F3476" s="181">
        <v>258118.53975177684</v>
      </c>
      <c r="G3476" s="179" t="str">
        <f t="shared" si="54"/>
        <v>0805703</v>
      </c>
    </row>
    <row r="3477" spans="1:7" x14ac:dyDescent="0.25">
      <c r="A3477" s="177" t="s">
        <v>66</v>
      </c>
      <c r="B3477" s="176" t="s">
        <v>37</v>
      </c>
      <c r="C3477" s="176" t="s">
        <v>1521</v>
      </c>
      <c r="D3477" s="174" t="s">
        <v>295</v>
      </c>
      <c r="E3477" s="181">
        <v>211900.08959519034</v>
      </c>
      <c r="F3477" s="181">
        <v>216138.0913870942</v>
      </c>
      <c r="G3477" s="179" t="str">
        <f t="shared" si="54"/>
        <v>0805703</v>
      </c>
    </row>
    <row r="3478" spans="1:7" x14ac:dyDescent="0.25">
      <c r="A3478" s="177" t="s">
        <v>40</v>
      </c>
      <c r="B3478" s="176" t="s">
        <v>37</v>
      </c>
      <c r="C3478" s="176" t="s">
        <v>1521</v>
      </c>
      <c r="D3478" s="174" t="s">
        <v>295</v>
      </c>
      <c r="E3478" s="181">
        <v>28067.604700420645</v>
      </c>
      <c r="F3478" s="181">
        <v>28628.95679442905</v>
      </c>
      <c r="G3478" s="179" t="str">
        <f t="shared" si="54"/>
        <v>0805703</v>
      </c>
    </row>
    <row r="3479" spans="1:7" x14ac:dyDescent="0.25">
      <c r="A3479" s="177" t="s">
        <v>88</v>
      </c>
      <c r="B3479" s="176" t="s">
        <v>37</v>
      </c>
      <c r="C3479" s="176" t="s">
        <v>1521</v>
      </c>
      <c r="D3479" s="174" t="s">
        <v>295</v>
      </c>
      <c r="E3479" s="181">
        <v>-137727.66740000001</v>
      </c>
      <c r="F3479" s="181">
        <v>-143380.8786</v>
      </c>
      <c r="G3479" s="179" t="str">
        <f t="shared" si="54"/>
        <v>0805703</v>
      </c>
    </row>
    <row r="3480" spans="1:7" x14ac:dyDescent="0.25">
      <c r="A3480" s="177" t="s">
        <v>89</v>
      </c>
      <c r="B3480" s="176" t="s">
        <v>37</v>
      </c>
      <c r="C3480" s="176" t="s">
        <v>1521</v>
      </c>
      <c r="D3480" s="174" t="s">
        <v>295</v>
      </c>
      <c r="E3480" s="181">
        <v>127500</v>
      </c>
      <c r="F3480" s="181">
        <v>127500</v>
      </c>
      <c r="G3480" s="179" t="str">
        <f t="shared" si="54"/>
        <v>0805703</v>
      </c>
    </row>
    <row r="3481" spans="1:7" x14ac:dyDescent="0.25">
      <c r="A3481" s="177" t="s">
        <v>90</v>
      </c>
      <c r="B3481" s="176" t="s">
        <v>37</v>
      </c>
      <c r="C3481" s="176" t="s">
        <v>1521</v>
      </c>
      <c r="D3481" s="174" t="s">
        <v>295</v>
      </c>
      <c r="E3481" s="181">
        <v>-81148.71699999999</v>
      </c>
      <c r="F3481" s="181">
        <v>-83414.725867166126</v>
      </c>
      <c r="G3481" s="179" t="str">
        <f t="shared" si="54"/>
        <v>0805703</v>
      </c>
    </row>
    <row r="3482" spans="1:7" x14ac:dyDescent="0.25">
      <c r="A3482" s="177" t="s">
        <v>91</v>
      </c>
      <c r="B3482" s="176" t="s">
        <v>37</v>
      </c>
      <c r="C3482" s="176" t="s">
        <v>1521</v>
      </c>
      <c r="D3482" s="174" t="s">
        <v>295</v>
      </c>
      <c r="E3482" s="181">
        <v>-70511.172324222483</v>
      </c>
      <c r="F3482" s="181">
        <v>-70511.172324222498</v>
      </c>
      <c r="G3482" s="179" t="str">
        <f t="shared" si="54"/>
        <v>0805703</v>
      </c>
    </row>
    <row r="3483" spans="1:7" x14ac:dyDescent="0.25">
      <c r="A3483" s="177" t="s">
        <v>51</v>
      </c>
      <c r="B3483" s="176" t="s">
        <v>37</v>
      </c>
      <c r="C3483" s="176" t="s">
        <v>1521</v>
      </c>
      <c r="D3483" s="174" t="s">
        <v>295</v>
      </c>
      <c r="E3483" s="181">
        <v>49999.999999999971</v>
      </c>
      <c r="F3483" s="181">
        <v>49999.999999999978</v>
      </c>
      <c r="G3483" s="179" t="str">
        <f t="shared" si="54"/>
        <v>0805703</v>
      </c>
    </row>
    <row r="3484" spans="1:7" x14ac:dyDescent="0.25">
      <c r="A3484" s="177" t="s">
        <v>32</v>
      </c>
      <c r="B3484" s="176" t="s">
        <v>37</v>
      </c>
      <c r="C3484" s="176" t="s">
        <v>1521</v>
      </c>
      <c r="D3484" s="174" t="s">
        <v>295</v>
      </c>
      <c r="E3484" s="181">
        <v>49999.999999999978</v>
      </c>
      <c r="F3484" s="181">
        <v>50000</v>
      </c>
      <c r="G3484" s="179" t="str">
        <f t="shared" si="54"/>
        <v>0805703</v>
      </c>
    </row>
    <row r="3485" spans="1:7" x14ac:dyDescent="0.25">
      <c r="A3485" s="177" t="s">
        <v>73</v>
      </c>
      <c r="B3485" s="176" t="s">
        <v>37</v>
      </c>
      <c r="C3485" s="176" t="s">
        <v>1521</v>
      </c>
      <c r="D3485" s="174" t="s">
        <v>295</v>
      </c>
      <c r="E3485" s="181">
        <v>0</v>
      </c>
      <c r="F3485" s="181">
        <v>0</v>
      </c>
      <c r="G3485" s="179" t="str">
        <f t="shared" si="54"/>
        <v>0805703</v>
      </c>
    </row>
    <row r="3486" spans="1:7" x14ac:dyDescent="0.25">
      <c r="A3486" s="177" t="s">
        <v>35</v>
      </c>
      <c r="B3486" s="176" t="s">
        <v>37</v>
      </c>
      <c r="C3486" s="176" t="s">
        <v>1521</v>
      </c>
      <c r="D3486" s="174" t="s">
        <v>295</v>
      </c>
      <c r="E3486" s="181">
        <v>7500</v>
      </c>
      <c r="F3486" s="181">
        <v>7500</v>
      </c>
      <c r="G3486" s="179" t="str">
        <f t="shared" si="54"/>
        <v>0805703</v>
      </c>
    </row>
    <row r="3487" spans="1:7" x14ac:dyDescent="0.25">
      <c r="A3487" s="177" t="s">
        <v>4</v>
      </c>
      <c r="B3487" s="176" t="s">
        <v>37</v>
      </c>
      <c r="C3487" s="176" t="s">
        <v>1521</v>
      </c>
      <c r="D3487" s="174" t="s">
        <v>296</v>
      </c>
      <c r="E3487" s="181">
        <v>1823281.7797701824</v>
      </c>
      <c r="F3487" s="181">
        <v>1897800.7851350883</v>
      </c>
      <c r="G3487" s="179" t="str">
        <f t="shared" si="54"/>
        <v>0805704</v>
      </c>
    </row>
    <row r="3488" spans="1:7" x14ac:dyDescent="0.25">
      <c r="A3488" s="177" t="s">
        <v>87</v>
      </c>
      <c r="B3488" s="176" t="s">
        <v>37</v>
      </c>
      <c r="C3488" s="176" t="s">
        <v>1521</v>
      </c>
      <c r="D3488" s="174" t="s">
        <v>296</v>
      </c>
      <c r="E3488" s="181">
        <v>-163200</v>
      </c>
      <c r="F3488" s="181">
        <v>-163200</v>
      </c>
      <c r="G3488" s="179" t="str">
        <f t="shared" si="54"/>
        <v>0805704</v>
      </c>
    </row>
    <row r="3489" spans="1:7" x14ac:dyDescent="0.25">
      <c r="A3489" s="177" t="s">
        <v>64</v>
      </c>
      <c r="B3489" s="176" t="s">
        <v>37</v>
      </c>
      <c r="C3489" s="176" t="s">
        <v>1521</v>
      </c>
      <c r="D3489" s="174" t="s">
        <v>296</v>
      </c>
      <c r="E3489" s="181">
        <v>45782.069461388419</v>
      </c>
      <c r="F3489" s="181">
        <v>46697.710850616182</v>
      </c>
      <c r="G3489" s="179" t="str">
        <f t="shared" si="54"/>
        <v>0805704</v>
      </c>
    </row>
    <row r="3490" spans="1:7" x14ac:dyDescent="0.25">
      <c r="A3490" s="177" t="s">
        <v>41</v>
      </c>
      <c r="B3490" s="176" t="s">
        <v>37</v>
      </c>
      <c r="C3490" s="176" t="s">
        <v>1521</v>
      </c>
      <c r="D3490" s="174" t="s">
        <v>296</v>
      </c>
      <c r="E3490" s="181">
        <v>1990.2480280448362</v>
      </c>
      <c r="F3490" s="181">
        <v>2030.0529886057329</v>
      </c>
      <c r="G3490" s="179" t="str">
        <f t="shared" si="54"/>
        <v>0805704</v>
      </c>
    </row>
    <row r="3491" spans="1:7" x14ac:dyDescent="0.25">
      <c r="A3491" s="177" t="s">
        <v>70</v>
      </c>
      <c r="B3491" s="176" t="s">
        <v>37</v>
      </c>
      <c r="C3491" s="176" t="s">
        <v>1521</v>
      </c>
      <c r="D3491" s="174" t="s">
        <v>296</v>
      </c>
      <c r="E3491" s="181">
        <v>2090.0000000000005</v>
      </c>
      <c r="F3491" s="181">
        <v>2090.0000000000005</v>
      </c>
      <c r="G3491" s="179" t="str">
        <f t="shared" si="54"/>
        <v>0805704</v>
      </c>
    </row>
    <row r="3492" spans="1:7" x14ac:dyDescent="0.25">
      <c r="A3492" s="177" t="s">
        <v>9</v>
      </c>
      <c r="B3492" s="176" t="s">
        <v>37</v>
      </c>
      <c r="C3492" s="176" t="s">
        <v>1521</v>
      </c>
      <c r="D3492" s="174" t="s">
        <v>296</v>
      </c>
      <c r="E3492" s="181">
        <v>203192.37592884342</v>
      </c>
      <c r="F3492" s="181">
        <v>218194.05086992017</v>
      </c>
      <c r="G3492" s="179" t="str">
        <f t="shared" si="54"/>
        <v>0805704</v>
      </c>
    </row>
    <row r="3493" spans="1:7" x14ac:dyDescent="0.25">
      <c r="A3493" s="177" t="s">
        <v>10</v>
      </c>
      <c r="B3493" s="176" t="s">
        <v>37</v>
      </c>
      <c r="C3493" s="176" t="s">
        <v>1521</v>
      </c>
      <c r="D3493" s="174" t="s">
        <v>296</v>
      </c>
      <c r="E3493" s="181">
        <v>111095.44020966729</v>
      </c>
      <c r="F3493" s="181">
        <v>116078.36303602325</v>
      </c>
      <c r="G3493" s="179" t="str">
        <f t="shared" si="54"/>
        <v>0805704</v>
      </c>
    </row>
    <row r="3494" spans="1:7" x14ac:dyDescent="0.25">
      <c r="A3494" s="177" t="s">
        <v>11</v>
      </c>
      <c r="B3494" s="176" t="s">
        <v>37</v>
      </c>
      <c r="C3494" s="176" t="s">
        <v>1521</v>
      </c>
      <c r="D3494" s="174" t="s">
        <v>296</v>
      </c>
      <c r="E3494" s="181">
        <v>79225.934478109091</v>
      </c>
      <c r="F3494" s="181">
        <v>82463.962687417516</v>
      </c>
      <c r="G3494" s="179" t="str">
        <f t="shared" si="54"/>
        <v>0805704</v>
      </c>
    </row>
    <row r="3495" spans="1:7" x14ac:dyDescent="0.25">
      <c r="A3495" s="177" t="s">
        <v>12</v>
      </c>
      <c r="B3495" s="176" t="s">
        <v>37</v>
      </c>
      <c r="C3495" s="176" t="s">
        <v>1521</v>
      </c>
      <c r="D3495" s="174" t="s">
        <v>296</v>
      </c>
      <c r="E3495" s="181">
        <v>5062.7784129543761</v>
      </c>
      <c r="F3495" s="181">
        <v>5269.698273560798</v>
      </c>
      <c r="G3495" s="179" t="str">
        <f t="shared" si="54"/>
        <v>0805704</v>
      </c>
    </row>
    <row r="3496" spans="1:7" x14ac:dyDescent="0.25">
      <c r="A3496" s="177" t="s">
        <v>13</v>
      </c>
      <c r="B3496" s="176" t="s">
        <v>37</v>
      </c>
      <c r="C3496" s="176" t="s">
        <v>1521</v>
      </c>
      <c r="D3496" s="174" t="s">
        <v>296</v>
      </c>
      <c r="E3496" s="181">
        <v>154912.16603249143</v>
      </c>
      <c r="F3496" s="181">
        <v>161325.60929394767</v>
      </c>
      <c r="G3496" s="179" t="str">
        <f t="shared" si="54"/>
        <v>0805704</v>
      </c>
    </row>
    <row r="3497" spans="1:7" x14ac:dyDescent="0.25">
      <c r="A3497" s="177" t="s">
        <v>14</v>
      </c>
      <c r="B3497" s="176" t="s">
        <v>37</v>
      </c>
      <c r="C3497" s="176" t="s">
        <v>1521</v>
      </c>
      <c r="D3497" s="174" t="s">
        <v>296</v>
      </c>
      <c r="E3497" s="181">
        <v>25568.711999999989</v>
      </c>
      <c r="F3497" s="181">
        <v>25568.712</v>
      </c>
      <c r="G3497" s="179" t="str">
        <f t="shared" si="54"/>
        <v>0805704</v>
      </c>
    </row>
    <row r="3498" spans="1:7" x14ac:dyDescent="0.25">
      <c r="A3498" s="177" t="s">
        <v>15</v>
      </c>
      <c r="B3498" s="176" t="s">
        <v>37</v>
      </c>
      <c r="C3498" s="176" t="s">
        <v>1521</v>
      </c>
      <c r="D3498" s="174" t="s">
        <v>296</v>
      </c>
      <c r="E3498" s="181">
        <v>101230.15313231977</v>
      </c>
      <c r="F3498" s="181">
        <v>100677.43152718313</v>
      </c>
      <c r="G3498" s="179" t="str">
        <f t="shared" si="54"/>
        <v>0805704</v>
      </c>
    </row>
    <row r="3499" spans="1:7" x14ac:dyDescent="0.25">
      <c r="A3499" s="177" t="s">
        <v>16</v>
      </c>
      <c r="B3499" s="176" t="s">
        <v>37</v>
      </c>
      <c r="C3499" s="176" t="s">
        <v>1521</v>
      </c>
      <c r="D3499" s="174" t="s">
        <v>296</v>
      </c>
      <c r="E3499" s="181">
        <v>8275.855348799998</v>
      </c>
      <c r="F3499" s="181">
        <v>8275.8842399999994</v>
      </c>
      <c r="G3499" s="179" t="str">
        <f t="shared" si="54"/>
        <v>0805704</v>
      </c>
    </row>
    <row r="3500" spans="1:7" x14ac:dyDescent="0.25">
      <c r="A3500" s="177" t="s">
        <v>17</v>
      </c>
      <c r="B3500" s="176" t="s">
        <v>37</v>
      </c>
      <c r="C3500" s="176" t="s">
        <v>1521</v>
      </c>
      <c r="D3500" s="174" t="s">
        <v>296</v>
      </c>
      <c r="E3500" s="181">
        <v>2074.5759527999994</v>
      </c>
      <c r="F3500" s="181">
        <v>2074.6289199999997</v>
      </c>
      <c r="G3500" s="179" t="str">
        <f t="shared" si="54"/>
        <v>0805704</v>
      </c>
    </row>
    <row r="3501" spans="1:7" x14ac:dyDescent="0.25">
      <c r="A3501" s="177" t="s">
        <v>18</v>
      </c>
      <c r="B3501" s="176" t="s">
        <v>37</v>
      </c>
      <c r="C3501" s="176" t="s">
        <v>1521</v>
      </c>
      <c r="D3501" s="174" t="s">
        <v>296</v>
      </c>
      <c r="E3501" s="181">
        <v>1155.7086921454354</v>
      </c>
      <c r="F3501" s="181">
        <v>1206.1136723517357</v>
      </c>
      <c r="G3501" s="179" t="str">
        <f t="shared" si="54"/>
        <v>0805704</v>
      </c>
    </row>
    <row r="3502" spans="1:7" x14ac:dyDescent="0.25">
      <c r="A3502" s="177" t="s">
        <v>19</v>
      </c>
      <c r="B3502" s="176" t="s">
        <v>37</v>
      </c>
      <c r="C3502" s="176" t="s">
        <v>1521</v>
      </c>
      <c r="D3502" s="174" t="s">
        <v>296</v>
      </c>
      <c r="E3502" s="181">
        <v>11421.121192966657</v>
      </c>
      <c r="F3502" s="181">
        <v>11919.240997358334</v>
      </c>
      <c r="G3502" s="179" t="str">
        <f t="shared" si="54"/>
        <v>0805704</v>
      </c>
    </row>
    <row r="3503" spans="1:7" x14ac:dyDescent="0.25">
      <c r="A3503" s="177" t="s">
        <v>20</v>
      </c>
      <c r="B3503" s="176" t="s">
        <v>37</v>
      </c>
      <c r="C3503" s="176" t="s">
        <v>1521</v>
      </c>
      <c r="D3503" s="174" t="s">
        <v>296</v>
      </c>
      <c r="E3503" s="181">
        <v>2377.7457600000012</v>
      </c>
      <c r="F3503" s="181">
        <v>2377.7457599999998</v>
      </c>
      <c r="G3503" s="179" t="str">
        <f t="shared" si="54"/>
        <v>0805704</v>
      </c>
    </row>
    <row r="3504" spans="1:7" x14ac:dyDescent="0.25">
      <c r="A3504" s="177" t="s">
        <v>21</v>
      </c>
      <c r="B3504" s="176" t="s">
        <v>37</v>
      </c>
      <c r="C3504" s="176" t="s">
        <v>1521</v>
      </c>
      <c r="D3504" s="174" t="s">
        <v>296</v>
      </c>
      <c r="E3504" s="181">
        <v>22494.68831999999</v>
      </c>
      <c r="F3504" s="181">
        <v>22494.808700000001</v>
      </c>
      <c r="G3504" s="179" t="str">
        <f t="shared" si="54"/>
        <v>0805704</v>
      </c>
    </row>
    <row r="3505" spans="1:7" x14ac:dyDescent="0.25">
      <c r="A3505" s="177" t="s">
        <v>22</v>
      </c>
      <c r="B3505" s="176" t="s">
        <v>37</v>
      </c>
      <c r="C3505" s="176" t="s">
        <v>1521</v>
      </c>
      <c r="D3505" s="174" t="s">
        <v>296</v>
      </c>
      <c r="E3505" s="181">
        <v>26173.402733881925</v>
      </c>
      <c r="F3505" s="181">
        <v>27314.927285612845</v>
      </c>
      <c r="G3505" s="179" t="str">
        <f t="shared" si="54"/>
        <v>0805704</v>
      </c>
    </row>
    <row r="3506" spans="1:7" x14ac:dyDescent="0.25">
      <c r="A3506" s="177" t="s">
        <v>23</v>
      </c>
      <c r="B3506" s="176" t="s">
        <v>37</v>
      </c>
      <c r="C3506" s="176" t="s">
        <v>1521</v>
      </c>
      <c r="D3506" s="174" t="s">
        <v>296</v>
      </c>
      <c r="E3506" s="181">
        <v>1008.4124862837624</v>
      </c>
      <c r="F3506" s="181">
        <v>1052.3933023461225</v>
      </c>
      <c r="G3506" s="179" t="str">
        <f t="shared" si="54"/>
        <v>0805704</v>
      </c>
    </row>
    <row r="3507" spans="1:7" x14ac:dyDescent="0.25">
      <c r="A3507" s="177" t="s">
        <v>71</v>
      </c>
      <c r="B3507" s="176" t="s">
        <v>37</v>
      </c>
      <c r="C3507" s="176" t="s">
        <v>1521</v>
      </c>
      <c r="D3507" s="174" t="s">
        <v>296</v>
      </c>
      <c r="E3507" s="181">
        <v>3101.8462019999993</v>
      </c>
      <c r="F3507" s="181">
        <v>3101.8462020000002</v>
      </c>
      <c r="G3507" s="179" t="str">
        <f t="shared" si="54"/>
        <v>0805704</v>
      </c>
    </row>
    <row r="3508" spans="1:7" x14ac:dyDescent="0.25">
      <c r="A3508" s="177" t="s">
        <v>24</v>
      </c>
      <c r="B3508" s="176" t="s">
        <v>37</v>
      </c>
      <c r="C3508" s="176" t="s">
        <v>1521</v>
      </c>
      <c r="D3508" s="174" t="s">
        <v>296</v>
      </c>
      <c r="E3508" s="181">
        <v>156945.74444532403</v>
      </c>
      <c r="F3508" s="181">
        <v>156930.87911456925</v>
      </c>
      <c r="G3508" s="179" t="str">
        <f t="shared" si="54"/>
        <v>0805704</v>
      </c>
    </row>
    <row r="3509" spans="1:7" x14ac:dyDescent="0.25">
      <c r="A3509" s="177" t="s">
        <v>67</v>
      </c>
      <c r="B3509" s="176" t="s">
        <v>37</v>
      </c>
      <c r="C3509" s="176" t="s">
        <v>1521</v>
      </c>
      <c r="D3509" s="174" t="s">
        <v>296</v>
      </c>
      <c r="E3509" s="181">
        <v>11450.169800000001</v>
      </c>
      <c r="F3509" s="181">
        <v>9339.3314890000001</v>
      </c>
      <c r="G3509" s="179" t="str">
        <f t="shared" si="54"/>
        <v>0805704</v>
      </c>
    </row>
    <row r="3510" spans="1:7" x14ac:dyDescent="0.25">
      <c r="A3510" s="177" t="s">
        <v>25</v>
      </c>
      <c r="B3510" s="176" t="s">
        <v>37</v>
      </c>
      <c r="C3510" s="176" t="s">
        <v>1521</v>
      </c>
      <c r="D3510" s="174" t="s">
        <v>296</v>
      </c>
      <c r="E3510" s="181">
        <v>39244.942245207116</v>
      </c>
      <c r="F3510" s="181">
        <v>40805.756172992013</v>
      </c>
      <c r="G3510" s="179" t="str">
        <f t="shared" si="54"/>
        <v>0805704</v>
      </c>
    </row>
    <row r="3511" spans="1:7" x14ac:dyDescent="0.25">
      <c r="A3511" s="177" t="s">
        <v>26</v>
      </c>
      <c r="B3511" s="176" t="s">
        <v>37</v>
      </c>
      <c r="C3511" s="176" t="s">
        <v>1521</v>
      </c>
      <c r="D3511" s="174" t="s">
        <v>296</v>
      </c>
      <c r="E3511" s="181">
        <v>269370.77015999996</v>
      </c>
      <c r="F3511" s="181">
        <v>274758.18556320004</v>
      </c>
      <c r="G3511" s="179" t="str">
        <f t="shared" si="54"/>
        <v>0805704</v>
      </c>
    </row>
    <row r="3512" spans="1:7" x14ac:dyDescent="0.25">
      <c r="A3512" s="177" t="s">
        <v>45</v>
      </c>
      <c r="B3512" s="176" t="s">
        <v>37</v>
      </c>
      <c r="C3512" s="176" t="s">
        <v>1521</v>
      </c>
      <c r="D3512" s="174" t="s">
        <v>296</v>
      </c>
      <c r="E3512" s="181">
        <v>4200</v>
      </c>
      <c r="F3512" s="181">
        <v>4200</v>
      </c>
      <c r="G3512" s="179" t="str">
        <f t="shared" si="54"/>
        <v>0805704</v>
      </c>
    </row>
    <row r="3513" spans="1:7" x14ac:dyDescent="0.25">
      <c r="A3513" s="177" t="s">
        <v>27</v>
      </c>
      <c r="B3513" s="176" t="s">
        <v>37</v>
      </c>
      <c r="C3513" s="176" t="s">
        <v>1521</v>
      </c>
      <c r="D3513" s="174" t="s">
        <v>296</v>
      </c>
      <c r="E3513" s="181">
        <v>63312.828190264365</v>
      </c>
      <c r="F3513" s="181">
        <v>66417.031191291855</v>
      </c>
      <c r="G3513" s="179" t="str">
        <f t="shared" si="54"/>
        <v>0805704</v>
      </c>
    </row>
    <row r="3514" spans="1:7" x14ac:dyDescent="0.25">
      <c r="A3514" s="177" t="s">
        <v>36</v>
      </c>
      <c r="B3514" s="176" t="s">
        <v>37</v>
      </c>
      <c r="C3514" s="176" t="s">
        <v>1521</v>
      </c>
      <c r="D3514" s="174" t="s">
        <v>296</v>
      </c>
      <c r="E3514" s="181">
        <v>-19129.006682944688</v>
      </c>
      <c r="F3514" s="181">
        <v>-19934.882285688895</v>
      </c>
      <c r="G3514" s="179" t="str">
        <f t="shared" si="54"/>
        <v>0805704</v>
      </c>
    </row>
    <row r="3515" spans="1:7" x14ac:dyDescent="0.25">
      <c r="A3515" s="177" t="s">
        <v>28</v>
      </c>
      <c r="B3515" s="176" t="s">
        <v>37</v>
      </c>
      <c r="C3515" s="176" t="s">
        <v>1521</v>
      </c>
      <c r="D3515" s="174" t="s">
        <v>296</v>
      </c>
      <c r="E3515" s="181">
        <v>315102.83818324417</v>
      </c>
      <c r="F3515" s="181">
        <v>335214.40877251048</v>
      </c>
      <c r="G3515" s="179" t="str">
        <f t="shared" si="54"/>
        <v>0805704</v>
      </c>
    </row>
    <row r="3516" spans="1:7" x14ac:dyDescent="0.25">
      <c r="A3516" s="177" t="s">
        <v>66</v>
      </c>
      <c r="B3516" s="176" t="s">
        <v>37</v>
      </c>
      <c r="C3516" s="176" t="s">
        <v>1521</v>
      </c>
      <c r="D3516" s="174" t="s">
        <v>296</v>
      </c>
      <c r="E3516" s="181">
        <v>426315.04204893974</v>
      </c>
      <c r="F3516" s="181">
        <v>434841.34288991848</v>
      </c>
      <c r="G3516" s="179" t="str">
        <f t="shared" si="54"/>
        <v>0805704</v>
      </c>
    </row>
    <row r="3517" spans="1:7" x14ac:dyDescent="0.25">
      <c r="A3517" s="177" t="s">
        <v>40</v>
      </c>
      <c r="B3517" s="176" t="s">
        <v>37</v>
      </c>
      <c r="C3517" s="176" t="s">
        <v>1521</v>
      </c>
      <c r="D3517" s="174" t="s">
        <v>296</v>
      </c>
      <c r="E3517" s="181">
        <v>49335.3534735176</v>
      </c>
      <c r="F3517" s="181">
        <v>50322.060542987943</v>
      </c>
      <c r="G3517" s="179" t="str">
        <f t="shared" si="54"/>
        <v>0805704</v>
      </c>
    </row>
    <row r="3518" spans="1:7" x14ac:dyDescent="0.25">
      <c r="A3518" s="177" t="s">
        <v>88</v>
      </c>
      <c r="B3518" s="176" t="s">
        <v>37</v>
      </c>
      <c r="C3518" s="176" t="s">
        <v>1521</v>
      </c>
      <c r="D3518" s="174" t="s">
        <v>296</v>
      </c>
      <c r="E3518" s="181">
        <v>-169424.43119999999</v>
      </c>
      <c r="F3518" s="181">
        <v>-176385.09139999998</v>
      </c>
      <c r="G3518" s="179" t="str">
        <f t="shared" si="54"/>
        <v>0805704</v>
      </c>
    </row>
    <row r="3519" spans="1:7" x14ac:dyDescent="0.25">
      <c r="A3519" s="177" t="s">
        <v>89</v>
      </c>
      <c r="B3519" s="176" t="s">
        <v>37</v>
      </c>
      <c r="C3519" s="176" t="s">
        <v>1521</v>
      </c>
      <c r="D3519" s="174" t="s">
        <v>296</v>
      </c>
      <c r="E3519" s="181">
        <v>163200</v>
      </c>
      <c r="F3519" s="181">
        <v>163200</v>
      </c>
      <c r="G3519" s="179" t="str">
        <f t="shared" si="54"/>
        <v>0805704</v>
      </c>
    </row>
    <row r="3520" spans="1:7" x14ac:dyDescent="0.25">
      <c r="A3520" s="177" t="s">
        <v>90</v>
      </c>
      <c r="B3520" s="176" t="s">
        <v>37</v>
      </c>
      <c r="C3520" s="176" t="s">
        <v>1521</v>
      </c>
      <c r="D3520" s="174" t="s">
        <v>296</v>
      </c>
      <c r="E3520" s="181">
        <v>-91419.815599999987</v>
      </c>
      <c r="F3520" s="181">
        <v>-94055.286024830712</v>
      </c>
      <c r="G3520" s="179" t="str">
        <f t="shared" si="54"/>
        <v>0805704</v>
      </c>
    </row>
    <row r="3521" spans="1:7" x14ac:dyDescent="0.25">
      <c r="A3521" s="177" t="s">
        <v>91</v>
      </c>
      <c r="B3521" s="176" t="s">
        <v>37</v>
      </c>
      <c r="C3521" s="176" t="s">
        <v>1521</v>
      </c>
      <c r="D3521" s="174" t="s">
        <v>296</v>
      </c>
      <c r="E3521" s="181">
        <v>-111368.74557377557</v>
      </c>
      <c r="F3521" s="181">
        <v>-111368.74557377555</v>
      </c>
      <c r="G3521" s="179" t="str">
        <f t="shared" si="54"/>
        <v>0805704</v>
      </c>
    </row>
    <row r="3522" spans="1:7" x14ac:dyDescent="0.25">
      <c r="A3522" s="177" t="s">
        <v>51</v>
      </c>
      <c r="B3522" s="176" t="s">
        <v>37</v>
      </c>
      <c r="C3522" s="176" t="s">
        <v>1521</v>
      </c>
      <c r="D3522" s="174" t="s">
        <v>296</v>
      </c>
      <c r="E3522" s="181">
        <v>49999.999999999993</v>
      </c>
      <c r="F3522" s="181">
        <v>50000</v>
      </c>
      <c r="G3522" s="179" t="str">
        <f t="shared" si="54"/>
        <v>0805704</v>
      </c>
    </row>
    <row r="3523" spans="1:7" x14ac:dyDescent="0.25">
      <c r="A3523" s="177" t="s">
        <v>52</v>
      </c>
      <c r="B3523" s="176" t="s">
        <v>37</v>
      </c>
      <c r="C3523" s="176" t="s">
        <v>1521</v>
      </c>
      <c r="D3523" s="174" t="s">
        <v>296</v>
      </c>
      <c r="E3523" s="181">
        <v>0</v>
      </c>
      <c r="F3523" s="181">
        <v>0</v>
      </c>
      <c r="G3523" s="179" t="str">
        <f t="shared" si="54"/>
        <v>0805704</v>
      </c>
    </row>
    <row r="3524" spans="1:7" x14ac:dyDescent="0.25">
      <c r="A3524" s="177" t="s">
        <v>32</v>
      </c>
      <c r="B3524" s="176" t="s">
        <v>37</v>
      </c>
      <c r="C3524" s="176" t="s">
        <v>1521</v>
      </c>
      <c r="D3524" s="174" t="s">
        <v>296</v>
      </c>
      <c r="E3524" s="181">
        <v>99999.999999999985</v>
      </c>
      <c r="F3524" s="181">
        <v>100000</v>
      </c>
      <c r="G3524" s="179" t="str">
        <f t="shared" si="54"/>
        <v>0805704</v>
      </c>
    </row>
    <row r="3525" spans="1:7" x14ac:dyDescent="0.25">
      <c r="A3525" s="177" t="s">
        <v>30</v>
      </c>
      <c r="B3525" s="176" t="s">
        <v>37</v>
      </c>
      <c r="C3525" s="176" t="s">
        <v>1521</v>
      </c>
      <c r="D3525" s="174" t="s">
        <v>296</v>
      </c>
      <c r="E3525" s="181">
        <v>0</v>
      </c>
      <c r="F3525" s="181">
        <v>0</v>
      </c>
      <c r="G3525" s="179" t="str">
        <f t="shared" si="54"/>
        <v>0805704</v>
      </c>
    </row>
    <row r="3526" spans="1:7" x14ac:dyDescent="0.25">
      <c r="A3526" s="177" t="s">
        <v>35</v>
      </c>
      <c r="B3526" s="176" t="s">
        <v>37</v>
      </c>
      <c r="C3526" s="176" t="s">
        <v>1521</v>
      </c>
      <c r="D3526" s="174" t="s">
        <v>296</v>
      </c>
      <c r="E3526" s="181">
        <v>12499.999999999995</v>
      </c>
      <c r="F3526" s="181">
        <v>12499.999999999995</v>
      </c>
      <c r="G3526" s="179" t="str">
        <f t="shared" ref="G3526:G3589" si="55">LEFT(D3526,7)</f>
        <v>0805704</v>
      </c>
    </row>
    <row r="3527" spans="1:7" x14ac:dyDescent="0.25">
      <c r="A3527" s="177" t="s">
        <v>4</v>
      </c>
      <c r="B3527" s="176" t="s">
        <v>37</v>
      </c>
      <c r="C3527" s="176" t="s">
        <v>1521</v>
      </c>
      <c r="D3527" s="174" t="s">
        <v>299</v>
      </c>
      <c r="E3527" s="181">
        <v>6718987.2795243738</v>
      </c>
      <c r="F3527" s="181">
        <v>7117360.3900208501</v>
      </c>
      <c r="G3527" s="179" t="str">
        <f t="shared" si="55"/>
        <v>0805713</v>
      </c>
    </row>
    <row r="3528" spans="1:7" x14ac:dyDescent="0.25">
      <c r="A3528" s="177" t="s">
        <v>87</v>
      </c>
      <c r="B3528" s="176" t="s">
        <v>37</v>
      </c>
      <c r="C3528" s="176" t="s">
        <v>1521</v>
      </c>
      <c r="D3528" s="174" t="s">
        <v>299</v>
      </c>
      <c r="E3528" s="181">
        <v>-137700</v>
      </c>
      <c r="F3528" s="181">
        <v>-137700</v>
      </c>
      <c r="G3528" s="179" t="str">
        <f t="shared" si="55"/>
        <v>0805713</v>
      </c>
    </row>
    <row r="3529" spans="1:7" x14ac:dyDescent="0.25">
      <c r="A3529" s="177" t="s">
        <v>64</v>
      </c>
      <c r="B3529" s="176" t="s">
        <v>37</v>
      </c>
      <c r="C3529" s="176" t="s">
        <v>1521</v>
      </c>
      <c r="D3529" s="174" t="s">
        <v>299</v>
      </c>
      <c r="E3529" s="181">
        <v>222638.36544032651</v>
      </c>
      <c r="F3529" s="181">
        <v>227091.13274913299</v>
      </c>
      <c r="G3529" s="179" t="str">
        <f t="shared" si="55"/>
        <v>0805713</v>
      </c>
    </row>
    <row r="3530" spans="1:7" x14ac:dyDescent="0.25">
      <c r="A3530" s="177" t="s">
        <v>41</v>
      </c>
      <c r="B3530" s="176" t="s">
        <v>37</v>
      </c>
      <c r="C3530" s="176" t="s">
        <v>1521</v>
      </c>
      <c r="D3530" s="174" t="s">
        <v>299</v>
      </c>
      <c r="E3530" s="181">
        <v>150477.82510368348</v>
      </c>
      <c r="F3530" s="181">
        <v>153487.3816057572</v>
      </c>
      <c r="G3530" s="179" t="str">
        <f t="shared" si="55"/>
        <v>0805713</v>
      </c>
    </row>
    <row r="3531" spans="1:7" x14ac:dyDescent="0.25">
      <c r="A3531" s="177" t="s">
        <v>70</v>
      </c>
      <c r="B3531" s="176" t="s">
        <v>37</v>
      </c>
      <c r="C3531" s="176" t="s">
        <v>1521</v>
      </c>
      <c r="D3531" s="174" t="s">
        <v>299</v>
      </c>
      <c r="E3531" s="181">
        <v>76257</v>
      </c>
      <c r="F3531" s="181">
        <v>76257</v>
      </c>
      <c r="G3531" s="179" t="str">
        <f t="shared" si="55"/>
        <v>0805713</v>
      </c>
    </row>
    <row r="3532" spans="1:7" x14ac:dyDescent="0.25">
      <c r="A3532" s="177" t="s">
        <v>9</v>
      </c>
      <c r="B3532" s="176" t="s">
        <v>37</v>
      </c>
      <c r="C3532" s="176" t="s">
        <v>1521</v>
      </c>
      <c r="D3532" s="174" t="s">
        <v>299</v>
      </c>
      <c r="E3532" s="181">
        <v>632239.42562751938</v>
      </c>
      <c r="F3532" s="181">
        <v>683238.20533082215</v>
      </c>
      <c r="G3532" s="179" t="str">
        <f t="shared" si="55"/>
        <v>0805713</v>
      </c>
    </row>
    <row r="3533" spans="1:7" x14ac:dyDescent="0.25">
      <c r="A3533" s="177" t="s">
        <v>10</v>
      </c>
      <c r="B3533" s="176" t="s">
        <v>37</v>
      </c>
      <c r="C3533" s="176" t="s">
        <v>1521</v>
      </c>
      <c r="D3533" s="174" t="s">
        <v>299</v>
      </c>
      <c r="E3533" s="181">
        <v>412647.84831416991</v>
      </c>
      <c r="F3533" s="181">
        <v>437602.65778829664</v>
      </c>
      <c r="G3533" s="179" t="str">
        <f t="shared" si="55"/>
        <v>0805713</v>
      </c>
    </row>
    <row r="3534" spans="1:7" x14ac:dyDescent="0.25">
      <c r="A3534" s="177" t="s">
        <v>11</v>
      </c>
      <c r="B3534" s="176" t="s">
        <v>37</v>
      </c>
      <c r="C3534" s="176" t="s">
        <v>1521</v>
      </c>
      <c r="D3534" s="174" t="s">
        <v>299</v>
      </c>
      <c r="E3534" s="181">
        <v>294491.38787369005</v>
      </c>
      <c r="F3534" s="181">
        <v>311831.41035132413</v>
      </c>
      <c r="G3534" s="179" t="str">
        <f t="shared" si="55"/>
        <v>0805713</v>
      </c>
    </row>
    <row r="3535" spans="1:7" x14ac:dyDescent="0.25">
      <c r="A3535" s="177" t="s">
        <v>12</v>
      </c>
      <c r="B3535" s="176" t="s">
        <v>37</v>
      </c>
      <c r="C3535" s="176" t="s">
        <v>1521</v>
      </c>
      <c r="D3535" s="174" t="s">
        <v>299</v>
      </c>
      <c r="E3535" s="181">
        <v>1141.672500679929</v>
      </c>
      <c r="F3535" s="181">
        <v>1209.24843163011</v>
      </c>
      <c r="G3535" s="179" t="str">
        <f t="shared" si="55"/>
        <v>0805713</v>
      </c>
    </row>
    <row r="3536" spans="1:7" x14ac:dyDescent="0.25">
      <c r="A3536" s="177" t="s">
        <v>13</v>
      </c>
      <c r="B3536" s="176" t="s">
        <v>37</v>
      </c>
      <c r="C3536" s="176" t="s">
        <v>1521</v>
      </c>
      <c r="D3536" s="174" t="s">
        <v>299</v>
      </c>
      <c r="E3536" s="181">
        <v>334689.7564010963</v>
      </c>
      <c r="F3536" s="181">
        <v>349287.4771083396</v>
      </c>
      <c r="G3536" s="179" t="str">
        <f t="shared" si="55"/>
        <v>0805713</v>
      </c>
    </row>
    <row r="3537" spans="1:7" x14ac:dyDescent="0.25">
      <c r="A3537" s="177" t="s">
        <v>14</v>
      </c>
      <c r="B3537" s="176" t="s">
        <v>37</v>
      </c>
      <c r="C3537" s="176" t="s">
        <v>1521</v>
      </c>
      <c r="D3537" s="174" t="s">
        <v>299</v>
      </c>
      <c r="E3537" s="181">
        <v>173080.51199999999</v>
      </c>
      <c r="F3537" s="181">
        <v>173080.51199999999</v>
      </c>
      <c r="G3537" s="179" t="str">
        <f t="shared" si="55"/>
        <v>0805713</v>
      </c>
    </row>
    <row r="3538" spans="1:7" x14ac:dyDescent="0.25">
      <c r="A3538" s="177" t="s">
        <v>15</v>
      </c>
      <c r="B3538" s="176" t="s">
        <v>37</v>
      </c>
      <c r="C3538" s="176" t="s">
        <v>1521</v>
      </c>
      <c r="D3538" s="174" t="s">
        <v>299</v>
      </c>
      <c r="E3538" s="181">
        <v>367835.19222874427</v>
      </c>
      <c r="F3538" s="181">
        <v>371115.84024682717</v>
      </c>
      <c r="G3538" s="179" t="str">
        <f t="shared" si="55"/>
        <v>0805713</v>
      </c>
    </row>
    <row r="3539" spans="1:7" x14ac:dyDescent="0.25">
      <c r="A3539" s="177" t="s">
        <v>16</v>
      </c>
      <c r="B3539" s="176" t="s">
        <v>37</v>
      </c>
      <c r="C3539" s="176" t="s">
        <v>1521</v>
      </c>
      <c r="D3539" s="174" t="s">
        <v>299</v>
      </c>
      <c r="E3539" s="181">
        <v>56021.174668799933</v>
      </c>
      <c r="F3539" s="181">
        <v>56021.370240000106</v>
      </c>
      <c r="G3539" s="179" t="str">
        <f t="shared" si="55"/>
        <v>0805713</v>
      </c>
    </row>
    <row r="3540" spans="1:7" x14ac:dyDescent="0.25">
      <c r="A3540" s="177" t="s">
        <v>17</v>
      </c>
      <c r="B3540" s="176" t="s">
        <v>37</v>
      </c>
      <c r="C3540" s="176" t="s">
        <v>1521</v>
      </c>
      <c r="D3540" s="174" t="s">
        <v>299</v>
      </c>
      <c r="E3540" s="181">
        <v>14043.283372800017</v>
      </c>
      <c r="F3540" s="181">
        <v>14043.641920000009</v>
      </c>
      <c r="G3540" s="179" t="str">
        <f t="shared" si="55"/>
        <v>0805713</v>
      </c>
    </row>
    <row r="3541" spans="1:7" x14ac:dyDescent="0.25">
      <c r="A3541" s="177" t="s">
        <v>18</v>
      </c>
      <c r="B3541" s="176" t="s">
        <v>37</v>
      </c>
      <c r="C3541" s="176" t="s">
        <v>1521</v>
      </c>
      <c r="D3541" s="174" t="s">
        <v>299</v>
      </c>
      <c r="E3541" s="181">
        <v>4286.5567352049366</v>
      </c>
      <c r="F3541" s="181">
        <v>4540.8653842699377</v>
      </c>
      <c r="G3541" s="179" t="str">
        <f t="shared" si="55"/>
        <v>0805713</v>
      </c>
    </row>
    <row r="3542" spans="1:7" x14ac:dyDescent="0.25">
      <c r="A3542" s="177" t="s">
        <v>19</v>
      </c>
      <c r="B3542" s="176" t="s">
        <v>37</v>
      </c>
      <c r="C3542" s="176" t="s">
        <v>1521</v>
      </c>
      <c r="D3542" s="174" t="s">
        <v>299</v>
      </c>
      <c r="E3542" s="181">
        <v>42361.266559672309</v>
      </c>
      <c r="F3542" s="181">
        <v>44874.434385726388</v>
      </c>
      <c r="G3542" s="179" t="str">
        <f t="shared" si="55"/>
        <v>0805713</v>
      </c>
    </row>
    <row r="3543" spans="1:7" x14ac:dyDescent="0.25">
      <c r="A3543" s="177" t="s">
        <v>20</v>
      </c>
      <c r="B3543" s="176" t="s">
        <v>37</v>
      </c>
      <c r="C3543" s="176" t="s">
        <v>1521</v>
      </c>
      <c r="D3543" s="174" t="s">
        <v>299</v>
      </c>
      <c r="E3543" s="181">
        <v>16095.509760000021</v>
      </c>
      <c r="F3543" s="181">
        <v>16095.509760000026</v>
      </c>
      <c r="G3543" s="179" t="str">
        <f t="shared" si="55"/>
        <v>0805713</v>
      </c>
    </row>
    <row r="3544" spans="1:7" x14ac:dyDescent="0.25">
      <c r="A3544" s="177" t="s">
        <v>21</v>
      </c>
      <c r="B3544" s="176" t="s">
        <v>37</v>
      </c>
      <c r="C3544" s="176" t="s">
        <v>1521</v>
      </c>
      <c r="D3544" s="174" t="s">
        <v>299</v>
      </c>
      <c r="E3544" s="181">
        <v>157462.81823999979</v>
      </c>
      <c r="F3544" s="181">
        <v>157463.66089999976</v>
      </c>
      <c r="G3544" s="179" t="str">
        <f t="shared" si="55"/>
        <v>0805713</v>
      </c>
    </row>
    <row r="3545" spans="1:7" x14ac:dyDescent="0.25">
      <c r="A3545" s="177" t="s">
        <v>22</v>
      </c>
      <c r="B3545" s="176" t="s">
        <v>37</v>
      </c>
      <c r="C3545" s="176" t="s">
        <v>1521</v>
      </c>
      <c r="D3545" s="174" t="s">
        <v>299</v>
      </c>
      <c r="E3545" s="181">
        <v>97077.90253258239</v>
      </c>
      <c r="F3545" s="181">
        <v>102837.24546728974</v>
      </c>
      <c r="G3545" s="179" t="str">
        <f t="shared" si="55"/>
        <v>0805713</v>
      </c>
    </row>
    <row r="3546" spans="1:7" x14ac:dyDescent="0.25">
      <c r="A3546" s="177" t="s">
        <v>23</v>
      </c>
      <c r="B3546" s="176" t="s">
        <v>37</v>
      </c>
      <c r="C3546" s="176" t="s">
        <v>1521</v>
      </c>
      <c r="D3546" s="174" t="s">
        <v>299</v>
      </c>
      <c r="E3546" s="181">
        <v>3650.2691124034732</v>
      </c>
      <c r="F3546" s="181">
        <v>3864.1155867744747</v>
      </c>
      <c r="G3546" s="179" t="str">
        <f t="shared" si="55"/>
        <v>0805713</v>
      </c>
    </row>
    <row r="3547" spans="1:7" x14ac:dyDescent="0.25">
      <c r="A3547" s="177" t="s">
        <v>71</v>
      </c>
      <c r="B3547" s="176" t="s">
        <v>37</v>
      </c>
      <c r="C3547" s="176" t="s">
        <v>1521</v>
      </c>
      <c r="D3547" s="174" t="s">
        <v>299</v>
      </c>
      <c r="E3547" s="181">
        <v>544.96384780000005</v>
      </c>
      <c r="F3547" s="181">
        <v>544.96384780000005</v>
      </c>
      <c r="G3547" s="179" t="str">
        <f t="shared" si="55"/>
        <v>0805713</v>
      </c>
    </row>
    <row r="3548" spans="1:7" x14ac:dyDescent="0.25">
      <c r="A3548" s="177" t="s">
        <v>24</v>
      </c>
      <c r="B3548" s="176" t="s">
        <v>37</v>
      </c>
      <c r="C3548" s="176" t="s">
        <v>1521</v>
      </c>
      <c r="D3548" s="174" t="s">
        <v>299</v>
      </c>
      <c r="E3548" s="181">
        <v>570286.28616286896</v>
      </c>
      <c r="F3548" s="181">
        <v>578476.56798387668</v>
      </c>
      <c r="G3548" s="179" t="str">
        <f t="shared" si="55"/>
        <v>0805713</v>
      </c>
    </row>
    <row r="3549" spans="1:7" x14ac:dyDescent="0.25">
      <c r="A3549" s="177" t="s">
        <v>67</v>
      </c>
      <c r="B3549" s="176" t="s">
        <v>37</v>
      </c>
      <c r="C3549" s="176" t="s">
        <v>1521</v>
      </c>
      <c r="D3549" s="174" t="s">
        <v>299</v>
      </c>
      <c r="E3549" s="181">
        <v>122922.32409999998</v>
      </c>
      <c r="F3549" s="181">
        <v>100261.5989</v>
      </c>
      <c r="G3549" s="179" t="str">
        <f t="shared" si="55"/>
        <v>0805713</v>
      </c>
    </row>
    <row r="3550" spans="1:7" x14ac:dyDescent="0.25">
      <c r="A3550" s="177" t="s">
        <v>25</v>
      </c>
      <c r="B3550" s="176" t="s">
        <v>37</v>
      </c>
      <c r="C3550" s="176" t="s">
        <v>1521</v>
      </c>
      <c r="D3550" s="174" t="s">
        <v>299</v>
      </c>
      <c r="E3550" s="181">
        <v>153497.26544046251</v>
      </c>
      <c r="F3550" s="181">
        <v>161460.80336345418</v>
      </c>
      <c r="G3550" s="179" t="str">
        <f t="shared" si="55"/>
        <v>0805713</v>
      </c>
    </row>
    <row r="3551" spans="1:7" x14ac:dyDescent="0.25">
      <c r="A3551" s="177" t="s">
        <v>26</v>
      </c>
      <c r="B3551" s="176" t="s">
        <v>37</v>
      </c>
      <c r="C3551" s="176" t="s">
        <v>1521</v>
      </c>
      <c r="D3551" s="174" t="s">
        <v>299</v>
      </c>
      <c r="E3551" s="181">
        <v>1711047.0950399979</v>
      </c>
      <c r="F3551" s="181">
        <v>1745268.0369407984</v>
      </c>
      <c r="G3551" s="179" t="str">
        <f t="shared" si="55"/>
        <v>0805713</v>
      </c>
    </row>
    <row r="3552" spans="1:7" x14ac:dyDescent="0.25">
      <c r="A3552" s="177" t="s">
        <v>45</v>
      </c>
      <c r="B3552" s="176" t="s">
        <v>37</v>
      </c>
      <c r="C3552" s="176" t="s">
        <v>1521</v>
      </c>
      <c r="D3552" s="174" t="s">
        <v>299</v>
      </c>
      <c r="E3552" s="181">
        <v>54600</v>
      </c>
      <c r="F3552" s="181">
        <v>54600</v>
      </c>
      <c r="G3552" s="179" t="str">
        <f t="shared" si="55"/>
        <v>0805713</v>
      </c>
    </row>
    <row r="3553" spans="1:7" x14ac:dyDescent="0.25">
      <c r="A3553" s="177" t="s">
        <v>27</v>
      </c>
      <c r="B3553" s="176" t="s">
        <v>37</v>
      </c>
      <c r="C3553" s="176" t="s">
        <v>1521</v>
      </c>
      <c r="D3553" s="174" t="s">
        <v>299</v>
      </c>
      <c r="E3553" s="181">
        <v>474713.01536407101</v>
      </c>
      <c r="F3553" s="181">
        <v>508134.75133321871</v>
      </c>
      <c r="G3553" s="179" t="str">
        <f t="shared" si="55"/>
        <v>0805713</v>
      </c>
    </row>
    <row r="3554" spans="1:7" x14ac:dyDescent="0.25">
      <c r="A3554" s="177" t="s">
        <v>36</v>
      </c>
      <c r="B3554" s="176" t="s">
        <v>37</v>
      </c>
      <c r="C3554" s="176" t="s">
        <v>1521</v>
      </c>
      <c r="D3554" s="174" t="s">
        <v>299</v>
      </c>
      <c r="E3554" s="181">
        <v>-50669.492942023775</v>
      </c>
      <c r="F3554" s="181">
        <v>-53238.9159148857</v>
      </c>
      <c r="G3554" s="179" t="str">
        <f t="shared" si="55"/>
        <v>0805713</v>
      </c>
    </row>
    <row r="3555" spans="1:7" x14ac:dyDescent="0.25">
      <c r="A3555" s="177" t="s">
        <v>28</v>
      </c>
      <c r="B3555" s="176" t="s">
        <v>37</v>
      </c>
      <c r="C3555" s="176" t="s">
        <v>1521</v>
      </c>
      <c r="D3555" s="174" t="s">
        <v>299</v>
      </c>
      <c r="E3555" s="181">
        <v>1145045.632803695</v>
      </c>
      <c r="F3555" s="181">
        <v>1235662.9990194412</v>
      </c>
      <c r="G3555" s="179" t="str">
        <f t="shared" si="55"/>
        <v>0805713</v>
      </c>
    </row>
    <row r="3556" spans="1:7" x14ac:dyDescent="0.25">
      <c r="A3556" s="177" t="s">
        <v>66</v>
      </c>
      <c r="B3556" s="176" t="s">
        <v>37</v>
      </c>
      <c r="C3556" s="176" t="s">
        <v>1521</v>
      </c>
      <c r="D3556" s="174" t="s">
        <v>299</v>
      </c>
      <c r="E3556" s="181">
        <v>2320320.6529677366</v>
      </c>
      <c r="F3556" s="181">
        <v>2374227.0660270918</v>
      </c>
      <c r="G3556" s="179" t="str">
        <f t="shared" si="55"/>
        <v>0805713</v>
      </c>
    </row>
    <row r="3557" spans="1:7" x14ac:dyDescent="0.25">
      <c r="A3557" s="177" t="s">
        <v>40</v>
      </c>
      <c r="B3557" s="176" t="s">
        <v>37</v>
      </c>
      <c r="C3557" s="176" t="s">
        <v>1521</v>
      </c>
      <c r="D3557" s="174" t="s">
        <v>299</v>
      </c>
      <c r="E3557" s="181">
        <v>34976.431216503064</v>
      </c>
      <c r="F3557" s="181">
        <v>35675.959840833137</v>
      </c>
      <c r="G3557" s="179" t="str">
        <f t="shared" si="55"/>
        <v>0805713</v>
      </c>
    </row>
    <row r="3558" spans="1:7" x14ac:dyDescent="0.25">
      <c r="A3558" s="177" t="s">
        <v>89</v>
      </c>
      <c r="B3558" s="176" t="s">
        <v>37</v>
      </c>
      <c r="C3558" s="176" t="s">
        <v>1521</v>
      </c>
      <c r="D3558" s="174" t="s">
        <v>299</v>
      </c>
      <c r="E3558" s="181">
        <v>137700</v>
      </c>
      <c r="F3558" s="181">
        <v>137700</v>
      </c>
      <c r="G3558" s="179" t="str">
        <f t="shared" si="55"/>
        <v>0805713</v>
      </c>
    </row>
    <row r="3559" spans="1:7" x14ac:dyDescent="0.25">
      <c r="A3559" s="177" t="s">
        <v>91</v>
      </c>
      <c r="B3559" s="176" t="s">
        <v>37</v>
      </c>
      <c r="C3559" s="176" t="s">
        <v>1521</v>
      </c>
      <c r="D3559" s="174" t="s">
        <v>299</v>
      </c>
      <c r="E3559" s="181">
        <v>-91472.495030382255</v>
      </c>
      <c r="F3559" s="181">
        <v>-91472.495030382241</v>
      </c>
      <c r="G3559" s="179" t="str">
        <f t="shared" si="55"/>
        <v>0805713</v>
      </c>
    </row>
    <row r="3560" spans="1:7" x14ac:dyDescent="0.25">
      <c r="A3560" s="177" t="s">
        <v>35</v>
      </c>
      <c r="B3560" s="176" t="s">
        <v>37</v>
      </c>
      <c r="C3560" s="176" t="s">
        <v>1521</v>
      </c>
      <c r="D3560" s="174" t="s">
        <v>299</v>
      </c>
      <c r="E3560" s="181">
        <v>0</v>
      </c>
      <c r="F3560" s="181">
        <v>0</v>
      </c>
      <c r="G3560" s="179" t="str">
        <f t="shared" si="55"/>
        <v>0805713</v>
      </c>
    </row>
    <row r="3561" spans="1:7" x14ac:dyDescent="0.25">
      <c r="A3561" s="177" t="s">
        <v>4</v>
      </c>
      <c r="B3561" s="176" t="s">
        <v>37</v>
      </c>
      <c r="C3561" s="176" t="s">
        <v>1521</v>
      </c>
      <c r="D3561" s="174" t="s">
        <v>300</v>
      </c>
      <c r="E3561" s="181">
        <v>4905342.9536761688</v>
      </c>
      <c r="F3561" s="181">
        <v>5133998.2193774497</v>
      </c>
      <c r="G3561" s="179" t="str">
        <f t="shared" si="55"/>
        <v>0805714</v>
      </c>
    </row>
    <row r="3562" spans="1:7" x14ac:dyDescent="0.25">
      <c r="A3562" s="177" t="s">
        <v>64</v>
      </c>
      <c r="B3562" s="176" t="s">
        <v>37</v>
      </c>
      <c r="C3562" s="176" t="s">
        <v>1521</v>
      </c>
      <c r="D3562" s="174" t="s">
        <v>300</v>
      </c>
      <c r="E3562" s="181">
        <v>193141.88672734017</v>
      </c>
      <c r="F3562" s="181">
        <v>197004.72446188689</v>
      </c>
      <c r="G3562" s="179" t="str">
        <f t="shared" si="55"/>
        <v>0805714</v>
      </c>
    </row>
    <row r="3563" spans="1:7" x14ac:dyDescent="0.25">
      <c r="A3563" s="177" t="s">
        <v>41</v>
      </c>
      <c r="B3563" s="176" t="s">
        <v>37</v>
      </c>
      <c r="C3563" s="176" t="s">
        <v>1521</v>
      </c>
      <c r="D3563" s="174" t="s">
        <v>300</v>
      </c>
      <c r="E3563" s="181">
        <v>48561.596077449707</v>
      </c>
      <c r="F3563" s="181">
        <v>49532.827998998677</v>
      </c>
      <c r="G3563" s="179" t="str">
        <f t="shared" si="55"/>
        <v>0805714</v>
      </c>
    </row>
    <row r="3564" spans="1:7" x14ac:dyDescent="0.25">
      <c r="A3564" s="177" t="s">
        <v>210</v>
      </c>
      <c r="B3564" s="176" t="s">
        <v>37</v>
      </c>
      <c r="C3564" s="176" t="s">
        <v>1521</v>
      </c>
      <c r="D3564" s="174" t="s">
        <v>300</v>
      </c>
      <c r="E3564" s="181">
        <v>100554.99999999996</v>
      </c>
      <c r="F3564" s="181">
        <v>102565.71</v>
      </c>
      <c r="G3564" s="179" t="str">
        <f t="shared" si="55"/>
        <v>0805714</v>
      </c>
    </row>
    <row r="3565" spans="1:7" x14ac:dyDescent="0.25">
      <c r="A3565" s="177" t="s">
        <v>70</v>
      </c>
      <c r="B3565" s="176" t="s">
        <v>37</v>
      </c>
      <c r="C3565" s="176" t="s">
        <v>1521</v>
      </c>
      <c r="D3565" s="174" t="s">
        <v>300</v>
      </c>
      <c r="E3565" s="181">
        <v>78515</v>
      </c>
      <c r="F3565" s="181">
        <v>78515</v>
      </c>
      <c r="G3565" s="179" t="str">
        <f t="shared" si="55"/>
        <v>0805714</v>
      </c>
    </row>
    <row r="3566" spans="1:7" x14ac:dyDescent="0.25">
      <c r="A3566" s="177" t="s">
        <v>9</v>
      </c>
      <c r="B3566" s="176" t="s">
        <v>37</v>
      </c>
      <c r="C3566" s="176" t="s">
        <v>1521</v>
      </c>
      <c r="D3566" s="174" t="s">
        <v>300</v>
      </c>
      <c r="E3566" s="181">
        <v>488879.61132262938</v>
      </c>
      <c r="F3566" s="181">
        <v>520771.43568303186</v>
      </c>
      <c r="G3566" s="179" t="str">
        <f t="shared" si="55"/>
        <v>0805714</v>
      </c>
    </row>
    <row r="3567" spans="1:7" x14ac:dyDescent="0.25">
      <c r="A3567" s="177" t="s">
        <v>10</v>
      </c>
      <c r="B3567" s="176" t="s">
        <v>37</v>
      </c>
      <c r="C3567" s="176" t="s">
        <v>1521</v>
      </c>
      <c r="D3567" s="174" t="s">
        <v>300</v>
      </c>
      <c r="E3567" s="181">
        <v>306143.53717095847</v>
      </c>
      <c r="F3567" s="181">
        <v>320854.95266751328</v>
      </c>
      <c r="G3567" s="179" t="str">
        <f t="shared" si="55"/>
        <v>0805714</v>
      </c>
    </row>
    <row r="3568" spans="1:7" x14ac:dyDescent="0.25">
      <c r="A3568" s="177" t="s">
        <v>11</v>
      </c>
      <c r="B3568" s="176" t="s">
        <v>37</v>
      </c>
      <c r="C3568" s="176" t="s">
        <v>1521</v>
      </c>
      <c r="D3568" s="174" t="s">
        <v>300</v>
      </c>
      <c r="E3568" s="181">
        <v>209676.37558965455</v>
      </c>
      <c r="F3568" s="181">
        <v>219250.88411060735</v>
      </c>
      <c r="G3568" s="179" t="str">
        <f t="shared" si="55"/>
        <v>0805714</v>
      </c>
    </row>
    <row r="3569" spans="1:7" x14ac:dyDescent="0.25">
      <c r="A3569" s="177" t="s">
        <v>12</v>
      </c>
      <c r="B3569" s="176" t="s">
        <v>37</v>
      </c>
      <c r="C3569" s="176" t="s">
        <v>1521</v>
      </c>
      <c r="D3569" s="174" t="s">
        <v>300</v>
      </c>
      <c r="E3569" s="181">
        <v>828.44393598896079</v>
      </c>
      <c r="F3569" s="181">
        <v>866.87127518129637</v>
      </c>
      <c r="G3569" s="179" t="str">
        <f t="shared" si="55"/>
        <v>0805714</v>
      </c>
    </row>
    <row r="3570" spans="1:7" x14ac:dyDescent="0.25">
      <c r="A3570" s="177" t="s">
        <v>13</v>
      </c>
      <c r="B3570" s="176" t="s">
        <v>37</v>
      </c>
      <c r="C3570" s="176" t="s">
        <v>1521</v>
      </c>
      <c r="D3570" s="174" t="s">
        <v>300</v>
      </c>
      <c r="E3570" s="181">
        <v>247591.96408308268</v>
      </c>
      <c r="F3570" s="181">
        <v>258196.20201590072</v>
      </c>
      <c r="G3570" s="179" t="str">
        <f t="shared" si="55"/>
        <v>0805714</v>
      </c>
    </row>
    <row r="3571" spans="1:7" x14ac:dyDescent="0.25">
      <c r="A3571" s="177" t="s">
        <v>14</v>
      </c>
      <c r="B3571" s="176" t="s">
        <v>37</v>
      </c>
      <c r="C3571" s="176" t="s">
        <v>1521</v>
      </c>
      <c r="D3571" s="174" t="s">
        <v>300</v>
      </c>
      <c r="E3571" s="181">
        <v>116042.61599999998</v>
      </c>
      <c r="F3571" s="181">
        <v>116042.61599999999</v>
      </c>
      <c r="G3571" s="179" t="str">
        <f t="shared" si="55"/>
        <v>0805714</v>
      </c>
    </row>
    <row r="3572" spans="1:7" x14ac:dyDescent="0.25">
      <c r="A3572" s="177" t="s">
        <v>15</v>
      </c>
      <c r="B3572" s="176" t="s">
        <v>37</v>
      </c>
      <c r="C3572" s="176" t="s">
        <v>1521</v>
      </c>
      <c r="D3572" s="174" t="s">
        <v>300</v>
      </c>
      <c r="E3572" s="181">
        <v>269759.19118402025</v>
      </c>
      <c r="F3572" s="181">
        <v>268889.37966237235</v>
      </c>
      <c r="G3572" s="179" t="str">
        <f t="shared" si="55"/>
        <v>0805714</v>
      </c>
    </row>
    <row r="3573" spans="1:7" x14ac:dyDescent="0.25">
      <c r="A3573" s="177" t="s">
        <v>16</v>
      </c>
      <c r="B3573" s="176" t="s">
        <v>37</v>
      </c>
      <c r="C3573" s="176" t="s">
        <v>1521</v>
      </c>
      <c r="D3573" s="174" t="s">
        <v>300</v>
      </c>
      <c r="E3573" s="181">
        <v>37559.651198399995</v>
      </c>
      <c r="F3573" s="181">
        <v>37559.78232000002</v>
      </c>
      <c r="G3573" s="179" t="str">
        <f t="shared" si="55"/>
        <v>0805714</v>
      </c>
    </row>
    <row r="3574" spans="1:7" x14ac:dyDescent="0.25">
      <c r="A3574" s="177" t="s">
        <v>17</v>
      </c>
      <c r="B3574" s="176" t="s">
        <v>37</v>
      </c>
      <c r="C3574" s="176" t="s">
        <v>1521</v>
      </c>
      <c r="D3574" s="174" t="s">
        <v>300</v>
      </c>
      <c r="E3574" s="181">
        <v>9415.3831704000113</v>
      </c>
      <c r="F3574" s="181">
        <v>9415.6235600000036</v>
      </c>
      <c r="G3574" s="179" t="str">
        <f t="shared" si="55"/>
        <v>0805714</v>
      </c>
    </row>
    <row r="3575" spans="1:7" x14ac:dyDescent="0.25">
      <c r="A3575" s="177" t="s">
        <v>18</v>
      </c>
      <c r="B3575" s="176" t="s">
        <v>37</v>
      </c>
      <c r="C3575" s="176" t="s">
        <v>1521</v>
      </c>
      <c r="D3575" s="174" t="s">
        <v>300</v>
      </c>
      <c r="E3575" s="181">
        <v>3128.6910568540452</v>
      </c>
      <c r="F3575" s="181">
        <v>3276.2584297132103</v>
      </c>
      <c r="G3575" s="179" t="str">
        <f t="shared" si="55"/>
        <v>0805714</v>
      </c>
    </row>
    <row r="3576" spans="1:7" x14ac:dyDescent="0.25">
      <c r="A3576" s="177" t="s">
        <v>19</v>
      </c>
      <c r="B3576" s="176" t="s">
        <v>37</v>
      </c>
      <c r="C3576" s="176" t="s">
        <v>1521</v>
      </c>
      <c r="D3576" s="174" t="s">
        <v>300</v>
      </c>
      <c r="E3576" s="181">
        <v>30918.829267734087</v>
      </c>
      <c r="F3576" s="181">
        <v>32377.142128930558</v>
      </c>
      <c r="G3576" s="179" t="str">
        <f t="shared" si="55"/>
        <v>0805714</v>
      </c>
    </row>
    <row r="3577" spans="1:7" x14ac:dyDescent="0.25">
      <c r="A3577" s="177" t="s">
        <v>20</v>
      </c>
      <c r="B3577" s="176" t="s">
        <v>37</v>
      </c>
      <c r="C3577" s="176" t="s">
        <v>1521</v>
      </c>
      <c r="D3577" s="174" t="s">
        <v>300</v>
      </c>
      <c r="E3577" s="181">
        <v>10791.307680000009</v>
      </c>
      <c r="F3577" s="181">
        <v>10791.307680000016</v>
      </c>
      <c r="G3577" s="179" t="str">
        <f t="shared" si="55"/>
        <v>0805714</v>
      </c>
    </row>
    <row r="3578" spans="1:7" x14ac:dyDescent="0.25">
      <c r="A3578" s="177" t="s">
        <v>21</v>
      </c>
      <c r="B3578" s="176" t="s">
        <v>37</v>
      </c>
      <c r="C3578" s="176" t="s">
        <v>1521</v>
      </c>
      <c r="D3578" s="174" t="s">
        <v>300</v>
      </c>
      <c r="E3578" s="181">
        <v>112473.44160000001</v>
      </c>
      <c r="F3578" s="181">
        <v>112474.04349999991</v>
      </c>
      <c r="G3578" s="179" t="str">
        <f t="shared" si="55"/>
        <v>0805714</v>
      </c>
    </row>
    <row r="3579" spans="1:7" x14ac:dyDescent="0.25">
      <c r="A3579" s="177" t="s">
        <v>22</v>
      </c>
      <c r="B3579" s="176" t="s">
        <v>37</v>
      </c>
      <c r="C3579" s="176" t="s">
        <v>1521</v>
      </c>
      <c r="D3579" s="174" t="s">
        <v>300</v>
      </c>
      <c r="E3579" s="181">
        <v>70855.650405223976</v>
      </c>
      <c r="F3579" s="181">
        <v>74197.617378799143</v>
      </c>
      <c r="G3579" s="179" t="str">
        <f t="shared" si="55"/>
        <v>0805714</v>
      </c>
    </row>
    <row r="3580" spans="1:7" x14ac:dyDescent="0.25">
      <c r="A3580" s="177" t="s">
        <v>23</v>
      </c>
      <c r="B3580" s="176" t="s">
        <v>37</v>
      </c>
      <c r="C3580" s="176" t="s">
        <v>1521</v>
      </c>
      <c r="D3580" s="174" t="s">
        <v>300</v>
      </c>
      <c r="E3580" s="181">
        <v>2551.8512445014831</v>
      </c>
      <c r="F3580" s="181">
        <v>2668.0680507109728</v>
      </c>
      <c r="G3580" s="179" t="str">
        <f t="shared" si="55"/>
        <v>0805714</v>
      </c>
    </row>
    <row r="3581" spans="1:7" x14ac:dyDescent="0.25">
      <c r="A3581" s="177" t="s">
        <v>24</v>
      </c>
      <c r="B3581" s="176" t="s">
        <v>37</v>
      </c>
      <c r="C3581" s="176" t="s">
        <v>1521</v>
      </c>
      <c r="D3581" s="174" t="s">
        <v>300</v>
      </c>
      <c r="E3581" s="181">
        <v>418230.69284508907</v>
      </c>
      <c r="F3581" s="181">
        <v>419131.14086143509</v>
      </c>
      <c r="G3581" s="179" t="str">
        <f t="shared" si="55"/>
        <v>0805714</v>
      </c>
    </row>
    <row r="3582" spans="1:7" x14ac:dyDescent="0.25">
      <c r="A3582" s="177" t="s">
        <v>67</v>
      </c>
      <c r="B3582" s="176" t="s">
        <v>37</v>
      </c>
      <c r="C3582" s="176" t="s">
        <v>1521</v>
      </c>
      <c r="D3582" s="174" t="s">
        <v>300</v>
      </c>
      <c r="E3582" s="181">
        <v>81703.594520000028</v>
      </c>
      <c r="F3582" s="181">
        <v>66641.540380000006</v>
      </c>
      <c r="G3582" s="179" t="str">
        <f t="shared" si="55"/>
        <v>0805714</v>
      </c>
    </row>
    <row r="3583" spans="1:7" x14ac:dyDescent="0.25">
      <c r="A3583" s="177" t="s">
        <v>25</v>
      </c>
      <c r="B3583" s="176" t="s">
        <v>37</v>
      </c>
      <c r="C3583" s="176" t="s">
        <v>1521</v>
      </c>
      <c r="D3583" s="174" t="s">
        <v>300</v>
      </c>
      <c r="E3583" s="181">
        <v>104626.29215453351</v>
      </c>
      <c r="F3583" s="181">
        <v>109135.30133089909</v>
      </c>
      <c r="G3583" s="179" t="str">
        <f t="shared" si="55"/>
        <v>0805714</v>
      </c>
    </row>
    <row r="3584" spans="1:7" x14ac:dyDescent="0.25">
      <c r="A3584" s="177" t="s">
        <v>26</v>
      </c>
      <c r="B3584" s="176" t="s">
        <v>37</v>
      </c>
      <c r="C3584" s="176" t="s">
        <v>1521</v>
      </c>
      <c r="D3584" s="174" t="s">
        <v>300</v>
      </c>
      <c r="E3584" s="181">
        <v>1230425.7595199991</v>
      </c>
      <c r="F3584" s="181">
        <v>1255034.2747103993</v>
      </c>
      <c r="G3584" s="179" t="str">
        <f t="shared" si="55"/>
        <v>0805714</v>
      </c>
    </row>
    <row r="3585" spans="1:7" x14ac:dyDescent="0.25">
      <c r="A3585" s="177" t="s">
        <v>45</v>
      </c>
      <c r="B3585" s="176" t="s">
        <v>37</v>
      </c>
      <c r="C3585" s="176" t="s">
        <v>1521</v>
      </c>
      <c r="D3585" s="174" t="s">
        <v>300</v>
      </c>
      <c r="E3585" s="181">
        <v>29400</v>
      </c>
      <c r="F3585" s="181">
        <v>29400</v>
      </c>
      <c r="G3585" s="179" t="str">
        <f t="shared" si="55"/>
        <v>0805714</v>
      </c>
    </row>
    <row r="3586" spans="1:7" x14ac:dyDescent="0.25">
      <c r="A3586" s="177" t="s">
        <v>27</v>
      </c>
      <c r="B3586" s="176" t="s">
        <v>37</v>
      </c>
      <c r="C3586" s="176" t="s">
        <v>1521</v>
      </c>
      <c r="D3586" s="174" t="s">
        <v>300</v>
      </c>
      <c r="E3586" s="181">
        <v>343178.52371112228</v>
      </c>
      <c r="F3586" s="181">
        <v>360438.47794759355</v>
      </c>
      <c r="G3586" s="179" t="str">
        <f t="shared" si="55"/>
        <v>0805714</v>
      </c>
    </row>
    <row r="3587" spans="1:7" x14ac:dyDescent="0.25">
      <c r="A3587" s="177" t="s">
        <v>36</v>
      </c>
      <c r="B3587" s="176" t="s">
        <v>37</v>
      </c>
      <c r="C3587" s="176" t="s">
        <v>1521</v>
      </c>
      <c r="D3587" s="174" t="s">
        <v>300</v>
      </c>
      <c r="E3587" s="181">
        <v>-37263.989437984637</v>
      </c>
      <c r="F3587" s="181">
        <v>-38933.468786182551</v>
      </c>
      <c r="G3587" s="179" t="str">
        <f t="shared" si="55"/>
        <v>0805714</v>
      </c>
    </row>
    <row r="3588" spans="1:7" x14ac:dyDescent="0.25">
      <c r="A3588" s="177" t="s">
        <v>28</v>
      </c>
      <c r="B3588" s="176" t="s">
        <v>37</v>
      </c>
      <c r="C3588" s="176" t="s">
        <v>1521</v>
      </c>
      <c r="D3588" s="174" t="s">
        <v>300</v>
      </c>
      <c r="E3588" s="181">
        <v>839740.36972700257</v>
      </c>
      <c r="F3588" s="181">
        <v>895290.96105707111</v>
      </c>
      <c r="G3588" s="179" t="str">
        <f t="shared" si="55"/>
        <v>0805714</v>
      </c>
    </row>
    <row r="3589" spans="1:7" x14ac:dyDescent="0.25">
      <c r="A3589" s="177" t="s">
        <v>66</v>
      </c>
      <c r="B3589" s="176" t="s">
        <v>37</v>
      </c>
      <c r="C3589" s="176" t="s">
        <v>1521</v>
      </c>
      <c r="D3589" s="174" t="s">
        <v>300</v>
      </c>
      <c r="E3589" s="181">
        <v>1142208.7319216344</v>
      </c>
      <c r="F3589" s="181">
        <v>1165052.9065600671</v>
      </c>
      <c r="G3589" s="179" t="str">
        <f t="shared" si="55"/>
        <v>0805714</v>
      </c>
    </row>
    <row r="3590" spans="1:7" x14ac:dyDescent="0.25">
      <c r="A3590" s="177" t="s">
        <v>40</v>
      </c>
      <c r="B3590" s="176" t="s">
        <v>37</v>
      </c>
      <c r="C3590" s="176" t="s">
        <v>1521</v>
      </c>
      <c r="D3590" s="174" t="s">
        <v>300</v>
      </c>
      <c r="E3590" s="181">
        <v>25089.333642550002</v>
      </c>
      <c r="F3590" s="181">
        <v>25591.120315401011</v>
      </c>
      <c r="G3590" s="179" t="str">
        <f t="shared" ref="G3590:G3653" si="56">LEFT(D3590,7)</f>
        <v>0805714</v>
      </c>
    </row>
    <row r="3591" spans="1:7" x14ac:dyDescent="0.25">
      <c r="A3591" s="177" t="s">
        <v>91</v>
      </c>
      <c r="B3591" s="176" t="s">
        <v>37</v>
      </c>
      <c r="C3591" s="176" t="s">
        <v>1521</v>
      </c>
      <c r="D3591" s="174" t="s">
        <v>300</v>
      </c>
      <c r="E3591" s="181">
        <v>-48530.271740546967</v>
      </c>
      <c r="F3591" s="181">
        <v>-48530.271740546974</v>
      </c>
      <c r="G3591" s="179" t="str">
        <f t="shared" si="56"/>
        <v>0805714</v>
      </c>
    </row>
    <row r="3592" spans="1:7" x14ac:dyDescent="0.25">
      <c r="A3592" s="177" t="s">
        <v>51</v>
      </c>
      <c r="B3592" s="176" t="s">
        <v>37</v>
      </c>
      <c r="C3592" s="176" t="s">
        <v>1521</v>
      </c>
      <c r="D3592" s="174" t="s">
        <v>300</v>
      </c>
      <c r="E3592" s="181">
        <v>0</v>
      </c>
      <c r="F3592" s="181">
        <v>0</v>
      </c>
      <c r="G3592" s="179" t="str">
        <f t="shared" si="56"/>
        <v>0805714</v>
      </c>
    </row>
    <row r="3593" spans="1:7" x14ac:dyDescent="0.25">
      <c r="A3593" s="177" t="s">
        <v>52</v>
      </c>
      <c r="B3593" s="176" t="s">
        <v>37</v>
      </c>
      <c r="C3593" s="176" t="s">
        <v>1521</v>
      </c>
      <c r="D3593" s="174" t="s">
        <v>300</v>
      </c>
      <c r="E3593" s="181">
        <v>0</v>
      </c>
      <c r="F3593" s="181">
        <v>0</v>
      </c>
      <c r="G3593" s="179" t="str">
        <f t="shared" si="56"/>
        <v>0805714</v>
      </c>
    </row>
    <row r="3594" spans="1:7" x14ac:dyDescent="0.25">
      <c r="A3594" s="177" t="s">
        <v>128</v>
      </c>
      <c r="B3594" s="176" t="s">
        <v>37</v>
      </c>
      <c r="C3594" s="176" t="s">
        <v>1521</v>
      </c>
      <c r="D3594" s="174" t="s">
        <v>300</v>
      </c>
      <c r="E3594" s="181">
        <v>-1.3642420526593924E-12</v>
      </c>
      <c r="F3594" s="181">
        <v>-1.3642420526593924E-12</v>
      </c>
      <c r="G3594" s="179" t="str">
        <f t="shared" si="56"/>
        <v>0805714</v>
      </c>
    </row>
    <row r="3595" spans="1:7" x14ac:dyDescent="0.25">
      <c r="A3595" s="177" t="s">
        <v>35</v>
      </c>
      <c r="B3595" s="176" t="s">
        <v>37</v>
      </c>
      <c r="C3595" s="176" t="s">
        <v>1521</v>
      </c>
      <c r="D3595" s="174" t="s">
        <v>300</v>
      </c>
      <c r="E3595" s="181">
        <v>0</v>
      </c>
      <c r="F3595" s="181">
        <v>0</v>
      </c>
      <c r="G3595" s="179" t="str">
        <f t="shared" si="56"/>
        <v>0805714</v>
      </c>
    </row>
    <row r="3596" spans="1:7" x14ac:dyDescent="0.25">
      <c r="A3596" s="177" t="s">
        <v>4</v>
      </c>
      <c r="B3596" s="176" t="s">
        <v>37</v>
      </c>
      <c r="C3596" s="176" t="s">
        <v>1521</v>
      </c>
      <c r="D3596" s="174" t="s">
        <v>303</v>
      </c>
      <c r="E3596" s="181">
        <v>7773053.0551347947</v>
      </c>
      <c r="F3596" s="181">
        <v>8185336.3519669352</v>
      </c>
      <c r="G3596" s="179" t="str">
        <f t="shared" si="56"/>
        <v>0805723</v>
      </c>
    </row>
    <row r="3597" spans="1:7" x14ac:dyDescent="0.25">
      <c r="A3597" s="177" t="s">
        <v>64</v>
      </c>
      <c r="B3597" s="176" t="s">
        <v>37</v>
      </c>
      <c r="C3597" s="176" t="s">
        <v>1521</v>
      </c>
      <c r="D3597" s="174" t="s">
        <v>303</v>
      </c>
      <c r="E3597" s="181">
        <v>247452.44378888851</v>
      </c>
      <c r="F3597" s="181">
        <v>252401.49266466621</v>
      </c>
      <c r="G3597" s="179" t="str">
        <f t="shared" si="56"/>
        <v>0805723</v>
      </c>
    </row>
    <row r="3598" spans="1:7" x14ac:dyDescent="0.25">
      <c r="A3598" s="177" t="s">
        <v>41</v>
      </c>
      <c r="B3598" s="176" t="s">
        <v>37</v>
      </c>
      <c r="C3598" s="176" t="s">
        <v>1521</v>
      </c>
      <c r="D3598" s="174" t="s">
        <v>303</v>
      </c>
      <c r="E3598" s="181">
        <v>116289.34903599777</v>
      </c>
      <c r="F3598" s="181">
        <v>118615.13601671781</v>
      </c>
      <c r="G3598" s="179" t="str">
        <f t="shared" si="56"/>
        <v>0805723</v>
      </c>
    </row>
    <row r="3599" spans="1:7" x14ac:dyDescent="0.25">
      <c r="A3599" s="177" t="s">
        <v>70</v>
      </c>
      <c r="B3599" s="176" t="s">
        <v>37</v>
      </c>
      <c r="C3599" s="176" t="s">
        <v>1521</v>
      </c>
      <c r="D3599" s="174" t="s">
        <v>303</v>
      </c>
      <c r="E3599" s="181">
        <v>74502</v>
      </c>
      <c r="F3599" s="181">
        <v>74502</v>
      </c>
      <c r="G3599" s="179" t="str">
        <f t="shared" si="56"/>
        <v>0805723</v>
      </c>
    </row>
    <row r="3600" spans="1:7" x14ac:dyDescent="0.25">
      <c r="A3600" s="177" t="s">
        <v>9</v>
      </c>
      <c r="B3600" s="176" t="s">
        <v>37</v>
      </c>
      <c r="C3600" s="176" t="s">
        <v>1521</v>
      </c>
      <c r="D3600" s="174" t="s">
        <v>303</v>
      </c>
      <c r="E3600" s="181">
        <v>723345.96825123869</v>
      </c>
      <c r="F3600" s="181">
        <v>782926.1912812345</v>
      </c>
      <c r="G3600" s="179" t="str">
        <f t="shared" si="56"/>
        <v>0805723</v>
      </c>
    </row>
    <row r="3601" spans="1:7" x14ac:dyDescent="0.25">
      <c r="A3601" s="177" t="s">
        <v>10</v>
      </c>
      <c r="B3601" s="176" t="s">
        <v>37</v>
      </c>
      <c r="C3601" s="176" t="s">
        <v>1521</v>
      </c>
      <c r="D3601" s="174" t="s">
        <v>303</v>
      </c>
      <c r="E3601" s="181">
        <v>475371.66252595978</v>
      </c>
      <c r="F3601" s="181">
        <v>501029.53819853859</v>
      </c>
      <c r="G3601" s="179" t="str">
        <f t="shared" si="56"/>
        <v>0805723</v>
      </c>
    </row>
    <row r="3602" spans="1:7" x14ac:dyDescent="0.25">
      <c r="A3602" s="177" t="s">
        <v>11</v>
      </c>
      <c r="B3602" s="176" t="s">
        <v>37</v>
      </c>
      <c r="C3602" s="176" t="s">
        <v>1521</v>
      </c>
      <c r="D3602" s="174" t="s">
        <v>303</v>
      </c>
      <c r="E3602" s="181">
        <v>342907.67681439879</v>
      </c>
      <c r="F3602" s="181">
        <v>361068.31368964468</v>
      </c>
      <c r="G3602" s="179" t="str">
        <f t="shared" si="56"/>
        <v>0805723</v>
      </c>
    </row>
    <row r="3603" spans="1:7" x14ac:dyDescent="0.25">
      <c r="A3603" s="177" t="s">
        <v>12</v>
      </c>
      <c r="B3603" s="176" t="s">
        <v>37</v>
      </c>
      <c r="C3603" s="176" t="s">
        <v>1521</v>
      </c>
      <c r="D3603" s="174" t="s">
        <v>303</v>
      </c>
      <c r="E3603" s="181">
        <v>1322.8832694788373</v>
      </c>
      <c r="F3603" s="181">
        <v>1393.0232349658249</v>
      </c>
      <c r="G3603" s="179" t="str">
        <f t="shared" si="56"/>
        <v>0805723</v>
      </c>
    </row>
    <row r="3604" spans="1:7" x14ac:dyDescent="0.25">
      <c r="A3604" s="177" t="s">
        <v>13</v>
      </c>
      <c r="B3604" s="176" t="s">
        <v>37</v>
      </c>
      <c r="C3604" s="176" t="s">
        <v>1521</v>
      </c>
      <c r="D3604" s="174" t="s">
        <v>303</v>
      </c>
      <c r="E3604" s="181">
        <v>427085.21026408469</v>
      </c>
      <c r="F3604" s="181">
        <v>445939.38079567265</v>
      </c>
      <c r="G3604" s="179" t="str">
        <f t="shared" si="56"/>
        <v>0805723</v>
      </c>
    </row>
    <row r="3605" spans="1:7" x14ac:dyDescent="0.25">
      <c r="A3605" s="177" t="s">
        <v>14</v>
      </c>
      <c r="B3605" s="176" t="s">
        <v>37</v>
      </c>
      <c r="C3605" s="176" t="s">
        <v>1521</v>
      </c>
      <c r="D3605" s="174" t="s">
        <v>303</v>
      </c>
      <c r="E3605" s="181">
        <v>200616.04800000007</v>
      </c>
      <c r="F3605" s="181">
        <v>200616.04800000001</v>
      </c>
      <c r="G3605" s="179" t="str">
        <f t="shared" si="56"/>
        <v>0805723</v>
      </c>
    </row>
    <row r="3606" spans="1:7" x14ac:dyDescent="0.25">
      <c r="A3606" s="177" t="s">
        <v>15</v>
      </c>
      <c r="B3606" s="176" t="s">
        <v>37</v>
      </c>
      <c r="C3606" s="176" t="s">
        <v>1521</v>
      </c>
      <c r="D3606" s="174" t="s">
        <v>303</v>
      </c>
      <c r="E3606" s="181">
        <v>425179.26194134343</v>
      </c>
      <c r="F3606" s="181">
        <v>426688.8328666162</v>
      </c>
      <c r="G3606" s="179" t="str">
        <f t="shared" si="56"/>
        <v>0805723</v>
      </c>
    </row>
    <row r="3607" spans="1:7" x14ac:dyDescent="0.25">
      <c r="A3607" s="177" t="s">
        <v>16</v>
      </c>
      <c r="B3607" s="176" t="s">
        <v>37</v>
      </c>
      <c r="C3607" s="176" t="s">
        <v>1521</v>
      </c>
      <c r="D3607" s="174" t="s">
        <v>303</v>
      </c>
      <c r="E3607" s="181">
        <v>64933.634275199853</v>
      </c>
      <c r="F3607" s="181">
        <v>64933.8609600001</v>
      </c>
      <c r="G3607" s="179" t="str">
        <f t="shared" si="56"/>
        <v>0805723</v>
      </c>
    </row>
    <row r="3608" spans="1:7" x14ac:dyDescent="0.25">
      <c r="A3608" s="177" t="s">
        <v>17</v>
      </c>
      <c r="B3608" s="176" t="s">
        <v>37</v>
      </c>
      <c r="C3608" s="176" t="s">
        <v>1521</v>
      </c>
      <c r="D3608" s="174" t="s">
        <v>303</v>
      </c>
      <c r="E3608" s="181">
        <v>16277.442091200028</v>
      </c>
      <c r="F3608" s="181">
        <v>16277.85768000001</v>
      </c>
      <c r="G3608" s="179" t="str">
        <f t="shared" si="56"/>
        <v>0805723</v>
      </c>
    </row>
    <row r="3609" spans="1:7" x14ac:dyDescent="0.25">
      <c r="A3609" s="177" t="s">
        <v>18</v>
      </c>
      <c r="B3609" s="176" t="s">
        <v>37</v>
      </c>
      <c r="C3609" s="176" t="s">
        <v>1521</v>
      </c>
      <c r="D3609" s="174" t="s">
        <v>303</v>
      </c>
      <c r="E3609" s="181">
        <v>4922.941334537375</v>
      </c>
      <c r="F3609" s="181">
        <v>5189.4105564304464</v>
      </c>
      <c r="G3609" s="179" t="str">
        <f t="shared" si="56"/>
        <v>0805723</v>
      </c>
    </row>
    <row r="3610" spans="1:7" x14ac:dyDescent="0.25">
      <c r="A3610" s="177" t="s">
        <v>19</v>
      </c>
      <c r="B3610" s="176" t="s">
        <v>37</v>
      </c>
      <c r="C3610" s="176" t="s">
        <v>1521</v>
      </c>
      <c r="D3610" s="174" t="s">
        <v>303</v>
      </c>
      <c r="E3610" s="181">
        <v>48650.243776604664</v>
      </c>
      <c r="F3610" s="181">
        <v>51283.586675312581</v>
      </c>
      <c r="G3610" s="179" t="str">
        <f t="shared" si="56"/>
        <v>0805723</v>
      </c>
    </row>
    <row r="3611" spans="1:7" x14ac:dyDescent="0.25">
      <c r="A3611" s="177" t="s">
        <v>20</v>
      </c>
      <c r="B3611" s="176" t="s">
        <v>37</v>
      </c>
      <c r="C3611" s="176" t="s">
        <v>1521</v>
      </c>
      <c r="D3611" s="174" t="s">
        <v>303</v>
      </c>
      <c r="E3611" s="181">
        <v>18656.159040000024</v>
      </c>
      <c r="F3611" s="181">
        <v>18656.159040000031</v>
      </c>
      <c r="G3611" s="179" t="str">
        <f t="shared" si="56"/>
        <v>0805723</v>
      </c>
    </row>
    <row r="3612" spans="1:7" x14ac:dyDescent="0.25">
      <c r="A3612" s="177" t="s">
        <v>21</v>
      </c>
      <c r="B3612" s="176" t="s">
        <v>37</v>
      </c>
      <c r="C3612" s="176" t="s">
        <v>1521</v>
      </c>
      <c r="D3612" s="174" t="s">
        <v>303</v>
      </c>
      <c r="E3612" s="181">
        <v>179957.50655999966</v>
      </c>
      <c r="F3612" s="181">
        <v>179958.46959999969</v>
      </c>
      <c r="G3612" s="179" t="str">
        <f t="shared" si="56"/>
        <v>0805723</v>
      </c>
    </row>
    <row r="3613" spans="1:7" x14ac:dyDescent="0.25">
      <c r="A3613" s="177" t="s">
        <v>22</v>
      </c>
      <c r="B3613" s="176" t="s">
        <v>37</v>
      </c>
      <c r="C3613" s="176" t="s">
        <v>1521</v>
      </c>
      <c r="D3613" s="174" t="s">
        <v>303</v>
      </c>
      <c r="E3613" s="181">
        <v>111490.14198805239</v>
      </c>
      <c r="F3613" s="181">
        <v>117524.88613092473</v>
      </c>
      <c r="G3613" s="179" t="str">
        <f t="shared" si="56"/>
        <v>0805723</v>
      </c>
    </row>
    <row r="3614" spans="1:7" x14ac:dyDescent="0.25">
      <c r="A3614" s="177" t="s">
        <v>23</v>
      </c>
      <c r="B3614" s="176" t="s">
        <v>37</v>
      </c>
      <c r="C3614" s="176" t="s">
        <v>1521</v>
      </c>
      <c r="D3614" s="174" t="s">
        <v>303</v>
      </c>
      <c r="E3614" s="181">
        <v>4239.4389033272673</v>
      </c>
      <c r="F3614" s="181">
        <v>4468.3914524349084</v>
      </c>
      <c r="G3614" s="179" t="str">
        <f t="shared" si="56"/>
        <v>0805723</v>
      </c>
    </row>
    <row r="3615" spans="1:7" x14ac:dyDescent="0.25">
      <c r="A3615" s="177" t="s">
        <v>71</v>
      </c>
      <c r="B3615" s="176" t="s">
        <v>37</v>
      </c>
      <c r="C3615" s="176" t="s">
        <v>1521</v>
      </c>
      <c r="D3615" s="174" t="s">
        <v>303</v>
      </c>
      <c r="E3615" s="181">
        <v>76.465286359999993</v>
      </c>
      <c r="F3615" s="181">
        <v>76.465286359999993</v>
      </c>
      <c r="G3615" s="179" t="str">
        <f t="shared" si="56"/>
        <v>0805723</v>
      </c>
    </row>
    <row r="3616" spans="1:7" x14ac:dyDescent="0.25">
      <c r="A3616" s="177" t="s">
        <v>24</v>
      </c>
      <c r="B3616" s="176" t="s">
        <v>37</v>
      </c>
      <c r="C3616" s="176" t="s">
        <v>1521</v>
      </c>
      <c r="D3616" s="174" t="s">
        <v>303</v>
      </c>
      <c r="E3616" s="181">
        <v>659191.69065044774</v>
      </c>
      <c r="F3616" s="181">
        <v>665100.93309291534</v>
      </c>
      <c r="G3616" s="179" t="str">
        <f t="shared" si="56"/>
        <v>0805723</v>
      </c>
    </row>
    <row r="3617" spans="1:7" x14ac:dyDescent="0.25">
      <c r="A3617" s="177" t="s">
        <v>67</v>
      </c>
      <c r="B3617" s="176" t="s">
        <v>37</v>
      </c>
      <c r="C3617" s="176" t="s">
        <v>1521</v>
      </c>
      <c r="D3617" s="174" t="s">
        <v>303</v>
      </c>
      <c r="E3617" s="181">
        <v>102863.3578</v>
      </c>
      <c r="F3617" s="181">
        <v>83900.502189999999</v>
      </c>
      <c r="G3617" s="179" t="str">
        <f t="shared" si="56"/>
        <v>0805723</v>
      </c>
    </row>
    <row r="3618" spans="1:7" x14ac:dyDescent="0.25">
      <c r="A3618" s="177" t="s">
        <v>25</v>
      </c>
      <c r="B3618" s="176" t="s">
        <v>37</v>
      </c>
      <c r="C3618" s="176" t="s">
        <v>1521</v>
      </c>
      <c r="D3618" s="174" t="s">
        <v>303</v>
      </c>
      <c r="E3618" s="181">
        <v>167433.49210757087</v>
      </c>
      <c r="F3618" s="181">
        <v>175659.63066838949</v>
      </c>
      <c r="G3618" s="179" t="str">
        <f t="shared" si="56"/>
        <v>0805723</v>
      </c>
    </row>
    <row r="3619" spans="1:7" x14ac:dyDescent="0.25">
      <c r="A3619" s="177" t="s">
        <v>26</v>
      </c>
      <c r="B3619" s="176" t="s">
        <v>37</v>
      </c>
      <c r="C3619" s="176" t="s">
        <v>1521</v>
      </c>
      <c r="D3619" s="174" t="s">
        <v>303</v>
      </c>
      <c r="E3619" s="181">
        <v>2124382.2147599985</v>
      </c>
      <c r="F3619" s="181">
        <v>2166869.8590551987</v>
      </c>
      <c r="G3619" s="179" t="str">
        <f t="shared" si="56"/>
        <v>0805723</v>
      </c>
    </row>
    <row r="3620" spans="1:7" x14ac:dyDescent="0.25">
      <c r="A3620" s="177" t="s">
        <v>45</v>
      </c>
      <c r="B3620" s="176" t="s">
        <v>37</v>
      </c>
      <c r="C3620" s="176" t="s">
        <v>1521</v>
      </c>
      <c r="D3620" s="174" t="s">
        <v>303</v>
      </c>
      <c r="E3620" s="181">
        <v>29400</v>
      </c>
      <c r="F3620" s="181">
        <v>29400</v>
      </c>
      <c r="G3620" s="179" t="str">
        <f t="shared" si="56"/>
        <v>0805723</v>
      </c>
    </row>
    <row r="3621" spans="1:7" x14ac:dyDescent="0.25">
      <c r="A3621" s="177" t="s">
        <v>27</v>
      </c>
      <c r="B3621" s="176" t="s">
        <v>37</v>
      </c>
      <c r="C3621" s="176" t="s">
        <v>1521</v>
      </c>
      <c r="D3621" s="174" t="s">
        <v>303</v>
      </c>
      <c r="E3621" s="181">
        <v>502481.94761032617</v>
      </c>
      <c r="F3621" s="181">
        <v>533943.43603619374</v>
      </c>
      <c r="G3621" s="179" t="str">
        <f t="shared" si="56"/>
        <v>0805723</v>
      </c>
    </row>
    <row r="3622" spans="1:7" x14ac:dyDescent="0.25">
      <c r="A3622" s="177" t="s">
        <v>36</v>
      </c>
      <c r="B3622" s="176" t="s">
        <v>37</v>
      </c>
      <c r="C3622" s="176" t="s">
        <v>1521</v>
      </c>
      <c r="D3622" s="174" t="s">
        <v>303</v>
      </c>
      <c r="E3622" s="181">
        <v>-61713.342877749034</v>
      </c>
      <c r="F3622" s="181">
        <v>-64699.65520025904</v>
      </c>
      <c r="G3622" s="179" t="str">
        <f t="shared" si="56"/>
        <v>0805723</v>
      </c>
    </row>
    <row r="3623" spans="1:7" x14ac:dyDescent="0.25">
      <c r="A3623" s="177" t="s">
        <v>28</v>
      </c>
      <c r="B3623" s="176" t="s">
        <v>37</v>
      </c>
      <c r="C3623" s="176" t="s">
        <v>1521</v>
      </c>
      <c r="D3623" s="174" t="s">
        <v>303</v>
      </c>
      <c r="E3623" s="181">
        <v>1323553.9251325945</v>
      </c>
      <c r="F3623" s="181">
        <v>1420698.1909405994</v>
      </c>
      <c r="G3623" s="179" t="str">
        <f t="shared" si="56"/>
        <v>0805723</v>
      </c>
    </row>
    <row r="3624" spans="1:7" x14ac:dyDescent="0.25">
      <c r="A3624" s="177" t="s">
        <v>66</v>
      </c>
      <c r="B3624" s="176" t="s">
        <v>37</v>
      </c>
      <c r="C3624" s="176" t="s">
        <v>1521</v>
      </c>
      <c r="D3624" s="174" t="s">
        <v>303</v>
      </c>
      <c r="E3624" s="181">
        <v>2011481.2</v>
      </c>
      <c r="F3624" s="181">
        <v>2059210.83</v>
      </c>
      <c r="G3624" s="179" t="str">
        <f t="shared" si="56"/>
        <v>0805723</v>
      </c>
    </row>
    <row r="3625" spans="1:7" x14ac:dyDescent="0.25">
      <c r="A3625" s="177" t="s">
        <v>40</v>
      </c>
      <c r="B3625" s="176" t="s">
        <v>37</v>
      </c>
      <c r="C3625" s="176" t="s">
        <v>1521</v>
      </c>
      <c r="D3625" s="174" t="s">
        <v>303</v>
      </c>
      <c r="E3625" s="181">
        <v>34211.284424739912</v>
      </c>
      <c r="F3625" s="181">
        <v>34895.510113234712</v>
      </c>
      <c r="G3625" s="179" t="str">
        <f t="shared" si="56"/>
        <v>0805723</v>
      </c>
    </row>
    <row r="3626" spans="1:7" x14ac:dyDescent="0.25">
      <c r="A3626" s="177" t="s">
        <v>88</v>
      </c>
      <c r="B3626" s="176" t="s">
        <v>37</v>
      </c>
      <c r="C3626" s="176" t="s">
        <v>1521</v>
      </c>
      <c r="D3626" s="174" t="s">
        <v>303</v>
      </c>
      <c r="E3626" s="181">
        <v>-208303.6488</v>
      </c>
      <c r="F3626" s="181">
        <v>-227609.90100000004</v>
      </c>
      <c r="G3626" s="179" t="str">
        <f t="shared" si="56"/>
        <v>0805723</v>
      </c>
    </row>
    <row r="3627" spans="1:7" x14ac:dyDescent="0.25">
      <c r="A3627" s="177" t="s">
        <v>90</v>
      </c>
      <c r="B3627" s="176" t="s">
        <v>37</v>
      </c>
      <c r="C3627" s="176" t="s">
        <v>1521</v>
      </c>
      <c r="D3627" s="174" t="s">
        <v>303</v>
      </c>
      <c r="E3627" s="181">
        <v>-127949.14280000002</v>
      </c>
      <c r="F3627" s="181">
        <v>-135101.01171754341</v>
      </c>
      <c r="G3627" s="179" t="str">
        <f t="shared" si="56"/>
        <v>0805723</v>
      </c>
    </row>
    <row r="3628" spans="1:7" x14ac:dyDescent="0.25">
      <c r="A3628" s="177" t="s">
        <v>91</v>
      </c>
      <c r="B3628" s="176" t="s">
        <v>37</v>
      </c>
      <c r="C3628" s="176" t="s">
        <v>1521</v>
      </c>
      <c r="D3628" s="174" t="s">
        <v>303</v>
      </c>
      <c r="E3628" s="181">
        <v>-10168.382451463302</v>
      </c>
      <c r="F3628" s="181">
        <v>-10168.382451463303</v>
      </c>
      <c r="G3628" s="179" t="str">
        <f t="shared" si="56"/>
        <v>0805723</v>
      </c>
    </row>
    <row r="3629" spans="1:7" x14ac:dyDescent="0.25">
      <c r="A3629" s="177" t="s">
        <v>50</v>
      </c>
      <c r="B3629" s="176" t="s">
        <v>37</v>
      </c>
      <c r="C3629" s="176" t="s">
        <v>1521</v>
      </c>
      <c r="D3629" s="174" t="s">
        <v>303</v>
      </c>
      <c r="E3629" s="181">
        <v>0</v>
      </c>
      <c r="F3629" s="181">
        <v>0</v>
      </c>
      <c r="G3629" s="179" t="str">
        <f t="shared" si="56"/>
        <v>0805723</v>
      </c>
    </row>
    <row r="3630" spans="1:7" x14ac:dyDescent="0.25">
      <c r="A3630" s="177" t="s">
        <v>4</v>
      </c>
      <c r="B3630" s="176" t="s">
        <v>37</v>
      </c>
      <c r="C3630" s="176" t="s">
        <v>1521</v>
      </c>
      <c r="D3630" s="174" t="s">
        <v>304</v>
      </c>
      <c r="E3630" s="181">
        <v>6913304.8333918089</v>
      </c>
      <c r="F3630" s="181">
        <v>7252508.6186342705</v>
      </c>
      <c r="G3630" s="179" t="str">
        <f t="shared" si="56"/>
        <v>0805724</v>
      </c>
    </row>
    <row r="3631" spans="1:7" x14ac:dyDescent="0.25">
      <c r="A3631" s="177" t="s">
        <v>87</v>
      </c>
      <c r="B3631" s="176" t="s">
        <v>37</v>
      </c>
      <c r="C3631" s="176" t="s">
        <v>1521</v>
      </c>
      <c r="D3631" s="174" t="s">
        <v>304</v>
      </c>
      <c r="E3631" s="181">
        <v>-56100</v>
      </c>
      <c r="F3631" s="181">
        <v>-56100</v>
      </c>
      <c r="G3631" s="179" t="str">
        <f t="shared" si="56"/>
        <v>0805724</v>
      </c>
    </row>
    <row r="3632" spans="1:7" x14ac:dyDescent="0.25">
      <c r="A3632" s="177" t="s">
        <v>64</v>
      </c>
      <c r="B3632" s="176" t="s">
        <v>37</v>
      </c>
      <c r="C3632" s="176" t="s">
        <v>1521</v>
      </c>
      <c r="D3632" s="174" t="s">
        <v>304</v>
      </c>
      <c r="E3632" s="181">
        <v>258797.47750962435</v>
      </c>
      <c r="F3632" s="181">
        <v>263973.42705981678</v>
      </c>
      <c r="G3632" s="179" t="str">
        <f t="shared" si="56"/>
        <v>0805724</v>
      </c>
    </row>
    <row r="3633" spans="1:7" x14ac:dyDescent="0.25">
      <c r="A3633" s="177" t="s">
        <v>41</v>
      </c>
      <c r="B3633" s="176" t="s">
        <v>37</v>
      </c>
      <c r="C3633" s="176" t="s">
        <v>1521</v>
      </c>
      <c r="D3633" s="174" t="s">
        <v>304</v>
      </c>
      <c r="E3633" s="181">
        <v>30679.913736158804</v>
      </c>
      <c r="F3633" s="181">
        <v>31293.512010881979</v>
      </c>
      <c r="G3633" s="179" t="str">
        <f t="shared" si="56"/>
        <v>0805724</v>
      </c>
    </row>
    <row r="3634" spans="1:7" x14ac:dyDescent="0.25">
      <c r="A3634" s="177" t="s">
        <v>70</v>
      </c>
      <c r="B3634" s="176" t="s">
        <v>37</v>
      </c>
      <c r="C3634" s="176" t="s">
        <v>1521</v>
      </c>
      <c r="D3634" s="174" t="s">
        <v>304</v>
      </c>
      <c r="E3634" s="181">
        <v>43024</v>
      </c>
      <c r="F3634" s="181">
        <v>43024</v>
      </c>
      <c r="G3634" s="179" t="str">
        <f t="shared" si="56"/>
        <v>0805724</v>
      </c>
    </row>
    <row r="3635" spans="1:7" x14ac:dyDescent="0.25">
      <c r="A3635" s="177" t="s">
        <v>9</v>
      </c>
      <c r="B3635" s="176" t="s">
        <v>37</v>
      </c>
      <c r="C3635" s="176" t="s">
        <v>1521</v>
      </c>
      <c r="D3635" s="174" t="s">
        <v>304</v>
      </c>
      <c r="E3635" s="181">
        <v>708716.77285964857</v>
      </c>
      <c r="F3635" s="181">
        <v>765757.95454563817</v>
      </c>
      <c r="G3635" s="179" t="str">
        <f t="shared" si="56"/>
        <v>0805724</v>
      </c>
    </row>
    <row r="3636" spans="1:7" x14ac:dyDescent="0.25">
      <c r="A3636" s="177" t="s">
        <v>10</v>
      </c>
      <c r="B3636" s="176" t="s">
        <v>37</v>
      </c>
      <c r="C3636" s="176" t="s">
        <v>1521</v>
      </c>
      <c r="D3636" s="174" t="s">
        <v>304</v>
      </c>
      <c r="E3636" s="181">
        <v>431127.29329060233</v>
      </c>
      <c r="F3636" s="181">
        <v>452952.08863378956</v>
      </c>
      <c r="G3636" s="179" t="str">
        <f t="shared" si="56"/>
        <v>0805724</v>
      </c>
    </row>
    <row r="3637" spans="1:7" x14ac:dyDescent="0.25">
      <c r="A3637" s="177" t="s">
        <v>11</v>
      </c>
      <c r="B3637" s="176" t="s">
        <v>37</v>
      </c>
      <c r="C3637" s="176" t="s">
        <v>1521</v>
      </c>
      <c r="D3637" s="174" t="s">
        <v>304</v>
      </c>
      <c r="E3637" s="181">
        <v>296140.16935827746</v>
      </c>
      <c r="F3637" s="181">
        <v>310053.09763925953</v>
      </c>
      <c r="G3637" s="179" t="str">
        <f t="shared" si="56"/>
        <v>0805724</v>
      </c>
    </row>
    <row r="3638" spans="1:7" x14ac:dyDescent="0.25">
      <c r="A3638" s="177" t="s">
        <v>12</v>
      </c>
      <c r="B3638" s="176" t="s">
        <v>37</v>
      </c>
      <c r="C3638" s="176" t="s">
        <v>1521</v>
      </c>
      <c r="D3638" s="174" t="s">
        <v>304</v>
      </c>
      <c r="E3638" s="181">
        <v>1168.1636221279764</v>
      </c>
      <c r="F3638" s="181">
        <v>1224.8933701463857</v>
      </c>
      <c r="G3638" s="179" t="str">
        <f t="shared" si="56"/>
        <v>0805724</v>
      </c>
    </row>
    <row r="3639" spans="1:7" x14ac:dyDescent="0.25">
      <c r="A3639" s="177" t="s">
        <v>13</v>
      </c>
      <c r="B3639" s="176" t="s">
        <v>37</v>
      </c>
      <c r="C3639" s="176" t="s">
        <v>1521</v>
      </c>
      <c r="D3639" s="174" t="s">
        <v>304</v>
      </c>
      <c r="E3639" s="181">
        <v>417347.38065559318</v>
      </c>
      <c r="F3639" s="181">
        <v>436381.48162274173</v>
      </c>
      <c r="G3639" s="179" t="str">
        <f t="shared" si="56"/>
        <v>0805724</v>
      </c>
    </row>
    <row r="3640" spans="1:7" x14ac:dyDescent="0.25">
      <c r="A3640" s="177" t="s">
        <v>14</v>
      </c>
      <c r="B3640" s="176" t="s">
        <v>37</v>
      </c>
      <c r="C3640" s="176" t="s">
        <v>1521</v>
      </c>
      <c r="D3640" s="174" t="s">
        <v>304</v>
      </c>
      <c r="E3640" s="181">
        <v>165213.21600000001</v>
      </c>
      <c r="F3640" s="181">
        <v>165213.21599999999</v>
      </c>
      <c r="G3640" s="179" t="str">
        <f t="shared" si="56"/>
        <v>0805724</v>
      </c>
    </row>
    <row r="3641" spans="1:7" x14ac:dyDescent="0.25">
      <c r="A3641" s="177" t="s">
        <v>15</v>
      </c>
      <c r="B3641" s="176" t="s">
        <v>37</v>
      </c>
      <c r="C3641" s="176" t="s">
        <v>1521</v>
      </c>
      <c r="D3641" s="174" t="s">
        <v>304</v>
      </c>
      <c r="E3641" s="181">
        <v>381104.80065415305</v>
      </c>
      <c r="F3641" s="181">
        <v>381152.07806633896</v>
      </c>
      <c r="G3641" s="179" t="str">
        <f t="shared" si="56"/>
        <v>0805724</v>
      </c>
    </row>
    <row r="3642" spans="1:7" x14ac:dyDescent="0.25">
      <c r="A3642" s="177" t="s">
        <v>16</v>
      </c>
      <c r="B3642" s="176" t="s">
        <v>37</v>
      </c>
      <c r="C3642" s="176" t="s">
        <v>1521</v>
      </c>
      <c r="D3642" s="174" t="s">
        <v>304</v>
      </c>
      <c r="E3642" s="181">
        <v>53474.757638399948</v>
      </c>
      <c r="F3642" s="181">
        <v>53474.944320000097</v>
      </c>
      <c r="G3642" s="179" t="str">
        <f t="shared" si="56"/>
        <v>0805724</v>
      </c>
    </row>
    <row r="3643" spans="1:7" x14ac:dyDescent="0.25">
      <c r="A3643" s="177" t="s">
        <v>17</v>
      </c>
      <c r="B3643" s="176" t="s">
        <v>37</v>
      </c>
      <c r="C3643" s="176" t="s">
        <v>1521</v>
      </c>
      <c r="D3643" s="174" t="s">
        <v>304</v>
      </c>
      <c r="E3643" s="181">
        <v>13404.952310400016</v>
      </c>
      <c r="F3643" s="181">
        <v>13405.294560000008</v>
      </c>
      <c r="G3643" s="179" t="str">
        <f t="shared" si="56"/>
        <v>0805724</v>
      </c>
    </row>
    <row r="3644" spans="1:7" x14ac:dyDescent="0.25">
      <c r="A3644" s="177" t="s">
        <v>18</v>
      </c>
      <c r="B3644" s="176" t="s">
        <v>37</v>
      </c>
      <c r="C3644" s="176" t="s">
        <v>1521</v>
      </c>
      <c r="D3644" s="174" t="s">
        <v>304</v>
      </c>
      <c r="E3644" s="181">
        <v>4395.441781376192</v>
      </c>
      <c r="F3644" s="181">
        <v>4618.5160575853188</v>
      </c>
      <c r="G3644" s="179" t="str">
        <f t="shared" si="56"/>
        <v>0805724</v>
      </c>
    </row>
    <row r="3645" spans="1:7" x14ac:dyDescent="0.25">
      <c r="A3645" s="177" t="s">
        <v>19</v>
      </c>
      <c r="B3645" s="176" t="s">
        <v>37</v>
      </c>
      <c r="C3645" s="176" t="s">
        <v>1521</v>
      </c>
      <c r="D3645" s="174" t="s">
        <v>304</v>
      </c>
      <c r="E3645" s="181">
        <v>43437.30701595296</v>
      </c>
      <c r="F3645" s="181">
        <v>45641.805745548962</v>
      </c>
      <c r="G3645" s="179" t="str">
        <f t="shared" si="56"/>
        <v>0805724</v>
      </c>
    </row>
    <row r="3646" spans="1:7" x14ac:dyDescent="0.25">
      <c r="A3646" s="177" t="s">
        <v>20</v>
      </c>
      <c r="B3646" s="176" t="s">
        <v>37</v>
      </c>
      <c r="C3646" s="176" t="s">
        <v>1521</v>
      </c>
      <c r="D3646" s="174" t="s">
        <v>304</v>
      </c>
      <c r="E3646" s="181">
        <v>15363.895680000023</v>
      </c>
      <c r="F3646" s="181">
        <v>15363.895680000023</v>
      </c>
      <c r="G3646" s="179" t="str">
        <f t="shared" si="56"/>
        <v>0805724</v>
      </c>
    </row>
    <row r="3647" spans="1:7" x14ac:dyDescent="0.25">
      <c r="A3647" s="177" t="s">
        <v>21</v>
      </c>
      <c r="B3647" s="176" t="s">
        <v>37</v>
      </c>
      <c r="C3647" s="176" t="s">
        <v>1521</v>
      </c>
      <c r="D3647" s="174" t="s">
        <v>304</v>
      </c>
      <c r="E3647" s="181">
        <v>159193.17887999979</v>
      </c>
      <c r="F3647" s="181">
        <v>159194.0307999998</v>
      </c>
      <c r="G3647" s="179" t="str">
        <f t="shared" si="56"/>
        <v>0805724</v>
      </c>
    </row>
    <row r="3648" spans="1:7" x14ac:dyDescent="0.25">
      <c r="A3648" s="177" t="s">
        <v>22</v>
      </c>
      <c r="B3648" s="176" t="s">
        <v>37</v>
      </c>
      <c r="C3648" s="176" t="s">
        <v>1521</v>
      </c>
      <c r="D3648" s="174" t="s">
        <v>304</v>
      </c>
      <c r="E3648" s="181">
        <v>99543.828578225555</v>
      </c>
      <c r="F3648" s="181">
        <v>104595.80483354986</v>
      </c>
      <c r="G3648" s="179" t="str">
        <f t="shared" si="56"/>
        <v>0805724</v>
      </c>
    </row>
    <row r="3649" spans="1:7" x14ac:dyDescent="0.25">
      <c r="A3649" s="177" t="s">
        <v>23</v>
      </c>
      <c r="B3649" s="176" t="s">
        <v>37</v>
      </c>
      <c r="C3649" s="176" t="s">
        <v>1521</v>
      </c>
      <c r="D3649" s="174" t="s">
        <v>304</v>
      </c>
      <c r="E3649" s="181">
        <v>3595.0149207896475</v>
      </c>
      <c r="F3649" s="181">
        <v>3764.2545068457116</v>
      </c>
      <c r="G3649" s="179" t="str">
        <f t="shared" si="56"/>
        <v>0805724</v>
      </c>
    </row>
    <row r="3650" spans="1:7" x14ac:dyDescent="0.25">
      <c r="A3650" s="177" t="s">
        <v>24</v>
      </c>
      <c r="B3650" s="176" t="s">
        <v>37</v>
      </c>
      <c r="C3650" s="176" t="s">
        <v>1521</v>
      </c>
      <c r="D3650" s="174" t="s">
        <v>304</v>
      </c>
      <c r="E3650" s="181">
        <v>590859.29241034063</v>
      </c>
      <c r="F3650" s="181">
        <v>594120.54697825119</v>
      </c>
      <c r="G3650" s="179" t="str">
        <f t="shared" si="56"/>
        <v>0805724</v>
      </c>
    </row>
    <row r="3651" spans="1:7" x14ac:dyDescent="0.25">
      <c r="A3651" s="177" t="s">
        <v>67</v>
      </c>
      <c r="B3651" s="176" t="s">
        <v>37</v>
      </c>
      <c r="C3651" s="176" t="s">
        <v>1521</v>
      </c>
      <c r="D3651" s="174" t="s">
        <v>304</v>
      </c>
      <c r="E3651" s="181">
        <v>64100.252129999986</v>
      </c>
      <c r="F3651" s="181">
        <v>52283.37341</v>
      </c>
      <c r="G3651" s="179" t="str">
        <f t="shared" si="56"/>
        <v>0805724</v>
      </c>
    </row>
    <row r="3652" spans="1:7" x14ac:dyDescent="0.25">
      <c r="A3652" s="177" t="s">
        <v>25</v>
      </c>
      <c r="B3652" s="176" t="s">
        <v>37</v>
      </c>
      <c r="C3652" s="176" t="s">
        <v>1521</v>
      </c>
      <c r="D3652" s="174" t="s">
        <v>304</v>
      </c>
      <c r="E3652" s="181">
        <v>146717.47117239478</v>
      </c>
      <c r="F3652" s="181">
        <v>153494.75959277051</v>
      </c>
      <c r="G3652" s="179" t="str">
        <f t="shared" si="56"/>
        <v>0805724</v>
      </c>
    </row>
    <row r="3653" spans="1:7" x14ac:dyDescent="0.25">
      <c r="A3653" s="177" t="s">
        <v>26</v>
      </c>
      <c r="B3653" s="176" t="s">
        <v>37</v>
      </c>
      <c r="C3653" s="176" t="s">
        <v>1521</v>
      </c>
      <c r="D3653" s="174" t="s">
        <v>304</v>
      </c>
      <c r="E3653" s="181">
        <v>1753176.7984799994</v>
      </c>
      <c r="F3653" s="181">
        <v>1788240.3344495988</v>
      </c>
      <c r="G3653" s="179" t="str">
        <f t="shared" si="56"/>
        <v>0805724</v>
      </c>
    </row>
    <row r="3654" spans="1:7" x14ac:dyDescent="0.25">
      <c r="A3654" s="177" t="s">
        <v>45</v>
      </c>
      <c r="B3654" s="176" t="s">
        <v>37</v>
      </c>
      <c r="C3654" s="176" t="s">
        <v>1521</v>
      </c>
      <c r="D3654" s="174" t="s">
        <v>304</v>
      </c>
      <c r="E3654" s="181">
        <v>42000</v>
      </c>
      <c r="F3654" s="181">
        <v>42000</v>
      </c>
      <c r="G3654" s="179" t="str">
        <f t="shared" ref="G3654:G3717" si="57">LEFT(D3654,7)</f>
        <v>0805724</v>
      </c>
    </row>
    <row r="3655" spans="1:7" x14ac:dyDescent="0.25">
      <c r="A3655" s="177" t="s">
        <v>27</v>
      </c>
      <c r="B3655" s="176" t="s">
        <v>37</v>
      </c>
      <c r="C3655" s="176" t="s">
        <v>1521</v>
      </c>
      <c r="D3655" s="174" t="s">
        <v>304</v>
      </c>
      <c r="E3655" s="181">
        <v>412615.44982779369</v>
      </c>
      <c r="F3655" s="181">
        <v>435703.02101542661</v>
      </c>
      <c r="G3655" s="179" t="str">
        <f t="shared" si="57"/>
        <v>0805724</v>
      </c>
    </row>
    <row r="3656" spans="1:7" x14ac:dyDescent="0.25">
      <c r="A3656" s="177" t="s">
        <v>36</v>
      </c>
      <c r="B3656" s="176" t="s">
        <v>37</v>
      </c>
      <c r="C3656" s="176" t="s">
        <v>1521</v>
      </c>
      <c r="D3656" s="174" t="s">
        <v>304</v>
      </c>
      <c r="E3656" s="181">
        <v>-58260.74762434273</v>
      </c>
      <c r="F3656" s="181">
        <v>-61040.334612316081</v>
      </c>
      <c r="G3656" s="179" t="str">
        <f t="shared" si="57"/>
        <v>0805724</v>
      </c>
    </row>
    <row r="3657" spans="1:7" x14ac:dyDescent="0.25">
      <c r="A3657" s="177" t="s">
        <v>28</v>
      </c>
      <c r="B3657" s="176" t="s">
        <v>37</v>
      </c>
      <c r="C3657" s="176" t="s">
        <v>1521</v>
      </c>
      <c r="D3657" s="174" t="s">
        <v>304</v>
      </c>
      <c r="E3657" s="181">
        <v>1186351.0911682264</v>
      </c>
      <c r="F3657" s="181">
        <v>1269079.5401045163</v>
      </c>
      <c r="G3657" s="179" t="str">
        <f t="shared" si="57"/>
        <v>0805724</v>
      </c>
    </row>
    <row r="3658" spans="1:7" x14ac:dyDescent="0.25">
      <c r="A3658" s="177" t="s">
        <v>66</v>
      </c>
      <c r="B3658" s="176" t="s">
        <v>37</v>
      </c>
      <c r="C3658" s="176" t="s">
        <v>1521</v>
      </c>
      <c r="D3658" s="174" t="s">
        <v>304</v>
      </c>
      <c r="E3658" s="181">
        <v>1598392.4110433122</v>
      </c>
      <c r="F3658" s="181">
        <v>1630360.2592641781</v>
      </c>
      <c r="G3658" s="179" t="str">
        <f t="shared" si="57"/>
        <v>0805724</v>
      </c>
    </row>
    <row r="3659" spans="1:7" x14ac:dyDescent="0.25">
      <c r="A3659" s="177" t="s">
        <v>40</v>
      </c>
      <c r="B3659" s="176" t="s">
        <v>37</v>
      </c>
      <c r="C3659" s="176" t="s">
        <v>1521</v>
      </c>
      <c r="D3659" s="174" t="s">
        <v>304</v>
      </c>
      <c r="E3659" s="181">
        <v>21405.635323107097</v>
      </c>
      <c r="F3659" s="181">
        <v>21833.74802956924</v>
      </c>
      <c r="G3659" s="179" t="str">
        <f t="shared" si="57"/>
        <v>0805724</v>
      </c>
    </row>
    <row r="3660" spans="1:7" x14ac:dyDescent="0.25">
      <c r="A3660" s="177" t="s">
        <v>89</v>
      </c>
      <c r="B3660" s="176" t="s">
        <v>37</v>
      </c>
      <c r="C3660" s="176" t="s">
        <v>1521</v>
      </c>
      <c r="D3660" s="174" t="s">
        <v>304</v>
      </c>
      <c r="E3660" s="181">
        <v>56100</v>
      </c>
      <c r="F3660" s="181">
        <v>56100</v>
      </c>
      <c r="G3660" s="179" t="str">
        <f t="shared" si="57"/>
        <v>0805724</v>
      </c>
    </row>
    <row r="3661" spans="1:7" x14ac:dyDescent="0.25">
      <c r="A3661" s="177" t="s">
        <v>91</v>
      </c>
      <c r="B3661" s="176" t="s">
        <v>37</v>
      </c>
      <c r="C3661" s="176" t="s">
        <v>1521</v>
      </c>
      <c r="D3661" s="174" t="s">
        <v>304</v>
      </c>
      <c r="E3661" s="181">
        <v>-83876.214113282273</v>
      </c>
      <c r="F3661" s="181">
        <v>-83876.214113282273</v>
      </c>
      <c r="G3661" s="179" t="str">
        <f t="shared" si="57"/>
        <v>0805724</v>
      </c>
    </row>
    <row r="3662" spans="1:7" x14ac:dyDescent="0.25">
      <c r="A3662" s="177" t="s">
        <v>32</v>
      </c>
      <c r="B3662" s="176" t="s">
        <v>37</v>
      </c>
      <c r="C3662" s="176" t="s">
        <v>1521</v>
      </c>
      <c r="D3662" s="174" t="s">
        <v>304</v>
      </c>
      <c r="E3662" s="181">
        <v>0</v>
      </c>
      <c r="F3662" s="181">
        <v>0</v>
      </c>
      <c r="G3662" s="179" t="str">
        <f t="shared" si="57"/>
        <v>0805724</v>
      </c>
    </row>
    <row r="3663" spans="1:7" x14ac:dyDescent="0.25">
      <c r="A3663" s="177" t="s">
        <v>35</v>
      </c>
      <c r="B3663" s="176" t="s">
        <v>37</v>
      </c>
      <c r="C3663" s="176" t="s">
        <v>1521</v>
      </c>
      <c r="D3663" s="174" t="s">
        <v>304</v>
      </c>
      <c r="E3663" s="181">
        <v>0</v>
      </c>
      <c r="F3663" s="181">
        <v>0</v>
      </c>
      <c r="G3663" s="179" t="str">
        <f t="shared" si="57"/>
        <v>0805724</v>
      </c>
    </row>
    <row r="3664" spans="1:7" x14ac:dyDescent="0.25">
      <c r="A3664" s="177" t="s">
        <v>4</v>
      </c>
      <c r="B3664" s="176" t="s">
        <v>37</v>
      </c>
      <c r="C3664" s="176" t="s">
        <v>1521</v>
      </c>
      <c r="D3664" s="174" t="s">
        <v>307</v>
      </c>
      <c r="E3664" s="181">
        <v>7994508.1504285252</v>
      </c>
      <c r="F3664" s="181">
        <v>8336903.0522943623</v>
      </c>
      <c r="G3664" s="179" t="str">
        <f t="shared" si="57"/>
        <v>0805733</v>
      </c>
    </row>
    <row r="3665" spans="1:7" x14ac:dyDescent="0.25">
      <c r="A3665" s="177" t="s">
        <v>64</v>
      </c>
      <c r="B3665" s="176" t="s">
        <v>37</v>
      </c>
      <c r="C3665" s="176" t="s">
        <v>1521</v>
      </c>
      <c r="D3665" s="174" t="s">
        <v>307</v>
      </c>
      <c r="E3665" s="181">
        <v>286703.48877392028</v>
      </c>
      <c r="F3665" s="181">
        <v>292437.55854939861</v>
      </c>
      <c r="G3665" s="179" t="str">
        <f t="shared" si="57"/>
        <v>0805733</v>
      </c>
    </row>
    <row r="3666" spans="1:7" x14ac:dyDescent="0.25">
      <c r="A3666" s="177" t="s">
        <v>41</v>
      </c>
      <c r="B3666" s="176" t="s">
        <v>37</v>
      </c>
      <c r="C3666" s="176" t="s">
        <v>1521</v>
      </c>
      <c r="D3666" s="174" t="s">
        <v>307</v>
      </c>
      <c r="E3666" s="181">
        <v>122021.48908968027</v>
      </c>
      <c r="F3666" s="181">
        <v>124461.9188714739</v>
      </c>
      <c r="G3666" s="179" t="str">
        <f t="shared" si="57"/>
        <v>0805733</v>
      </c>
    </row>
    <row r="3667" spans="1:7" x14ac:dyDescent="0.25">
      <c r="A3667" s="177" t="s">
        <v>70</v>
      </c>
      <c r="B3667" s="176" t="s">
        <v>37</v>
      </c>
      <c r="C3667" s="176" t="s">
        <v>1521</v>
      </c>
      <c r="D3667" s="174" t="s">
        <v>307</v>
      </c>
      <c r="E3667" s="181">
        <v>93852.999999999956</v>
      </c>
      <c r="F3667" s="181">
        <v>93852.999999999985</v>
      </c>
      <c r="G3667" s="179" t="str">
        <f t="shared" si="57"/>
        <v>0805733</v>
      </c>
    </row>
    <row r="3668" spans="1:7" x14ac:dyDescent="0.25">
      <c r="A3668" s="177" t="s">
        <v>9</v>
      </c>
      <c r="B3668" s="176" t="s">
        <v>37</v>
      </c>
      <c r="C3668" s="176" t="s">
        <v>1521</v>
      </c>
      <c r="D3668" s="174" t="s">
        <v>307</v>
      </c>
      <c r="E3668" s="181">
        <v>878473.76775268232</v>
      </c>
      <c r="F3668" s="181">
        <v>936610.7389974962</v>
      </c>
      <c r="G3668" s="179" t="str">
        <f t="shared" si="57"/>
        <v>0805733</v>
      </c>
    </row>
    <row r="3669" spans="1:7" x14ac:dyDescent="0.25">
      <c r="A3669" s="177" t="s">
        <v>10</v>
      </c>
      <c r="B3669" s="176" t="s">
        <v>37</v>
      </c>
      <c r="C3669" s="176" t="s">
        <v>1521</v>
      </c>
      <c r="D3669" s="174" t="s">
        <v>307</v>
      </c>
      <c r="E3669" s="181">
        <v>489381.27292663069</v>
      </c>
      <c r="F3669" s="181">
        <v>510585.00450620102</v>
      </c>
      <c r="G3669" s="179" t="str">
        <f t="shared" si="57"/>
        <v>0805733</v>
      </c>
    </row>
    <row r="3670" spans="1:7" x14ac:dyDescent="0.25">
      <c r="A3670" s="177" t="s">
        <v>11</v>
      </c>
      <c r="B3670" s="176" t="s">
        <v>37</v>
      </c>
      <c r="C3670" s="176" t="s">
        <v>1521</v>
      </c>
      <c r="D3670" s="174" t="s">
        <v>307</v>
      </c>
      <c r="E3670" s="181">
        <v>352353.33729262161</v>
      </c>
      <c r="F3670" s="181">
        <v>367450.14805303985</v>
      </c>
      <c r="G3670" s="179" t="str">
        <f t="shared" si="57"/>
        <v>0805733</v>
      </c>
    </row>
    <row r="3671" spans="1:7" x14ac:dyDescent="0.25">
      <c r="A3671" s="177" t="s">
        <v>12</v>
      </c>
      <c r="B3671" s="176" t="s">
        <v>37</v>
      </c>
      <c r="C3671" s="176" t="s">
        <v>1521</v>
      </c>
      <c r="D3671" s="174" t="s">
        <v>307</v>
      </c>
      <c r="E3671" s="181">
        <v>1360.2646287862854</v>
      </c>
      <c r="F3671" s="181">
        <v>1418.5287384352832</v>
      </c>
      <c r="G3671" s="179" t="str">
        <f t="shared" si="57"/>
        <v>0805733</v>
      </c>
    </row>
    <row r="3672" spans="1:7" x14ac:dyDescent="0.25">
      <c r="A3672" s="177" t="s">
        <v>13</v>
      </c>
      <c r="B3672" s="176" t="s">
        <v>37</v>
      </c>
      <c r="C3672" s="176" t="s">
        <v>1521</v>
      </c>
      <c r="D3672" s="174" t="s">
        <v>307</v>
      </c>
      <c r="E3672" s="181">
        <v>630532.91534162511</v>
      </c>
      <c r="F3672" s="181">
        <v>657575.69341938617</v>
      </c>
      <c r="G3672" s="179" t="str">
        <f t="shared" si="57"/>
        <v>0805733</v>
      </c>
    </row>
    <row r="3673" spans="1:7" x14ac:dyDescent="0.25">
      <c r="A3673" s="177" t="s">
        <v>14</v>
      </c>
      <c r="B3673" s="176" t="s">
        <v>37</v>
      </c>
      <c r="C3673" s="176" t="s">
        <v>1521</v>
      </c>
      <c r="D3673" s="174" t="s">
        <v>307</v>
      </c>
      <c r="E3673" s="181">
        <v>200616.04800000007</v>
      </c>
      <c r="F3673" s="181">
        <v>200616.04800000001</v>
      </c>
      <c r="G3673" s="179" t="str">
        <f t="shared" si="57"/>
        <v>0805733</v>
      </c>
    </row>
    <row r="3674" spans="1:7" x14ac:dyDescent="0.25">
      <c r="A3674" s="177" t="s">
        <v>15</v>
      </c>
      <c r="B3674" s="176" t="s">
        <v>37</v>
      </c>
      <c r="C3674" s="176" t="s">
        <v>1521</v>
      </c>
      <c r="D3674" s="174" t="s">
        <v>307</v>
      </c>
      <c r="E3674" s="181">
        <v>443435.126660396</v>
      </c>
      <c r="F3674" s="181">
        <v>440629.22010605066</v>
      </c>
      <c r="G3674" s="179" t="str">
        <f t="shared" si="57"/>
        <v>0805733</v>
      </c>
    </row>
    <row r="3675" spans="1:7" x14ac:dyDescent="0.25">
      <c r="A3675" s="177" t="s">
        <v>16</v>
      </c>
      <c r="B3675" s="176" t="s">
        <v>37</v>
      </c>
      <c r="C3675" s="176" t="s">
        <v>1521</v>
      </c>
      <c r="D3675" s="174" t="s">
        <v>307</v>
      </c>
      <c r="E3675" s="181">
        <v>64933.634275199853</v>
      </c>
      <c r="F3675" s="181">
        <v>64933.8609600001</v>
      </c>
      <c r="G3675" s="179" t="str">
        <f t="shared" si="57"/>
        <v>0805733</v>
      </c>
    </row>
    <row r="3676" spans="1:7" x14ac:dyDescent="0.25">
      <c r="A3676" s="177" t="s">
        <v>17</v>
      </c>
      <c r="B3676" s="176" t="s">
        <v>37</v>
      </c>
      <c r="C3676" s="176" t="s">
        <v>1521</v>
      </c>
      <c r="D3676" s="174" t="s">
        <v>307</v>
      </c>
      <c r="E3676" s="181">
        <v>16277.442091200028</v>
      </c>
      <c r="F3676" s="181">
        <v>16277.85768000001</v>
      </c>
      <c r="G3676" s="179" t="str">
        <f t="shared" si="57"/>
        <v>0805733</v>
      </c>
    </row>
    <row r="3677" spans="1:7" x14ac:dyDescent="0.25">
      <c r="A3677" s="177" t="s">
        <v>18</v>
      </c>
      <c r="B3677" s="176" t="s">
        <v>37</v>
      </c>
      <c r="C3677" s="176" t="s">
        <v>1521</v>
      </c>
      <c r="D3677" s="174" t="s">
        <v>307</v>
      </c>
      <c r="E3677" s="181">
        <v>5148.223622490782</v>
      </c>
      <c r="F3677" s="181">
        <v>5374.8983582274532</v>
      </c>
      <c r="G3677" s="179" t="str">
        <f t="shared" si="57"/>
        <v>0805733</v>
      </c>
    </row>
    <row r="3678" spans="1:7" x14ac:dyDescent="0.25">
      <c r="A3678" s="177" t="s">
        <v>19</v>
      </c>
      <c r="B3678" s="176" t="s">
        <v>37</v>
      </c>
      <c r="C3678" s="176" t="s">
        <v>1521</v>
      </c>
      <c r="D3678" s="174" t="s">
        <v>307</v>
      </c>
      <c r="E3678" s="181">
        <v>50876.56285755596</v>
      </c>
      <c r="F3678" s="181">
        <v>53116.642598953549</v>
      </c>
      <c r="G3678" s="179" t="str">
        <f t="shared" si="57"/>
        <v>0805733</v>
      </c>
    </row>
    <row r="3679" spans="1:7" x14ac:dyDescent="0.25">
      <c r="A3679" s="177" t="s">
        <v>20</v>
      </c>
      <c r="B3679" s="176" t="s">
        <v>37</v>
      </c>
      <c r="C3679" s="176" t="s">
        <v>1521</v>
      </c>
      <c r="D3679" s="174" t="s">
        <v>307</v>
      </c>
      <c r="E3679" s="181">
        <v>18656.159040000024</v>
      </c>
      <c r="F3679" s="181">
        <v>18656.159040000031</v>
      </c>
      <c r="G3679" s="179" t="str">
        <f t="shared" si="57"/>
        <v>0805733</v>
      </c>
    </row>
    <row r="3680" spans="1:7" x14ac:dyDescent="0.25">
      <c r="A3680" s="177" t="s">
        <v>21</v>
      </c>
      <c r="B3680" s="176" t="s">
        <v>37</v>
      </c>
      <c r="C3680" s="176" t="s">
        <v>1521</v>
      </c>
      <c r="D3680" s="174" t="s">
        <v>307</v>
      </c>
      <c r="E3680" s="181">
        <v>179957.50655999966</v>
      </c>
      <c r="F3680" s="181">
        <v>179958.46959999969</v>
      </c>
      <c r="G3680" s="179" t="str">
        <f t="shared" si="57"/>
        <v>0805733</v>
      </c>
    </row>
    <row r="3681" spans="1:7" x14ac:dyDescent="0.25">
      <c r="A3681" s="177" t="s">
        <v>22</v>
      </c>
      <c r="B3681" s="176" t="s">
        <v>37</v>
      </c>
      <c r="C3681" s="176" t="s">
        <v>1521</v>
      </c>
      <c r="D3681" s="174" t="s">
        <v>307</v>
      </c>
      <c r="E3681" s="181">
        <v>116592.12321523247</v>
      </c>
      <c r="F3681" s="181">
        <v>121725.63928926882</v>
      </c>
      <c r="G3681" s="179" t="str">
        <f t="shared" si="57"/>
        <v>0805733</v>
      </c>
    </row>
    <row r="3682" spans="1:7" x14ac:dyDescent="0.25">
      <c r="A3682" s="177" t="s">
        <v>23</v>
      </c>
      <c r="B3682" s="176" t="s">
        <v>37</v>
      </c>
      <c r="C3682" s="176" t="s">
        <v>1521</v>
      </c>
      <c r="D3682" s="174" t="s">
        <v>307</v>
      </c>
      <c r="E3682" s="181">
        <v>4426.5569430038367</v>
      </c>
      <c r="F3682" s="181">
        <v>4621.6620609822503</v>
      </c>
      <c r="G3682" s="179" t="str">
        <f t="shared" si="57"/>
        <v>0805733</v>
      </c>
    </row>
    <row r="3683" spans="1:7" x14ac:dyDescent="0.25">
      <c r="A3683" s="177" t="s">
        <v>71</v>
      </c>
      <c r="B3683" s="176" t="s">
        <v>37</v>
      </c>
      <c r="C3683" s="176" t="s">
        <v>1521</v>
      </c>
      <c r="D3683" s="174" t="s">
        <v>307</v>
      </c>
      <c r="E3683" s="181">
        <v>58.060516739999976</v>
      </c>
      <c r="F3683" s="181">
        <v>58.06051673999999</v>
      </c>
      <c r="G3683" s="179" t="str">
        <f t="shared" si="57"/>
        <v>0805733</v>
      </c>
    </row>
    <row r="3684" spans="1:7" x14ac:dyDescent="0.25">
      <c r="A3684" s="177" t="s">
        <v>24</v>
      </c>
      <c r="B3684" s="176" t="s">
        <v>37</v>
      </c>
      <c r="C3684" s="176" t="s">
        <v>1521</v>
      </c>
      <c r="D3684" s="174" t="s">
        <v>307</v>
      </c>
      <c r="E3684" s="181">
        <v>687495.31551091524</v>
      </c>
      <c r="F3684" s="181">
        <v>686830.50238661875</v>
      </c>
      <c r="G3684" s="179" t="str">
        <f t="shared" si="57"/>
        <v>0805733</v>
      </c>
    </row>
    <row r="3685" spans="1:7" x14ac:dyDescent="0.25">
      <c r="A3685" s="177" t="s">
        <v>67</v>
      </c>
      <c r="B3685" s="176" t="s">
        <v>37</v>
      </c>
      <c r="C3685" s="176" t="s">
        <v>1521</v>
      </c>
      <c r="D3685" s="174" t="s">
        <v>307</v>
      </c>
      <c r="E3685" s="181">
        <v>124756.9857</v>
      </c>
      <c r="F3685" s="181">
        <v>101758.0407</v>
      </c>
      <c r="G3685" s="179" t="str">
        <f t="shared" si="57"/>
        <v>0805733</v>
      </c>
    </row>
    <row r="3686" spans="1:7" x14ac:dyDescent="0.25">
      <c r="A3686" s="177" t="s">
        <v>25</v>
      </c>
      <c r="B3686" s="176" t="s">
        <v>37</v>
      </c>
      <c r="C3686" s="176" t="s">
        <v>1521</v>
      </c>
      <c r="D3686" s="174" t="s">
        <v>307</v>
      </c>
      <c r="E3686" s="181">
        <v>180876.68081631526</v>
      </c>
      <c r="F3686" s="181">
        <v>188011.46701628732</v>
      </c>
      <c r="G3686" s="179" t="str">
        <f t="shared" si="57"/>
        <v>0805733</v>
      </c>
    </row>
    <row r="3687" spans="1:7" x14ac:dyDescent="0.25">
      <c r="A3687" s="177" t="s">
        <v>26</v>
      </c>
      <c r="B3687" s="176" t="s">
        <v>37</v>
      </c>
      <c r="C3687" s="176" t="s">
        <v>1521</v>
      </c>
      <c r="D3687" s="174" t="s">
        <v>307</v>
      </c>
      <c r="E3687" s="181">
        <v>2139143.8400399978</v>
      </c>
      <c r="F3687" s="181">
        <v>2181926.716840798</v>
      </c>
      <c r="G3687" s="179" t="str">
        <f t="shared" si="57"/>
        <v>0805733</v>
      </c>
    </row>
    <row r="3688" spans="1:7" x14ac:dyDescent="0.25">
      <c r="A3688" s="177" t="s">
        <v>45</v>
      </c>
      <c r="B3688" s="176" t="s">
        <v>37</v>
      </c>
      <c r="C3688" s="176" t="s">
        <v>1521</v>
      </c>
      <c r="D3688" s="174" t="s">
        <v>307</v>
      </c>
      <c r="E3688" s="181">
        <v>21000</v>
      </c>
      <c r="F3688" s="181">
        <v>21000</v>
      </c>
      <c r="G3688" s="179" t="str">
        <f t="shared" si="57"/>
        <v>0805733</v>
      </c>
    </row>
    <row r="3689" spans="1:7" x14ac:dyDescent="0.25">
      <c r="A3689" s="177" t="s">
        <v>27</v>
      </c>
      <c r="B3689" s="176" t="s">
        <v>37</v>
      </c>
      <c r="C3689" s="176" t="s">
        <v>1521</v>
      </c>
      <c r="D3689" s="174" t="s">
        <v>307</v>
      </c>
      <c r="E3689" s="181">
        <v>341572.83925810526</v>
      </c>
      <c r="F3689" s="181">
        <v>357331.58481062058</v>
      </c>
      <c r="G3689" s="179" t="str">
        <f t="shared" si="57"/>
        <v>0805733</v>
      </c>
    </row>
    <row r="3690" spans="1:7" x14ac:dyDescent="0.25">
      <c r="A3690" s="177" t="s">
        <v>36</v>
      </c>
      <c r="B3690" s="176" t="s">
        <v>37</v>
      </c>
      <c r="C3690" s="176" t="s">
        <v>1521</v>
      </c>
      <c r="D3690" s="174" t="s">
        <v>307</v>
      </c>
      <c r="E3690" s="181">
        <v>-80057.333133660795</v>
      </c>
      <c r="F3690" s="181">
        <v>-83524.545969085942</v>
      </c>
      <c r="G3690" s="179" t="str">
        <f t="shared" si="57"/>
        <v>0805733</v>
      </c>
    </row>
    <row r="3691" spans="1:7" x14ac:dyDescent="0.25">
      <c r="A3691" s="177" t="s">
        <v>28</v>
      </c>
      <c r="B3691" s="176" t="s">
        <v>37</v>
      </c>
      <c r="C3691" s="176" t="s">
        <v>1521</v>
      </c>
      <c r="D3691" s="174" t="s">
        <v>307</v>
      </c>
      <c r="E3691" s="181">
        <v>1380383.4593875739</v>
      </c>
      <c r="F3691" s="181">
        <v>1467113.9426700745</v>
      </c>
      <c r="G3691" s="179" t="str">
        <f t="shared" si="57"/>
        <v>0805733</v>
      </c>
    </row>
    <row r="3692" spans="1:7" x14ac:dyDescent="0.25">
      <c r="A3692" s="177" t="s">
        <v>66</v>
      </c>
      <c r="B3692" s="176" t="s">
        <v>37</v>
      </c>
      <c r="C3692" s="176" t="s">
        <v>1521</v>
      </c>
      <c r="D3692" s="174" t="s">
        <v>307</v>
      </c>
      <c r="E3692" s="181">
        <v>2532285.3582331534</v>
      </c>
      <c r="F3692" s="181">
        <v>2582931.0653978172</v>
      </c>
      <c r="G3692" s="179" t="str">
        <f t="shared" si="57"/>
        <v>0805733</v>
      </c>
    </row>
    <row r="3693" spans="1:7" x14ac:dyDescent="0.25">
      <c r="A3693" s="177" t="s">
        <v>40</v>
      </c>
      <c r="B3693" s="176" t="s">
        <v>37</v>
      </c>
      <c r="C3693" s="176" t="s">
        <v>1521</v>
      </c>
      <c r="D3693" s="174" t="s">
        <v>307</v>
      </c>
      <c r="E3693" s="181">
        <v>37582.597350115124</v>
      </c>
      <c r="F3693" s="181">
        <v>38334.249297117443</v>
      </c>
      <c r="G3693" s="179" t="str">
        <f t="shared" si="57"/>
        <v>0805733</v>
      </c>
    </row>
    <row r="3694" spans="1:7" x14ac:dyDescent="0.25">
      <c r="A3694" s="177" t="s">
        <v>29</v>
      </c>
      <c r="B3694" s="176" t="s">
        <v>37</v>
      </c>
      <c r="C3694" s="176" t="s">
        <v>1521</v>
      </c>
      <c r="D3694" s="174" t="s">
        <v>307</v>
      </c>
      <c r="E3694" s="181">
        <v>2178.6799999999998</v>
      </c>
      <c r="F3694" s="181">
        <v>2178.6799999999998</v>
      </c>
      <c r="G3694" s="179" t="str">
        <f t="shared" si="57"/>
        <v>0805733</v>
      </c>
    </row>
    <row r="3695" spans="1:7" x14ac:dyDescent="0.25">
      <c r="A3695" s="177" t="s">
        <v>91</v>
      </c>
      <c r="B3695" s="176" t="s">
        <v>37</v>
      </c>
      <c r="C3695" s="176" t="s">
        <v>1521</v>
      </c>
      <c r="D3695" s="174" t="s">
        <v>307</v>
      </c>
      <c r="E3695" s="181">
        <v>-23188.298251200114</v>
      </c>
      <c r="F3695" s="181">
        <v>-23188.298251200111</v>
      </c>
      <c r="G3695" s="179" t="str">
        <f t="shared" si="57"/>
        <v>0805733</v>
      </c>
    </row>
    <row r="3696" spans="1:7" x14ac:dyDescent="0.25">
      <c r="A3696" s="177" t="s">
        <v>128</v>
      </c>
      <c r="B3696" s="176" t="s">
        <v>37</v>
      </c>
      <c r="C3696" s="176" t="s">
        <v>1521</v>
      </c>
      <c r="D3696" s="174" t="s">
        <v>307</v>
      </c>
      <c r="E3696" s="181">
        <v>0</v>
      </c>
      <c r="F3696" s="181">
        <v>0</v>
      </c>
      <c r="G3696" s="179" t="str">
        <f t="shared" si="57"/>
        <v>0805733</v>
      </c>
    </row>
    <row r="3697" spans="1:7" x14ac:dyDescent="0.25">
      <c r="A3697" s="177" t="s">
        <v>35</v>
      </c>
      <c r="B3697" s="176" t="s">
        <v>37</v>
      </c>
      <c r="C3697" s="176" t="s">
        <v>1521</v>
      </c>
      <c r="D3697" s="174" t="s">
        <v>307</v>
      </c>
      <c r="E3697" s="181">
        <v>0</v>
      </c>
      <c r="F3697" s="181">
        <v>0</v>
      </c>
      <c r="G3697" s="179" t="str">
        <f t="shared" si="57"/>
        <v>0805733</v>
      </c>
    </row>
    <row r="3698" spans="1:7" x14ac:dyDescent="0.25">
      <c r="A3698" s="177" t="s">
        <v>4</v>
      </c>
      <c r="B3698" s="176" t="s">
        <v>37</v>
      </c>
      <c r="C3698" s="176" t="s">
        <v>1521</v>
      </c>
      <c r="D3698" s="174" t="s">
        <v>308</v>
      </c>
      <c r="E3698" s="181">
        <v>4406054.0906443791</v>
      </c>
      <c r="F3698" s="181">
        <v>4607979.1568269404</v>
      </c>
      <c r="G3698" s="179" t="str">
        <f t="shared" si="57"/>
        <v>0805734</v>
      </c>
    </row>
    <row r="3699" spans="1:7" x14ac:dyDescent="0.25">
      <c r="A3699" s="177" t="s">
        <v>87</v>
      </c>
      <c r="B3699" s="176" t="s">
        <v>37</v>
      </c>
      <c r="C3699" s="176" t="s">
        <v>1521</v>
      </c>
      <c r="D3699" s="174" t="s">
        <v>308</v>
      </c>
      <c r="E3699" s="181">
        <v>-117300</v>
      </c>
      <c r="F3699" s="181">
        <v>-117300</v>
      </c>
      <c r="G3699" s="179" t="str">
        <f t="shared" si="57"/>
        <v>0805734</v>
      </c>
    </row>
    <row r="3700" spans="1:7" x14ac:dyDescent="0.25">
      <c r="A3700" s="177" t="s">
        <v>64</v>
      </c>
      <c r="B3700" s="176" t="s">
        <v>37</v>
      </c>
      <c r="C3700" s="176" t="s">
        <v>1521</v>
      </c>
      <c r="D3700" s="174" t="s">
        <v>308</v>
      </c>
      <c r="E3700" s="181">
        <v>165720.26416567608</v>
      </c>
      <c r="F3700" s="181">
        <v>169034.66944898959</v>
      </c>
      <c r="G3700" s="179" t="str">
        <f t="shared" si="57"/>
        <v>0805734</v>
      </c>
    </row>
    <row r="3701" spans="1:7" x14ac:dyDescent="0.25">
      <c r="A3701" s="177" t="s">
        <v>41</v>
      </c>
      <c r="B3701" s="176" t="s">
        <v>37</v>
      </c>
      <c r="C3701" s="176" t="s">
        <v>1521</v>
      </c>
      <c r="D3701" s="174" t="s">
        <v>308</v>
      </c>
      <c r="E3701" s="181">
        <v>45270.866007326957</v>
      </c>
      <c r="F3701" s="181">
        <v>46176.283327473473</v>
      </c>
      <c r="G3701" s="179" t="str">
        <f t="shared" si="57"/>
        <v>0805734</v>
      </c>
    </row>
    <row r="3702" spans="1:7" x14ac:dyDescent="0.25">
      <c r="A3702" s="177" t="s">
        <v>70</v>
      </c>
      <c r="B3702" s="176" t="s">
        <v>37</v>
      </c>
      <c r="C3702" s="176" t="s">
        <v>1521</v>
      </c>
      <c r="D3702" s="174" t="s">
        <v>308</v>
      </c>
      <c r="E3702" s="181">
        <v>41689</v>
      </c>
      <c r="F3702" s="181">
        <v>41689</v>
      </c>
      <c r="G3702" s="179" t="str">
        <f t="shared" si="57"/>
        <v>0805734</v>
      </c>
    </row>
    <row r="3703" spans="1:7" x14ac:dyDescent="0.25">
      <c r="A3703" s="177" t="s">
        <v>9</v>
      </c>
      <c r="B3703" s="176" t="s">
        <v>37</v>
      </c>
      <c r="C3703" s="176" t="s">
        <v>1521</v>
      </c>
      <c r="D3703" s="174" t="s">
        <v>308</v>
      </c>
      <c r="E3703" s="181">
        <v>512096.40058265021</v>
      </c>
      <c r="F3703" s="181">
        <v>547858.9926659331</v>
      </c>
      <c r="G3703" s="179" t="str">
        <f t="shared" si="57"/>
        <v>0805734</v>
      </c>
    </row>
    <row r="3704" spans="1:7" x14ac:dyDescent="0.25">
      <c r="A3704" s="177" t="s">
        <v>10</v>
      </c>
      <c r="B3704" s="176" t="s">
        <v>37</v>
      </c>
      <c r="C3704" s="176" t="s">
        <v>1521</v>
      </c>
      <c r="D3704" s="174" t="s">
        <v>308</v>
      </c>
      <c r="E3704" s="181">
        <v>279869.05510117614</v>
      </c>
      <c r="F3704" s="181">
        <v>293270.84978652361</v>
      </c>
      <c r="G3704" s="179" t="str">
        <f t="shared" si="57"/>
        <v>0805734</v>
      </c>
    </row>
    <row r="3705" spans="1:7" x14ac:dyDescent="0.25">
      <c r="A3705" s="177" t="s">
        <v>11</v>
      </c>
      <c r="B3705" s="176" t="s">
        <v>37</v>
      </c>
      <c r="C3705" s="176" t="s">
        <v>1521</v>
      </c>
      <c r="D3705" s="174" t="s">
        <v>308</v>
      </c>
      <c r="E3705" s="181">
        <v>183094.56743095571</v>
      </c>
      <c r="F3705" s="181">
        <v>191001.24405481369</v>
      </c>
      <c r="G3705" s="179" t="str">
        <f t="shared" si="57"/>
        <v>0805734</v>
      </c>
    </row>
    <row r="3706" spans="1:7" x14ac:dyDescent="0.25">
      <c r="A3706" s="177" t="s">
        <v>12</v>
      </c>
      <c r="B3706" s="176" t="s">
        <v>37</v>
      </c>
      <c r="C3706" s="176" t="s">
        <v>1521</v>
      </c>
      <c r="D3706" s="174" t="s">
        <v>308</v>
      </c>
      <c r="E3706" s="181">
        <v>739.14145059260534</v>
      </c>
      <c r="F3706" s="181">
        <v>772.555271424691</v>
      </c>
      <c r="G3706" s="179" t="str">
        <f t="shared" si="57"/>
        <v>0805734</v>
      </c>
    </row>
    <row r="3707" spans="1:7" x14ac:dyDescent="0.25">
      <c r="A3707" s="177" t="s">
        <v>13</v>
      </c>
      <c r="B3707" s="176" t="s">
        <v>37</v>
      </c>
      <c r="C3707" s="176" t="s">
        <v>1521</v>
      </c>
      <c r="D3707" s="174" t="s">
        <v>308</v>
      </c>
      <c r="E3707" s="181">
        <v>364871.16370164236</v>
      </c>
      <c r="F3707" s="181">
        <v>380877.54493410367</v>
      </c>
      <c r="G3707" s="179" t="str">
        <f t="shared" si="57"/>
        <v>0805734</v>
      </c>
    </row>
    <row r="3708" spans="1:7" x14ac:dyDescent="0.25">
      <c r="A3708" s="177" t="s">
        <v>14</v>
      </c>
      <c r="B3708" s="176" t="s">
        <v>37</v>
      </c>
      <c r="C3708" s="176" t="s">
        <v>1521</v>
      </c>
      <c r="D3708" s="174" t="s">
        <v>308</v>
      </c>
      <c r="E3708" s="181">
        <v>98341.200000000026</v>
      </c>
      <c r="F3708" s="181">
        <v>98341.2</v>
      </c>
      <c r="G3708" s="179" t="str">
        <f t="shared" si="57"/>
        <v>0805734</v>
      </c>
    </row>
    <row r="3709" spans="1:7" x14ac:dyDescent="0.25">
      <c r="A3709" s="177" t="s">
        <v>15</v>
      </c>
      <c r="B3709" s="176" t="s">
        <v>37</v>
      </c>
      <c r="C3709" s="176" t="s">
        <v>1521</v>
      </c>
      <c r="D3709" s="174" t="s">
        <v>308</v>
      </c>
      <c r="E3709" s="181">
        <v>245615.94561396458</v>
      </c>
      <c r="F3709" s="181">
        <v>244808.99746498384</v>
      </c>
      <c r="G3709" s="179" t="str">
        <f t="shared" si="57"/>
        <v>0805734</v>
      </c>
    </row>
    <row r="3710" spans="1:7" x14ac:dyDescent="0.25">
      <c r="A3710" s="177" t="s">
        <v>16</v>
      </c>
      <c r="B3710" s="176" t="s">
        <v>37</v>
      </c>
      <c r="C3710" s="176" t="s">
        <v>1521</v>
      </c>
      <c r="D3710" s="174" t="s">
        <v>308</v>
      </c>
      <c r="E3710" s="181">
        <v>31830.212879999995</v>
      </c>
      <c r="F3710" s="181">
        <v>31830.323999999993</v>
      </c>
      <c r="G3710" s="179" t="str">
        <f t="shared" si="57"/>
        <v>0805734</v>
      </c>
    </row>
    <row r="3711" spans="1:7" x14ac:dyDescent="0.25">
      <c r="A3711" s="177" t="s">
        <v>17</v>
      </c>
      <c r="B3711" s="176" t="s">
        <v>37</v>
      </c>
      <c r="C3711" s="176" t="s">
        <v>1521</v>
      </c>
      <c r="D3711" s="174" t="s">
        <v>308</v>
      </c>
      <c r="E3711" s="181">
        <v>7979.1382800000074</v>
      </c>
      <c r="F3711" s="181">
        <v>7979.3420000000033</v>
      </c>
      <c r="G3711" s="179" t="str">
        <f t="shared" si="57"/>
        <v>0805734</v>
      </c>
    </row>
    <row r="3712" spans="1:7" x14ac:dyDescent="0.25">
      <c r="A3712" s="177" t="s">
        <v>18</v>
      </c>
      <c r="B3712" s="176" t="s">
        <v>37</v>
      </c>
      <c r="C3712" s="176" t="s">
        <v>1521</v>
      </c>
      <c r="D3712" s="174" t="s">
        <v>308</v>
      </c>
      <c r="E3712" s="181">
        <v>2844.3878312924767</v>
      </c>
      <c r="F3712" s="181">
        <v>2978.4857518470881</v>
      </c>
      <c r="G3712" s="179" t="str">
        <f t="shared" si="57"/>
        <v>0805734</v>
      </c>
    </row>
    <row r="3713" spans="1:7" x14ac:dyDescent="0.25">
      <c r="A3713" s="177" t="s">
        <v>19</v>
      </c>
      <c r="B3713" s="176" t="s">
        <v>37</v>
      </c>
      <c r="C3713" s="176" t="s">
        <v>1521</v>
      </c>
      <c r="D3713" s="174" t="s">
        <v>308</v>
      </c>
      <c r="E3713" s="181">
        <v>28109.24445041977</v>
      </c>
      <c r="F3713" s="181">
        <v>29434.44743001831</v>
      </c>
      <c r="G3713" s="179" t="str">
        <f t="shared" si="57"/>
        <v>0805734</v>
      </c>
    </row>
    <row r="3714" spans="1:7" x14ac:dyDescent="0.25">
      <c r="A3714" s="177" t="s">
        <v>20</v>
      </c>
      <c r="B3714" s="176" t="s">
        <v>37</v>
      </c>
      <c r="C3714" s="176" t="s">
        <v>1521</v>
      </c>
      <c r="D3714" s="174" t="s">
        <v>308</v>
      </c>
      <c r="E3714" s="181">
        <v>9145.1760000000031</v>
      </c>
      <c r="F3714" s="181">
        <v>9145.1760000000122</v>
      </c>
      <c r="G3714" s="179" t="str">
        <f t="shared" si="57"/>
        <v>0805734</v>
      </c>
    </row>
    <row r="3715" spans="1:7" x14ac:dyDescent="0.25">
      <c r="A3715" s="177" t="s">
        <v>21</v>
      </c>
      <c r="B3715" s="176" t="s">
        <v>37</v>
      </c>
      <c r="C3715" s="176" t="s">
        <v>1521</v>
      </c>
      <c r="D3715" s="174" t="s">
        <v>308</v>
      </c>
      <c r="E3715" s="181">
        <v>102091.27776000003</v>
      </c>
      <c r="F3715" s="181">
        <v>102091.82409999997</v>
      </c>
      <c r="G3715" s="179" t="str">
        <f t="shared" si="57"/>
        <v>0805734</v>
      </c>
    </row>
    <row r="3716" spans="1:7" x14ac:dyDescent="0.25">
      <c r="A3716" s="177" t="s">
        <v>22</v>
      </c>
      <c r="B3716" s="176" t="s">
        <v>37</v>
      </c>
      <c r="C3716" s="176" t="s">
        <v>1521</v>
      </c>
      <c r="D3716" s="174" t="s">
        <v>308</v>
      </c>
      <c r="E3716" s="181">
        <v>64417.018532211965</v>
      </c>
      <c r="F3716" s="181">
        <v>67453.942027125231</v>
      </c>
      <c r="G3716" s="179" t="str">
        <f t="shared" si="57"/>
        <v>0805734</v>
      </c>
    </row>
    <row r="3717" spans="1:7" x14ac:dyDescent="0.25">
      <c r="A3717" s="177" t="s">
        <v>23</v>
      </c>
      <c r="B3717" s="176" t="s">
        <v>37</v>
      </c>
      <c r="C3717" s="176" t="s">
        <v>1521</v>
      </c>
      <c r="D3717" s="174" t="s">
        <v>308</v>
      </c>
      <c r="E3717" s="181">
        <v>2208.6897395862238</v>
      </c>
      <c r="F3717" s="181">
        <v>2302.9177912129967</v>
      </c>
      <c r="G3717" s="179" t="str">
        <f t="shared" si="57"/>
        <v>0805734</v>
      </c>
    </row>
    <row r="3718" spans="1:7" x14ac:dyDescent="0.25">
      <c r="A3718" s="177" t="s">
        <v>24</v>
      </c>
      <c r="B3718" s="176" t="s">
        <v>37</v>
      </c>
      <c r="C3718" s="176" t="s">
        <v>1521</v>
      </c>
      <c r="D3718" s="174" t="s">
        <v>308</v>
      </c>
      <c r="E3718" s="181">
        <v>380799.35907672317</v>
      </c>
      <c r="F3718" s="181">
        <v>381595.86120314692</v>
      </c>
      <c r="G3718" s="179" t="str">
        <f t="shared" ref="G3718:G3781" si="58">LEFT(D3718,7)</f>
        <v>0805734</v>
      </c>
    </row>
    <row r="3719" spans="1:7" x14ac:dyDescent="0.25">
      <c r="A3719" s="177" t="s">
        <v>67</v>
      </c>
      <c r="B3719" s="176" t="s">
        <v>37</v>
      </c>
      <c r="C3719" s="176" t="s">
        <v>1521</v>
      </c>
      <c r="D3719" s="174" t="s">
        <v>308</v>
      </c>
      <c r="E3719" s="181">
        <v>120353.79789999996</v>
      </c>
      <c r="F3719" s="181">
        <v>98166.580449999994</v>
      </c>
      <c r="G3719" s="179" t="str">
        <f t="shared" si="58"/>
        <v>0805734</v>
      </c>
    </row>
    <row r="3720" spans="1:7" x14ac:dyDescent="0.25">
      <c r="A3720" s="177" t="s">
        <v>25</v>
      </c>
      <c r="B3720" s="176" t="s">
        <v>37</v>
      </c>
      <c r="C3720" s="176" t="s">
        <v>1521</v>
      </c>
      <c r="D3720" s="174" t="s">
        <v>308</v>
      </c>
      <c r="E3720" s="181">
        <v>94279.335000464285</v>
      </c>
      <c r="F3720" s="181">
        <v>98360.112635703088</v>
      </c>
      <c r="G3720" s="179" t="str">
        <f t="shared" si="58"/>
        <v>0805734</v>
      </c>
    </row>
    <row r="3721" spans="1:7" x14ac:dyDescent="0.25">
      <c r="A3721" s="177" t="s">
        <v>26</v>
      </c>
      <c r="B3721" s="176" t="s">
        <v>37</v>
      </c>
      <c r="C3721" s="176" t="s">
        <v>1521</v>
      </c>
      <c r="D3721" s="174" t="s">
        <v>308</v>
      </c>
      <c r="E3721" s="181">
        <v>1116616.8777599991</v>
      </c>
      <c r="F3721" s="181">
        <v>1138949.2153151999</v>
      </c>
      <c r="G3721" s="179" t="str">
        <f t="shared" si="58"/>
        <v>0805734</v>
      </c>
    </row>
    <row r="3722" spans="1:7" x14ac:dyDescent="0.25">
      <c r="A3722" s="177" t="s">
        <v>45</v>
      </c>
      <c r="B3722" s="176" t="s">
        <v>37</v>
      </c>
      <c r="C3722" s="176" t="s">
        <v>1521</v>
      </c>
      <c r="D3722" s="174" t="s">
        <v>308</v>
      </c>
      <c r="E3722" s="181">
        <v>37800</v>
      </c>
      <c r="F3722" s="181">
        <v>37800</v>
      </c>
      <c r="G3722" s="179" t="str">
        <f t="shared" si="58"/>
        <v>0805734</v>
      </c>
    </row>
    <row r="3723" spans="1:7" x14ac:dyDescent="0.25">
      <c r="A3723" s="177" t="s">
        <v>27</v>
      </c>
      <c r="B3723" s="176" t="s">
        <v>37</v>
      </c>
      <c r="C3723" s="176" t="s">
        <v>1521</v>
      </c>
      <c r="D3723" s="174" t="s">
        <v>308</v>
      </c>
      <c r="E3723" s="181">
        <v>172216.1856188782</v>
      </c>
      <c r="F3723" s="181">
        <v>181530.64703231701</v>
      </c>
      <c r="G3723" s="179" t="str">
        <f t="shared" si="58"/>
        <v>0805734</v>
      </c>
    </row>
    <row r="3724" spans="1:7" x14ac:dyDescent="0.25">
      <c r="A3724" s="177" t="s">
        <v>36</v>
      </c>
      <c r="B3724" s="176" t="s">
        <v>37</v>
      </c>
      <c r="C3724" s="176" t="s">
        <v>1521</v>
      </c>
      <c r="D3724" s="174" t="s">
        <v>308</v>
      </c>
      <c r="E3724" s="181">
        <v>-45665.84042338877</v>
      </c>
      <c r="F3724" s="181">
        <v>-47720.35480151201</v>
      </c>
      <c r="G3724" s="179" t="str">
        <f t="shared" si="58"/>
        <v>0805734</v>
      </c>
    </row>
    <row r="3725" spans="1:7" x14ac:dyDescent="0.25">
      <c r="A3725" s="177" t="s">
        <v>28</v>
      </c>
      <c r="B3725" s="176" t="s">
        <v>37</v>
      </c>
      <c r="C3725" s="176" t="s">
        <v>1521</v>
      </c>
      <c r="D3725" s="174" t="s">
        <v>308</v>
      </c>
      <c r="E3725" s="181">
        <v>764583.75177102024</v>
      </c>
      <c r="F3725" s="181">
        <v>815113.19967731065</v>
      </c>
      <c r="G3725" s="179" t="str">
        <f t="shared" si="58"/>
        <v>0805734</v>
      </c>
    </row>
    <row r="3726" spans="1:7" x14ac:dyDescent="0.25">
      <c r="A3726" s="177" t="s">
        <v>66</v>
      </c>
      <c r="B3726" s="176" t="s">
        <v>37</v>
      </c>
      <c r="C3726" s="176" t="s">
        <v>1521</v>
      </c>
      <c r="D3726" s="174" t="s">
        <v>308</v>
      </c>
      <c r="E3726" s="181">
        <v>984054.75337781373</v>
      </c>
      <c r="F3726" s="181">
        <v>1003735.84844537</v>
      </c>
      <c r="G3726" s="179" t="str">
        <f t="shared" si="58"/>
        <v>0805734</v>
      </c>
    </row>
    <row r="3727" spans="1:7" x14ac:dyDescent="0.25">
      <c r="A3727" s="177" t="s">
        <v>40</v>
      </c>
      <c r="B3727" s="176" t="s">
        <v>37</v>
      </c>
      <c r="C3727" s="176" t="s">
        <v>1521</v>
      </c>
      <c r="D3727" s="174" t="s">
        <v>308</v>
      </c>
      <c r="E3727" s="181">
        <v>14640.777648474321</v>
      </c>
      <c r="F3727" s="181">
        <v>14933.593201443809</v>
      </c>
      <c r="G3727" s="179" t="str">
        <f t="shared" si="58"/>
        <v>0805734</v>
      </c>
    </row>
    <row r="3728" spans="1:7" x14ac:dyDescent="0.25">
      <c r="A3728" s="177" t="s">
        <v>89</v>
      </c>
      <c r="B3728" s="176" t="s">
        <v>37</v>
      </c>
      <c r="C3728" s="176" t="s">
        <v>1521</v>
      </c>
      <c r="D3728" s="174" t="s">
        <v>308</v>
      </c>
      <c r="E3728" s="181">
        <v>117300</v>
      </c>
      <c r="F3728" s="181">
        <v>117300</v>
      </c>
      <c r="G3728" s="179" t="str">
        <f t="shared" si="58"/>
        <v>0805734</v>
      </c>
    </row>
    <row r="3729" spans="1:7" x14ac:dyDescent="0.25">
      <c r="A3729" s="177" t="s">
        <v>91</v>
      </c>
      <c r="B3729" s="176" t="s">
        <v>37</v>
      </c>
      <c r="C3729" s="176" t="s">
        <v>1521</v>
      </c>
      <c r="D3729" s="174" t="s">
        <v>308</v>
      </c>
      <c r="E3729" s="181">
        <v>-49063.751908507424</v>
      </c>
      <c r="F3729" s="181">
        <v>-49063.751908507424</v>
      </c>
      <c r="G3729" s="179" t="str">
        <f t="shared" si="58"/>
        <v>0805734</v>
      </c>
    </row>
    <row r="3730" spans="1:7" x14ac:dyDescent="0.25">
      <c r="A3730" s="177" t="s">
        <v>52</v>
      </c>
      <c r="B3730" s="176" t="s">
        <v>37</v>
      </c>
      <c r="C3730" s="176" t="s">
        <v>1521</v>
      </c>
      <c r="D3730" s="174" t="s">
        <v>308</v>
      </c>
      <c r="E3730" s="181">
        <v>0</v>
      </c>
      <c r="F3730" s="181">
        <v>0</v>
      </c>
      <c r="G3730" s="179" t="str">
        <f t="shared" si="58"/>
        <v>0805734</v>
      </c>
    </row>
    <row r="3731" spans="1:7" x14ac:dyDescent="0.25">
      <c r="A3731" s="177" t="s">
        <v>32</v>
      </c>
      <c r="B3731" s="176" t="s">
        <v>37</v>
      </c>
      <c r="C3731" s="176" t="s">
        <v>1521</v>
      </c>
      <c r="D3731" s="174" t="s">
        <v>308</v>
      </c>
      <c r="E3731" s="181">
        <v>0</v>
      </c>
      <c r="F3731" s="181">
        <v>0</v>
      </c>
      <c r="G3731" s="179" t="str">
        <f t="shared" si="58"/>
        <v>0805734</v>
      </c>
    </row>
    <row r="3732" spans="1:7" x14ac:dyDescent="0.25">
      <c r="A3732" s="177" t="s">
        <v>50</v>
      </c>
      <c r="B3732" s="176" t="s">
        <v>37</v>
      </c>
      <c r="C3732" s="176" t="s">
        <v>1521</v>
      </c>
      <c r="D3732" s="174" t="s">
        <v>308</v>
      </c>
      <c r="E3732" s="181">
        <v>0</v>
      </c>
      <c r="F3732" s="181">
        <v>0</v>
      </c>
      <c r="G3732" s="179" t="str">
        <f t="shared" si="58"/>
        <v>0805734</v>
      </c>
    </row>
    <row r="3733" spans="1:7" x14ac:dyDescent="0.25">
      <c r="A3733" s="177" t="s">
        <v>35</v>
      </c>
      <c r="B3733" s="176" t="s">
        <v>37</v>
      </c>
      <c r="C3733" s="176" t="s">
        <v>1521</v>
      </c>
      <c r="D3733" s="174" t="s">
        <v>308</v>
      </c>
      <c r="E3733" s="181">
        <v>0</v>
      </c>
      <c r="F3733" s="181">
        <v>0</v>
      </c>
      <c r="G3733" s="179" t="str">
        <f t="shared" si="58"/>
        <v>0805734</v>
      </c>
    </row>
    <row r="3734" spans="1:7" x14ac:dyDescent="0.25">
      <c r="A3734" s="177" t="s">
        <v>4</v>
      </c>
      <c r="B3734" s="176" t="s">
        <v>37</v>
      </c>
      <c r="C3734" s="176" t="s">
        <v>1521</v>
      </c>
      <c r="D3734" s="174" t="s">
        <v>310</v>
      </c>
      <c r="E3734" s="181">
        <v>3493485.4096390279</v>
      </c>
      <c r="F3734" s="181">
        <v>3644068.5478427401</v>
      </c>
      <c r="G3734" s="179" t="str">
        <f t="shared" si="58"/>
        <v>0805742</v>
      </c>
    </row>
    <row r="3735" spans="1:7" x14ac:dyDescent="0.25">
      <c r="A3735" s="177" t="s">
        <v>64</v>
      </c>
      <c r="B3735" s="176" t="s">
        <v>37</v>
      </c>
      <c r="C3735" s="176" t="s">
        <v>1521</v>
      </c>
      <c r="D3735" s="174" t="s">
        <v>310</v>
      </c>
      <c r="E3735" s="181">
        <v>109572.43736399619</v>
      </c>
      <c r="F3735" s="181">
        <v>111763.88611127609</v>
      </c>
      <c r="G3735" s="179" t="str">
        <f t="shared" si="58"/>
        <v>0805742</v>
      </c>
    </row>
    <row r="3736" spans="1:7" x14ac:dyDescent="0.25">
      <c r="A3736" s="177" t="s">
        <v>41</v>
      </c>
      <c r="B3736" s="176" t="s">
        <v>37</v>
      </c>
      <c r="C3736" s="176" t="s">
        <v>1521</v>
      </c>
      <c r="D3736" s="174" t="s">
        <v>310</v>
      </c>
      <c r="E3736" s="181">
        <v>56838.440627647557</v>
      </c>
      <c r="F3736" s="181">
        <v>57975.209440200502</v>
      </c>
      <c r="G3736" s="179" t="str">
        <f t="shared" si="58"/>
        <v>0805742</v>
      </c>
    </row>
    <row r="3737" spans="1:7" x14ac:dyDescent="0.25">
      <c r="A3737" s="177" t="s">
        <v>70</v>
      </c>
      <c r="B3737" s="176" t="s">
        <v>37</v>
      </c>
      <c r="C3737" s="176" t="s">
        <v>1521</v>
      </c>
      <c r="D3737" s="174" t="s">
        <v>310</v>
      </c>
      <c r="E3737" s="181">
        <v>9807</v>
      </c>
      <c r="F3737" s="181">
        <v>9807</v>
      </c>
      <c r="G3737" s="179" t="str">
        <f t="shared" si="58"/>
        <v>0805742</v>
      </c>
    </row>
    <row r="3738" spans="1:7" x14ac:dyDescent="0.25">
      <c r="A3738" s="177" t="s">
        <v>9</v>
      </c>
      <c r="B3738" s="176" t="s">
        <v>37</v>
      </c>
      <c r="C3738" s="176" t="s">
        <v>1521</v>
      </c>
      <c r="D3738" s="174" t="s">
        <v>310</v>
      </c>
      <c r="E3738" s="181">
        <v>404739.28894807486</v>
      </c>
      <c r="F3738" s="181">
        <v>436523.94463590905</v>
      </c>
      <c r="G3738" s="179" t="str">
        <f t="shared" si="58"/>
        <v>0805742</v>
      </c>
    </row>
    <row r="3739" spans="1:7" x14ac:dyDescent="0.25">
      <c r="A3739" s="177" t="s">
        <v>10</v>
      </c>
      <c r="B3739" s="176" t="s">
        <v>37</v>
      </c>
      <c r="C3739" s="176" t="s">
        <v>1521</v>
      </c>
      <c r="D3739" s="174" t="s">
        <v>310</v>
      </c>
      <c r="E3739" s="181">
        <v>219027.47625841046</v>
      </c>
      <c r="F3739" s="181">
        <v>228658.00444510713</v>
      </c>
      <c r="G3739" s="179" t="str">
        <f t="shared" si="58"/>
        <v>0805742</v>
      </c>
    </row>
    <row r="3740" spans="1:7" x14ac:dyDescent="0.25">
      <c r="A3740" s="177" t="s">
        <v>11</v>
      </c>
      <c r="B3740" s="176" t="s">
        <v>37</v>
      </c>
      <c r="C3740" s="176" t="s">
        <v>1521</v>
      </c>
      <c r="D3740" s="174" t="s">
        <v>310</v>
      </c>
      <c r="E3740" s="181">
        <v>148271.12006295379</v>
      </c>
      <c r="F3740" s="181">
        <v>154618.56421550535</v>
      </c>
      <c r="G3740" s="179" t="str">
        <f t="shared" si="58"/>
        <v>0805742</v>
      </c>
    </row>
    <row r="3741" spans="1:7" x14ac:dyDescent="0.25">
      <c r="A3741" s="177" t="s">
        <v>12</v>
      </c>
      <c r="B3741" s="176" t="s">
        <v>37</v>
      </c>
      <c r="C3741" s="176" t="s">
        <v>1521</v>
      </c>
      <c r="D3741" s="174" t="s">
        <v>310</v>
      </c>
      <c r="E3741" s="181">
        <v>588.99726531012425</v>
      </c>
      <c r="F3741" s="181">
        <v>614.34393027909437</v>
      </c>
      <c r="G3741" s="179" t="str">
        <f t="shared" si="58"/>
        <v>0805742</v>
      </c>
    </row>
    <row r="3742" spans="1:7" x14ac:dyDescent="0.25">
      <c r="A3742" s="177" t="s">
        <v>13</v>
      </c>
      <c r="B3742" s="176" t="s">
        <v>37</v>
      </c>
      <c r="C3742" s="176" t="s">
        <v>1521</v>
      </c>
      <c r="D3742" s="174" t="s">
        <v>310</v>
      </c>
      <c r="E3742" s="181">
        <v>278640.11508098652</v>
      </c>
      <c r="F3742" s="181">
        <v>290667.2390864357</v>
      </c>
      <c r="G3742" s="179" t="str">
        <f t="shared" si="58"/>
        <v>0805742</v>
      </c>
    </row>
    <row r="3743" spans="1:7" x14ac:dyDescent="0.25">
      <c r="A3743" s="177" t="s">
        <v>14</v>
      </c>
      <c r="B3743" s="176" t="s">
        <v>37</v>
      </c>
      <c r="C3743" s="176" t="s">
        <v>1521</v>
      </c>
      <c r="D3743" s="174" t="s">
        <v>310</v>
      </c>
      <c r="E3743" s="181">
        <v>82606.608000000007</v>
      </c>
      <c r="F3743" s="181">
        <v>82606.607999999993</v>
      </c>
      <c r="G3743" s="179" t="str">
        <f t="shared" si="58"/>
        <v>0805742</v>
      </c>
    </row>
    <row r="3744" spans="1:7" x14ac:dyDescent="0.25">
      <c r="A3744" s="177" t="s">
        <v>15</v>
      </c>
      <c r="B3744" s="176" t="s">
        <v>37</v>
      </c>
      <c r="C3744" s="176" t="s">
        <v>1521</v>
      </c>
      <c r="D3744" s="174" t="s">
        <v>310</v>
      </c>
      <c r="E3744" s="181">
        <v>194697.76439974699</v>
      </c>
      <c r="F3744" s="181">
        <v>193754.37242984306</v>
      </c>
      <c r="G3744" s="179" t="str">
        <f t="shared" si="58"/>
        <v>0805742</v>
      </c>
    </row>
    <row r="3745" spans="1:7" x14ac:dyDescent="0.25">
      <c r="A3745" s="177" t="s">
        <v>16</v>
      </c>
      <c r="B3745" s="176" t="s">
        <v>37</v>
      </c>
      <c r="C3745" s="176" t="s">
        <v>1521</v>
      </c>
      <c r="D3745" s="174" t="s">
        <v>310</v>
      </c>
      <c r="E3745" s="181">
        <v>26737.378819199992</v>
      </c>
      <c r="F3745" s="181">
        <v>26737.472159999987</v>
      </c>
      <c r="G3745" s="179" t="str">
        <f t="shared" si="58"/>
        <v>0805742</v>
      </c>
    </row>
    <row r="3746" spans="1:7" x14ac:dyDescent="0.25">
      <c r="A3746" s="177" t="s">
        <v>17</v>
      </c>
      <c r="B3746" s="176" t="s">
        <v>37</v>
      </c>
      <c r="C3746" s="176" t="s">
        <v>1521</v>
      </c>
      <c r="D3746" s="174" t="s">
        <v>310</v>
      </c>
      <c r="E3746" s="181">
        <v>6702.4761552000064</v>
      </c>
      <c r="F3746" s="181">
        <v>6702.6472800000029</v>
      </c>
      <c r="G3746" s="179" t="str">
        <f t="shared" si="58"/>
        <v>0805742</v>
      </c>
    </row>
    <row r="3747" spans="1:7" x14ac:dyDescent="0.25">
      <c r="A3747" s="177" t="s">
        <v>18</v>
      </c>
      <c r="B3747" s="176" t="s">
        <v>37</v>
      </c>
      <c r="C3747" s="176" t="s">
        <v>1521</v>
      </c>
      <c r="D3747" s="174" t="s">
        <v>310</v>
      </c>
      <c r="E3747" s="181">
        <v>2254.3064702489605</v>
      </c>
      <c r="F3747" s="181">
        <v>2357.0475218506076</v>
      </c>
      <c r="G3747" s="179" t="str">
        <f t="shared" si="58"/>
        <v>0805742</v>
      </c>
    </row>
    <row r="3748" spans="1:7" x14ac:dyDescent="0.25">
      <c r="A3748" s="177" t="s">
        <v>19</v>
      </c>
      <c r="B3748" s="176" t="s">
        <v>37</v>
      </c>
      <c r="C3748" s="176" t="s">
        <v>1521</v>
      </c>
      <c r="D3748" s="174" t="s">
        <v>310</v>
      </c>
      <c r="E3748" s="181">
        <v>22277.852176577962</v>
      </c>
      <c r="F3748" s="181">
        <v>23293.175510053068</v>
      </c>
      <c r="G3748" s="179" t="str">
        <f t="shared" si="58"/>
        <v>0805742</v>
      </c>
    </row>
    <row r="3749" spans="1:7" x14ac:dyDescent="0.25">
      <c r="A3749" s="177" t="s">
        <v>20</v>
      </c>
      <c r="B3749" s="176" t="s">
        <v>37</v>
      </c>
      <c r="C3749" s="176" t="s">
        <v>1521</v>
      </c>
      <c r="D3749" s="174" t="s">
        <v>310</v>
      </c>
      <c r="E3749" s="181">
        <v>7681.9478400000035</v>
      </c>
      <c r="F3749" s="181">
        <v>7681.947840000008</v>
      </c>
      <c r="G3749" s="179" t="str">
        <f t="shared" si="58"/>
        <v>0805742</v>
      </c>
    </row>
    <row r="3750" spans="1:7" x14ac:dyDescent="0.25">
      <c r="A3750" s="177" t="s">
        <v>21</v>
      </c>
      <c r="B3750" s="176" t="s">
        <v>37</v>
      </c>
      <c r="C3750" s="176" t="s">
        <v>1521</v>
      </c>
      <c r="D3750" s="174" t="s">
        <v>310</v>
      </c>
      <c r="E3750" s="181">
        <v>81326.950080000024</v>
      </c>
      <c r="F3750" s="181">
        <v>81327.385299999994</v>
      </c>
      <c r="G3750" s="179" t="str">
        <f t="shared" si="58"/>
        <v>0805742</v>
      </c>
    </row>
    <row r="3751" spans="1:7" x14ac:dyDescent="0.25">
      <c r="A3751" s="177" t="s">
        <v>22</v>
      </c>
      <c r="B3751" s="176" t="s">
        <v>37</v>
      </c>
      <c r="C3751" s="176" t="s">
        <v>1521</v>
      </c>
      <c r="D3751" s="174" t="s">
        <v>310</v>
      </c>
      <c r="E3751" s="181">
        <v>51053.41123799116</v>
      </c>
      <c r="F3751" s="181">
        <v>53380.193877204925</v>
      </c>
      <c r="G3751" s="179" t="str">
        <f t="shared" si="58"/>
        <v>0805742</v>
      </c>
    </row>
    <row r="3752" spans="1:7" x14ac:dyDescent="0.25">
      <c r="A3752" s="177" t="s">
        <v>23</v>
      </c>
      <c r="B3752" s="176" t="s">
        <v>37</v>
      </c>
      <c r="C3752" s="176" t="s">
        <v>1521</v>
      </c>
      <c r="D3752" s="174" t="s">
        <v>310</v>
      </c>
      <c r="E3752" s="181">
        <v>1816.761301467212</v>
      </c>
      <c r="F3752" s="181">
        <v>1897.9852065307664</v>
      </c>
      <c r="G3752" s="179" t="str">
        <f t="shared" si="58"/>
        <v>0805742</v>
      </c>
    </row>
    <row r="3753" spans="1:7" x14ac:dyDescent="0.25">
      <c r="A3753" s="177" t="s">
        <v>71</v>
      </c>
      <c r="B3753" s="176" t="s">
        <v>37</v>
      </c>
      <c r="C3753" s="176" t="s">
        <v>1521</v>
      </c>
      <c r="D3753" s="174" t="s">
        <v>310</v>
      </c>
      <c r="E3753" s="181">
        <v>21.845707509999993</v>
      </c>
      <c r="F3753" s="181">
        <v>21.845707509999997</v>
      </c>
      <c r="G3753" s="179" t="str">
        <f t="shared" si="58"/>
        <v>0805742</v>
      </c>
    </row>
    <row r="3754" spans="1:7" x14ac:dyDescent="0.25">
      <c r="A3754" s="177" t="s">
        <v>24</v>
      </c>
      <c r="B3754" s="176" t="s">
        <v>37</v>
      </c>
      <c r="C3754" s="176" t="s">
        <v>1521</v>
      </c>
      <c r="D3754" s="174" t="s">
        <v>310</v>
      </c>
      <c r="E3754" s="181">
        <v>301856.55785403191</v>
      </c>
      <c r="F3754" s="181">
        <v>302014.49854724633</v>
      </c>
      <c r="G3754" s="179" t="str">
        <f t="shared" si="58"/>
        <v>0805742</v>
      </c>
    </row>
    <row r="3755" spans="1:7" x14ac:dyDescent="0.25">
      <c r="A3755" s="177" t="s">
        <v>67</v>
      </c>
      <c r="B3755" s="176" t="s">
        <v>37</v>
      </c>
      <c r="C3755" s="176" t="s">
        <v>1521</v>
      </c>
      <c r="D3755" s="174" t="s">
        <v>310</v>
      </c>
      <c r="E3755" s="181">
        <v>46478.092700000008</v>
      </c>
      <c r="F3755" s="181">
        <v>37909.8583</v>
      </c>
      <c r="G3755" s="179" t="str">
        <f t="shared" si="58"/>
        <v>0805742</v>
      </c>
    </row>
    <row r="3756" spans="1:7" x14ac:dyDescent="0.25">
      <c r="A3756" s="177" t="s">
        <v>25</v>
      </c>
      <c r="B3756" s="176" t="s">
        <v>37</v>
      </c>
      <c r="C3756" s="176" t="s">
        <v>1521</v>
      </c>
      <c r="D3756" s="174" t="s">
        <v>310</v>
      </c>
      <c r="E3756" s="181">
        <v>78159.831127375015</v>
      </c>
      <c r="F3756" s="181">
        <v>81362.236322180746</v>
      </c>
      <c r="G3756" s="179" t="str">
        <f t="shared" si="58"/>
        <v>0805742</v>
      </c>
    </row>
    <row r="3757" spans="1:7" x14ac:dyDescent="0.25">
      <c r="A3757" s="177" t="s">
        <v>26</v>
      </c>
      <c r="B3757" s="176" t="s">
        <v>37</v>
      </c>
      <c r="C3757" s="176" t="s">
        <v>1521</v>
      </c>
      <c r="D3757" s="174" t="s">
        <v>310</v>
      </c>
      <c r="E3757" s="181">
        <v>932649.6615599998</v>
      </c>
      <c r="F3757" s="181">
        <v>951302.65479120007</v>
      </c>
      <c r="G3757" s="179" t="str">
        <f t="shared" si="58"/>
        <v>0805742</v>
      </c>
    </row>
    <row r="3758" spans="1:7" x14ac:dyDescent="0.25">
      <c r="A3758" s="177" t="s">
        <v>45</v>
      </c>
      <c r="B3758" s="176" t="s">
        <v>37</v>
      </c>
      <c r="C3758" s="176" t="s">
        <v>1521</v>
      </c>
      <c r="D3758" s="174" t="s">
        <v>310</v>
      </c>
      <c r="E3758" s="181">
        <v>16800</v>
      </c>
      <c r="F3758" s="181">
        <v>16800</v>
      </c>
      <c r="G3758" s="179" t="str">
        <f t="shared" si="58"/>
        <v>0805742</v>
      </c>
    </row>
    <row r="3759" spans="1:7" x14ac:dyDescent="0.25">
      <c r="A3759" s="177" t="s">
        <v>27</v>
      </c>
      <c r="B3759" s="176" t="s">
        <v>37</v>
      </c>
      <c r="C3759" s="176" t="s">
        <v>1521</v>
      </c>
      <c r="D3759" s="174" t="s">
        <v>310</v>
      </c>
      <c r="E3759" s="181">
        <v>147025.98900719956</v>
      </c>
      <c r="F3759" s="181">
        <v>154398.79298064942</v>
      </c>
      <c r="G3759" s="179" t="str">
        <f t="shared" si="58"/>
        <v>0805742</v>
      </c>
    </row>
    <row r="3760" spans="1:7" x14ac:dyDescent="0.25">
      <c r="A3760" s="177" t="s">
        <v>36</v>
      </c>
      <c r="B3760" s="176" t="s">
        <v>37</v>
      </c>
      <c r="C3760" s="176" t="s">
        <v>1521</v>
      </c>
      <c r="D3760" s="174" t="s">
        <v>310</v>
      </c>
      <c r="E3760" s="181">
        <v>-35197.726984209432</v>
      </c>
      <c r="F3760" s="181">
        <v>-36745.847239290175</v>
      </c>
      <c r="G3760" s="179" t="str">
        <f t="shared" si="58"/>
        <v>0805742</v>
      </c>
    </row>
    <row r="3761" spans="1:7" x14ac:dyDescent="0.25">
      <c r="A3761" s="177" t="s">
        <v>28</v>
      </c>
      <c r="B3761" s="176" t="s">
        <v>37</v>
      </c>
      <c r="C3761" s="176" t="s">
        <v>1521</v>
      </c>
      <c r="D3761" s="174" t="s">
        <v>310</v>
      </c>
      <c r="E3761" s="181">
        <v>606079.90282317169</v>
      </c>
      <c r="F3761" s="181">
        <v>645122.31208065944</v>
      </c>
      <c r="G3761" s="179" t="str">
        <f t="shared" si="58"/>
        <v>0805742</v>
      </c>
    </row>
    <row r="3762" spans="1:7" x14ac:dyDescent="0.25">
      <c r="A3762" s="177" t="s">
        <v>66</v>
      </c>
      <c r="B3762" s="176" t="s">
        <v>37</v>
      </c>
      <c r="C3762" s="176" t="s">
        <v>1521</v>
      </c>
      <c r="D3762" s="174" t="s">
        <v>310</v>
      </c>
      <c r="E3762" s="181">
        <v>1023887.8561659683</v>
      </c>
      <c r="F3762" s="181">
        <v>1044365.613289288</v>
      </c>
      <c r="G3762" s="179" t="str">
        <f t="shared" si="58"/>
        <v>0805742</v>
      </c>
    </row>
    <row r="3763" spans="1:7" x14ac:dyDescent="0.25">
      <c r="A3763" s="177" t="s">
        <v>40</v>
      </c>
      <c r="B3763" s="176" t="s">
        <v>37</v>
      </c>
      <c r="C3763" s="176" t="s">
        <v>1521</v>
      </c>
      <c r="D3763" s="174" t="s">
        <v>310</v>
      </c>
      <c r="E3763" s="181">
        <v>23762.70107403104</v>
      </c>
      <c r="F3763" s="181">
        <v>24237.955095511668</v>
      </c>
      <c r="G3763" s="179" t="str">
        <f t="shared" si="58"/>
        <v>0805742</v>
      </c>
    </row>
    <row r="3764" spans="1:7" x14ac:dyDescent="0.25">
      <c r="A3764" s="177" t="s">
        <v>29</v>
      </c>
      <c r="B3764" s="176" t="s">
        <v>37</v>
      </c>
      <c r="C3764" s="176" t="s">
        <v>1521</v>
      </c>
      <c r="D3764" s="174" t="s">
        <v>310</v>
      </c>
      <c r="E3764" s="181">
        <v>2566.5199999999991</v>
      </c>
      <c r="F3764" s="181">
        <v>2566.5199999999991</v>
      </c>
      <c r="G3764" s="179" t="str">
        <f t="shared" si="58"/>
        <v>0805742</v>
      </c>
    </row>
    <row r="3765" spans="1:7" x14ac:dyDescent="0.25">
      <c r="A3765" s="177" t="s">
        <v>91</v>
      </c>
      <c r="B3765" s="176" t="s">
        <v>37</v>
      </c>
      <c r="C3765" s="176" t="s">
        <v>1521</v>
      </c>
      <c r="D3765" s="174" t="s">
        <v>310</v>
      </c>
      <c r="E3765" s="181">
        <v>-1856.5551606289694</v>
      </c>
      <c r="F3765" s="181">
        <v>-1856.5551606289698</v>
      </c>
      <c r="G3765" s="179" t="str">
        <f t="shared" si="58"/>
        <v>0805742</v>
      </c>
    </row>
    <row r="3766" spans="1:7" x14ac:dyDescent="0.25">
      <c r="A3766" s="177" t="s">
        <v>50</v>
      </c>
      <c r="B3766" s="176" t="s">
        <v>37</v>
      </c>
      <c r="C3766" s="176" t="s">
        <v>1521</v>
      </c>
      <c r="D3766" s="174" t="s">
        <v>310</v>
      </c>
      <c r="E3766" s="181">
        <v>0</v>
      </c>
      <c r="F3766" s="181">
        <v>0</v>
      </c>
      <c r="G3766" s="179" t="str">
        <f t="shared" si="58"/>
        <v>0805742</v>
      </c>
    </row>
    <row r="3767" spans="1:7" x14ac:dyDescent="0.25">
      <c r="A3767" s="177" t="s">
        <v>4</v>
      </c>
      <c r="B3767" s="176" t="s">
        <v>37</v>
      </c>
      <c r="C3767" s="176" t="s">
        <v>1521</v>
      </c>
      <c r="D3767" s="174" t="s">
        <v>311</v>
      </c>
      <c r="E3767" s="181">
        <v>1423788.2130937385</v>
      </c>
      <c r="F3767" s="181">
        <v>1484628.7131830771</v>
      </c>
      <c r="G3767" s="179" t="str">
        <f t="shared" si="58"/>
        <v>0805744</v>
      </c>
    </row>
    <row r="3768" spans="1:7" x14ac:dyDescent="0.25">
      <c r="A3768" s="177" t="s">
        <v>64</v>
      </c>
      <c r="B3768" s="176" t="s">
        <v>37</v>
      </c>
      <c r="C3768" s="176" t="s">
        <v>1521</v>
      </c>
      <c r="D3768" s="174" t="s">
        <v>311</v>
      </c>
      <c r="E3768" s="181">
        <v>53139.223773339349</v>
      </c>
      <c r="F3768" s="181">
        <v>54202.008248806153</v>
      </c>
      <c r="G3768" s="179" t="str">
        <f t="shared" si="58"/>
        <v>0805744</v>
      </c>
    </row>
    <row r="3769" spans="1:7" x14ac:dyDescent="0.25">
      <c r="A3769" s="177" t="s">
        <v>41</v>
      </c>
      <c r="B3769" s="176" t="s">
        <v>37</v>
      </c>
      <c r="C3769" s="176" t="s">
        <v>1521</v>
      </c>
      <c r="D3769" s="174" t="s">
        <v>311</v>
      </c>
      <c r="E3769" s="181">
        <v>17113.984237490982</v>
      </c>
      <c r="F3769" s="181">
        <v>17456.263922240811</v>
      </c>
      <c r="G3769" s="179" t="str">
        <f t="shared" si="58"/>
        <v>0805744</v>
      </c>
    </row>
    <row r="3770" spans="1:7" x14ac:dyDescent="0.25">
      <c r="A3770" s="177" t="s">
        <v>9</v>
      </c>
      <c r="B3770" s="176" t="s">
        <v>37</v>
      </c>
      <c r="C3770" s="176" t="s">
        <v>1521</v>
      </c>
      <c r="D3770" s="174" t="s">
        <v>311</v>
      </c>
      <c r="E3770" s="181">
        <v>163272.21534034645</v>
      </c>
      <c r="F3770" s="181">
        <v>175860.1141449553</v>
      </c>
      <c r="G3770" s="179" t="str">
        <f t="shared" si="58"/>
        <v>0805744</v>
      </c>
    </row>
    <row r="3771" spans="1:7" x14ac:dyDescent="0.25">
      <c r="A3771" s="177" t="s">
        <v>10</v>
      </c>
      <c r="B3771" s="176" t="s">
        <v>37</v>
      </c>
      <c r="C3771" s="176" t="s">
        <v>1521</v>
      </c>
      <c r="D3771" s="174" t="s">
        <v>311</v>
      </c>
      <c r="E3771" s="181">
        <v>88090.647767232993</v>
      </c>
      <c r="F3771" s="181">
        <v>91856.041278013319</v>
      </c>
      <c r="G3771" s="179" t="str">
        <f t="shared" si="58"/>
        <v>0805744</v>
      </c>
    </row>
    <row r="3772" spans="1:7" x14ac:dyDescent="0.25">
      <c r="A3772" s="177" t="s">
        <v>11</v>
      </c>
      <c r="B3772" s="176" t="s">
        <v>37</v>
      </c>
      <c r="C3772" s="176" t="s">
        <v>1521</v>
      </c>
      <c r="D3772" s="174" t="s">
        <v>311</v>
      </c>
      <c r="E3772" s="181">
        <v>61773.940505372026</v>
      </c>
      <c r="F3772" s="181">
        <v>64416.457514705558</v>
      </c>
      <c r="G3772" s="179" t="str">
        <f t="shared" si="58"/>
        <v>0805744</v>
      </c>
    </row>
    <row r="3773" spans="1:7" x14ac:dyDescent="0.25">
      <c r="A3773" s="177" t="s">
        <v>12</v>
      </c>
      <c r="B3773" s="176" t="s">
        <v>37</v>
      </c>
      <c r="C3773" s="176" t="s">
        <v>1521</v>
      </c>
      <c r="D3773" s="174" t="s">
        <v>311</v>
      </c>
      <c r="E3773" s="181">
        <v>241.32732974296573</v>
      </c>
      <c r="F3773" s="181">
        <v>251.64227848739694</v>
      </c>
      <c r="G3773" s="179" t="str">
        <f t="shared" si="58"/>
        <v>0805744</v>
      </c>
    </row>
    <row r="3774" spans="1:7" x14ac:dyDescent="0.25">
      <c r="A3774" s="177" t="s">
        <v>13</v>
      </c>
      <c r="B3774" s="176" t="s">
        <v>37</v>
      </c>
      <c r="C3774" s="176" t="s">
        <v>1521</v>
      </c>
      <c r="D3774" s="174" t="s">
        <v>311</v>
      </c>
      <c r="E3774" s="181">
        <v>124653.17995396511</v>
      </c>
      <c r="F3774" s="181">
        <v>130231.61445389593</v>
      </c>
      <c r="G3774" s="179" t="str">
        <f t="shared" si="58"/>
        <v>0805744</v>
      </c>
    </row>
    <row r="3775" spans="1:7" x14ac:dyDescent="0.25">
      <c r="A3775" s="177" t="s">
        <v>14</v>
      </c>
      <c r="B3775" s="176" t="s">
        <v>37</v>
      </c>
      <c r="C3775" s="176" t="s">
        <v>1521</v>
      </c>
      <c r="D3775" s="174" t="s">
        <v>311</v>
      </c>
      <c r="E3775" s="181">
        <v>35402.832000000002</v>
      </c>
      <c r="F3775" s="181">
        <v>35402.832000000002</v>
      </c>
      <c r="G3775" s="179" t="str">
        <f t="shared" si="58"/>
        <v>0805744</v>
      </c>
    </row>
    <row r="3776" spans="1:7" x14ac:dyDescent="0.25">
      <c r="A3776" s="177" t="s">
        <v>15</v>
      </c>
      <c r="B3776" s="176" t="s">
        <v>37</v>
      </c>
      <c r="C3776" s="176" t="s">
        <v>1521</v>
      </c>
      <c r="D3776" s="174" t="s">
        <v>311</v>
      </c>
      <c r="E3776" s="181">
        <v>79284.767238603861</v>
      </c>
      <c r="F3776" s="181">
        <v>78856.650466952924</v>
      </c>
      <c r="G3776" s="179" t="str">
        <f t="shared" si="58"/>
        <v>0805744</v>
      </c>
    </row>
    <row r="3777" spans="1:7" x14ac:dyDescent="0.25">
      <c r="A3777" s="177" t="s">
        <v>16</v>
      </c>
      <c r="B3777" s="176" t="s">
        <v>37</v>
      </c>
      <c r="C3777" s="176" t="s">
        <v>1521</v>
      </c>
      <c r="D3777" s="174" t="s">
        <v>311</v>
      </c>
      <c r="E3777" s="181">
        <v>11458.8766368</v>
      </c>
      <c r="F3777" s="181">
        <v>11458.916639999996</v>
      </c>
      <c r="G3777" s="179" t="str">
        <f t="shared" si="58"/>
        <v>0805744</v>
      </c>
    </row>
    <row r="3778" spans="1:7" x14ac:dyDescent="0.25">
      <c r="A3778" s="177" t="s">
        <v>17</v>
      </c>
      <c r="B3778" s="176" t="s">
        <v>37</v>
      </c>
      <c r="C3778" s="176" t="s">
        <v>1521</v>
      </c>
      <c r="D3778" s="174" t="s">
        <v>311</v>
      </c>
      <c r="E3778" s="181">
        <v>2872.4897808000005</v>
      </c>
      <c r="F3778" s="181">
        <v>2872.5631200000003</v>
      </c>
      <c r="G3778" s="179" t="str">
        <f t="shared" si="58"/>
        <v>0805744</v>
      </c>
    </row>
    <row r="3779" spans="1:7" x14ac:dyDescent="0.25">
      <c r="A3779" s="177" t="s">
        <v>18</v>
      </c>
      <c r="B3779" s="176" t="s">
        <v>37</v>
      </c>
      <c r="C3779" s="176" t="s">
        <v>1521</v>
      </c>
      <c r="D3779" s="174" t="s">
        <v>311</v>
      </c>
      <c r="E3779" s="181">
        <v>919.13261547377545</v>
      </c>
      <c r="F3779" s="181">
        <v>960.51794949910993</v>
      </c>
      <c r="G3779" s="179" t="str">
        <f t="shared" si="58"/>
        <v>0805744</v>
      </c>
    </row>
    <row r="3780" spans="1:7" x14ac:dyDescent="0.25">
      <c r="A3780" s="177" t="s">
        <v>19</v>
      </c>
      <c r="B3780" s="176" t="s">
        <v>37</v>
      </c>
      <c r="C3780" s="176" t="s">
        <v>1521</v>
      </c>
      <c r="D3780" s="174" t="s">
        <v>311</v>
      </c>
      <c r="E3780" s="181">
        <v>9083.1929058584883</v>
      </c>
      <c r="F3780" s="181">
        <v>9492.1773832853269</v>
      </c>
      <c r="G3780" s="179" t="str">
        <f t="shared" si="58"/>
        <v>0805744</v>
      </c>
    </row>
    <row r="3781" spans="1:7" x14ac:dyDescent="0.25">
      <c r="A3781" s="177" t="s">
        <v>20</v>
      </c>
      <c r="B3781" s="176" t="s">
        <v>37</v>
      </c>
      <c r="C3781" s="176" t="s">
        <v>1521</v>
      </c>
      <c r="D3781" s="174" t="s">
        <v>311</v>
      </c>
      <c r="E3781" s="181">
        <v>3292.2633600000013</v>
      </c>
      <c r="F3781" s="181">
        <v>3292.2633599999999</v>
      </c>
      <c r="G3781" s="179" t="str">
        <f t="shared" si="58"/>
        <v>0805744</v>
      </c>
    </row>
    <row r="3782" spans="1:7" x14ac:dyDescent="0.25">
      <c r="A3782" s="177" t="s">
        <v>21</v>
      </c>
      <c r="B3782" s="176" t="s">
        <v>37</v>
      </c>
      <c r="C3782" s="176" t="s">
        <v>1521</v>
      </c>
      <c r="D3782" s="174" t="s">
        <v>311</v>
      </c>
      <c r="E3782" s="181">
        <v>32876.852159999988</v>
      </c>
      <c r="F3782" s="181">
        <v>32877.02810000001</v>
      </c>
      <c r="G3782" s="179" t="str">
        <f t="shared" ref="G3782:G3845" si="59">LEFT(D3782,7)</f>
        <v>0805744</v>
      </c>
    </row>
    <row r="3783" spans="1:7" x14ac:dyDescent="0.25">
      <c r="A3783" s="177" t="s">
        <v>22</v>
      </c>
      <c r="B3783" s="176" t="s">
        <v>37</v>
      </c>
      <c r="C3783" s="176" t="s">
        <v>1521</v>
      </c>
      <c r="D3783" s="174" t="s">
        <v>311</v>
      </c>
      <c r="E3783" s="181">
        <v>20815.650409259029</v>
      </c>
      <c r="F3783" s="181">
        <v>21752.90650336221</v>
      </c>
      <c r="G3783" s="179" t="str">
        <f t="shared" si="59"/>
        <v>0805744</v>
      </c>
    </row>
    <row r="3784" spans="1:7" x14ac:dyDescent="0.25">
      <c r="A3784" s="177" t="s">
        <v>23</v>
      </c>
      <c r="B3784" s="176" t="s">
        <v>37</v>
      </c>
      <c r="C3784" s="176" t="s">
        <v>1521</v>
      </c>
      <c r="D3784" s="174" t="s">
        <v>311</v>
      </c>
      <c r="E3784" s="181">
        <v>768.73861386421163</v>
      </c>
      <c r="F3784" s="181">
        <v>803.4141247447385</v>
      </c>
      <c r="G3784" s="179" t="str">
        <f t="shared" si="59"/>
        <v>0805744</v>
      </c>
    </row>
    <row r="3785" spans="1:7" x14ac:dyDescent="0.25">
      <c r="A3785" s="177" t="s">
        <v>24</v>
      </c>
      <c r="B3785" s="176" t="s">
        <v>37</v>
      </c>
      <c r="C3785" s="176" t="s">
        <v>1521</v>
      </c>
      <c r="D3785" s="174" t="s">
        <v>311</v>
      </c>
      <c r="E3785" s="181">
        <v>122921.94007818913</v>
      </c>
      <c r="F3785" s="181">
        <v>122917.7512188314</v>
      </c>
      <c r="G3785" s="179" t="str">
        <f t="shared" si="59"/>
        <v>0805744</v>
      </c>
    </row>
    <row r="3786" spans="1:7" x14ac:dyDescent="0.25">
      <c r="A3786" s="177" t="s">
        <v>67</v>
      </c>
      <c r="B3786" s="176" t="s">
        <v>37</v>
      </c>
      <c r="C3786" s="176" t="s">
        <v>1521</v>
      </c>
      <c r="D3786" s="174" t="s">
        <v>311</v>
      </c>
      <c r="E3786" s="181">
        <v>24706.775590000001</v>
      </c>
      <c r="F3786" s="181">
        <v>20152.082579999998</v>
      </c>
      <c r="G3786" s="179" t="str">
        <f t="shared" si="59"/>
        <v>0805744</v>
      </c>
    </row>
    <row r="3787" spans="1:7" x14ac:dyDescent="0.25">
      <c r="A3787" s="177" t="s">
        <v>25</v>
      </c>
      <c r="B3787" s="176" t="s">
        <v>37</v>
      </c>
      <c r="C3787" s="176" t="s">
        <v>1521</v>
      </c>
      <c r="D3787" s="174" t="s">
        <v>311</v>
      </c>
      <c r="E3787" s="181">
        <v>29570.681615625388</v>
      </c>
      <c r="F3787" s="181">
        <v>30816.093061428019</v>
      </c>
      <c r="G3787" s="179" t="str">
        <f t="shared" si="59"/>
        <v>0805744</v>
      </c>
    </row>
    <row r="3788" spans="1:7" x14ac:dyDescent="0.25">
      <c r="A3788" s="177" t="s">
        <v>26</v>
      </c>
      <c r="B3788" s="176" t="s">
        <v>37</v>
      </c>
      <c r="C3788" s="176" t="s">
        <v>1521</v>
      </c>
      <c r="D3788" s="174" t="s">
        <v>311</v>
      </c>
      <c r="E3788" s="181">
        <v>357442.14863999997</v>
      </c>
      <c r="F3788" s="181">
        <v>364590.99161279999</v>
      </c>
      <c r="G3788" s="179" t="str">
        <f t="shared" si="59"/>
        <v>0805744</v>
      </c>
    </row>
    <row r="3789" spans="1:7" x14ac:dyDescent="0.25">
      <c r="A3789" s="177" t="s">
        <v>45</v>
      </c>
      <c r="B3789" s="176" t="s">
        <v>37</v>
      </c>
      <c r="C3789" s="176" t="s">
        <v>1521</v>
      </c>
      <c r="D3789" s="174" t="s">
        <v>311</v>
      </c>
      <c r="E3789" s="181">
        <v>4200</v>
      </c>
      <c r="F3789" s="181">
        <v>4200</v>
      </c>
      <c r="G3789" s="179" t="str">
        <f t="shared" si="59"/>
        <v>0805744</v>
      </c>
    </row>
    <row r="3790" spans="1:7" x14ac:dyDescent="0.25">
      <c r="A3790" s="177" t="s">
        <v>27</v>
      </c>
      <c r="B3790" s="176" t="s">
        <v>37</v>
      </c>
      <c r="C3790" s="176" t="s">
        <v>1521</v>
      </c>
      <c r="D3790" s="174" t="s">
        <v>311</v>
      </c>
      <c r="E3790" s="181">
        <v>48900.684497259586</v>
      </c>
      <c r="F3790" s="181">
        <v>51136.774833877236</v>
      </c>
      <c r="G3790" s="179" t="str">
        <f t="shared" si="59"/>
        <v>0805744</v>
      </c>
    </row>
    <row r="3791" spans="1:7" x14ac:dyDescent="0.25">
      <c r="A3791" s="177" t="s">
        <v>36</v>
      </c>
      <c r="B3791" s="176" t="s">
        <v>37</v>
      </c>
      <c r="C3791" s="176" t="s">
        <v>1521</v>
      </c>
      <c r="D3791" s="174" t="s">
        <v>311</v>
      </c>
      <c r="E3791" s="181">
        <v>-15323.270189367353</v>
      </c>
      <c r="F3791" s="181">
        <v>-16011.001173686167</v>
      </c>
      <c r="G3791" s="179" t="str">
        <f t="shared" si="59"/>
        <v>0805744</v>
      </c>
    </row>
    <row r="3792" spans="1:7" x14ac:dyDescent="0.25">
      <c r="A3792" s="177" t="s">
        <v>28</v>
      </c>
      <c r="B3792" s="176" t="s">
        <v>37</v>
      </c>
      <c r="C3792" s="176" t="s">
        <v>1521</v>
      </c>
      <c r="D3792" s="174" t="s">
        <v>311</v>
      </c>
      <c r="E3792" s="181">
        <v>246807.88779357087</v>
      </c>
      <c r="F3792" s="181">
        <v>262560.18914152507</v>
      </c>
      <c r="G3792" s="179" t="str">
        <f t="shared" si="59"/>
        <v>0805744</v>
      </c>
    </row>
    <row r="3793" spans="1:7" x14ac:dyDescent="0.25">
      <c r="A3793" s="177" t="s">
        <v>66</v>
      </c>
      <c r="B3793" s="176" t="s">
        <v>37</v>
      </c>
      <c r="C3793" s="176" t="s">
        <v>1521</v>
      </c>
      <c r="D3793" s="174" t="s">
        <v>311</v>
      </c>
      <c r="E3793" s="181">
        <v>251413.20289207619</v>
      </c>
      <c r="F3793" s="181">
        <v>256441.46694991781</v>
      </c>
      <c r="G3793" s="179" t="str">
        <f t="shared" si="59"/>
        <v>0805744</v>
      </c>
    </row>
    <row r="3794" spans="1:7" x14ac:dyDescent="0.25">
      <c r="A3794" s="177" t="s">
        <v>40</v>
      </c>
      <c r="B3794" s="176" t="s">
        <v>37</v>
      </c>
      <c r="C3794" s="176" t="s">
        <v>1521</v>
      </c>
      <c r="D3794" s="174" t="s">
        <v>311</v>
      </c>
      <c r="E3794" s="181">
        <v>4673.7713490574124</v>
      </c>
      <c r="F3794" s="181">
        <v>4767.2467760385607</v>
      </c>
      <c r="G3794" s="179" t="str">
        <f t="shared" si="59"/>
        <v>0805744</v>
      </c>
    </row>
    <row r="3795" spans="1:7" x14ac:dyDescent="0.25">
      <c r="A3795" s="177" t="s">
        <v>91</v>
      </c>
      <c r="B3795" s="176" t="s">
        <v>37</v>
      </c>
      <c r="C3795" s="176" t="s">
        <v>1521</v>
      </c>
      <c r="D3795" s="174" t="s">
        <v>311</v>
      </c>
      <c r="E3795" s="181">
        <v>-16385.816016020141</v>
      </c>
      <c r="F3795" s="181">
        <v>-16385.816016020141</v>
      </c>
      <c r="G3795" s="179" t="str">
        <f t="shared" si="59"/>
        <v>0805744</v>
      </c>
    </row>
    <row r="3796" spans="1:7" x14ac:dyDescent="0.25">
      <c r="A3796" s="177" t="s">
        <v>32</v>
      </c>
      <c r="B3796" s="176" t="s">
        <v>37</v>
      </c>
      <c r="C3796" s="176" t="s">
        <v>1521</v>
      </c>
      <c r="D3796" s="174" t="s">
        <v>311</v>
      </c>
      <c r="E3796" s="181">
        <v>0</v>
      </c>
      <c r="F3796" s="181">
        <v>0</v>
      </c>
      <c r="G3796" s="179" t="str">
        <f t="shared" si="59"/>
        <v>0805744</v>
      </c>
    </row>
    <row r="3797" spans="1:7" x14ac:dyDescent="0.25">
      <c r="A3797" s="177" t="s">
        <v>4</v>
      </c>
      <c r="B3797" s="176" t="s">
        <v>37</v>
      </c>
      <c r="C3797" s="176" t="s">
        <v>1521</v>
      </c>
      <c r="D3797" s="174" t="s">
        <v>314</v>
      </c>
      <c r="E3797" s="181">
        <v>11673209.428208262</v>
      </c>
      <c r="F3797" s="181">
        <v>12410332.258697553</v>
      </c>
      <c r="G3797" s="179" t="str">
        <f t="shared" si="59"/>
        <v>0805753</v>
      </c>
    </row>
    <row r="3798" spans="1:7" x14ac:dyDescent="0.25">
      <c r="A3798" s="177" t="s">
        <v>87</v>
      </c>
      <c r="B3798" s="176" t="s">
        <v>37</v>
      </c>
      <c r="C3798" s="176" t="s">
        <v>1521</v>
      </c>
      <c r="D3798" s="174" t="s">
        <v>314</v>
      </c>
      <c r="E3798" s="181">
        <v>-56100</v>
      </c>
      <c r="F3798" s="181">
        <v>-56100</v>
      </c>
      <c r="G3798" s="179" t="str">
        <f t="shared" si="59"/>
        <v>0805753</v>
      </c>
    </row>
    <row r="3799" spans="1:7" x14ac:dyDescent="0.25">
      <c r="A3799" s="177" t="s">
        <v>64</v>
      </c>
      <c r="B3799" s="176" t="s">
        <v>37</v>
      </c>
      <c r="C3799" s="176" t="s">
        <v>1521</v>
      </c>
      <c r="D3799" s="174" t="s">
        <v>314</v>
      </c>
      <c r="E3799" s="181">
        <v>361177.87247590575</v>
      </c>
      <c r="F3799" s="181">
        <v>368401.42992542387</v>
      </c>
      <c r="G3799" s="179" t="str">
        <f t="shared" si="59"/>
        <v>0805753</v>
      </c>
    </row>
    <row r="3800" spans="1:7" x14ac:dyDescent="0.25">
      <c r="A3800" s="177" t="s">
        <v>41</v>
      </c>
      <c r="B3800" s="176" t="s">
        <v>37</v>
      </c>
      <c r="C3800" s="176" t="s">
        <v>1521</v>
      </c>
      <c r="D3800" s="174" t="s">
        <v>314</v>
      </c>
      <c r="E3800" s="181">
        <v>188115.42411988953</v>
      </c>
      <c r="F3800" s="181">
        <v>191877.73260228729</v>
      </c>
      <c r="G3800" s="179" t="str">
        <f t="shared" si="59"/>
        <v>0805753</v>
      </c>
    </row>
    <row r="3801" spans="1:7" x14ac:dyDescent="0.25">
      <c r="A3801" s="177" t="s">
        <v>210</v>
      </c>
      <c r="B3801" s="176" t="s">
        <v>37</v>
      </c>
      <c r="C3801" s="176" t="s">
        <v>1521</v>
      </c>
      <c r="D3801" s="174" t="s">
        <v>314</v>
      </c>
      <c r="E3801" s="181">
        <v>110247</v>
      </c>
      <c r="F3801" s="181">
        <v>112451.49</v>
      </c>
      <c r="G3801" s="179" t="str">
        <f t="shared" si="59"/>
        <v>0805753</v>
      </c>
    </row>
    <row r="3802" spans="1:7" x14ac:dyDescent="0.25">
      <c r="A3802" s="177" t="s">
        <v>70</v>
      </c>
      <c r="B3802" s="176" t="s">
        <v>37</v>
      </c>
      <c r="C3802" s="176" t="s">
        <v>1521</v>
      </c>
      <c r="D3802" s="174" t="s">
        <v>314</v>
      </c>
      <c r="E3802" s="181">
        <v>81898</v>
      </c>
      <c r="F3802" s="181">
        <v>81898</v>
      </c>
      <c r="G3802" s="179" t="str">
        <f t="shared" si="59"/>
        <v>0805753</v>
      </c>
    </row>
    <row r="3803" spans="1:7" x14ac:dyDescent="0.25">
      <c r="A3803" s="177" t="s">
        <v>9</v>
      </c>
      <c r="B3803" s="176" t="s">
        <v>37</v>
      </c>
      <c r="C3803" s="176" t="s">
        <v>1521</v>
      </c>
      <c r="D3803" s="174" t="s">
        <v>314</v>
      </c>
      <c r="E3803" s="181">
        <v>1016022.6346292767</v>
      </c>
      <c r="F3803" s="181">
        <v>1102104.9282758015</v>
      </c>
      <c r="G3803" s="179" t="str">
        <f t="shared" si="59"/>
        <v>0805753</v>
      </c>
    </row>
    <row r="3804" spans="1:7" x14ac:dyDescent="0.25">
      <c r="A3804" s="177" t="s">
        <v>10</v>
      </c>
      <c r="B3804" s="176" t="s">
        <v>37</v>
      </c>
      <c r="C3804" s="176" t="s">
        <v>1521</v>
      </c>
      <c r="D3804" s="174" t="s">
        <v>314</v>
      </c>
      <c r="E3804" s="181">
        <v>719049.93151019572</v>
      </c>
      <c r="F3804" s="181">
        <v>765118.46508676687</v>
      </c>
      <c r="G3804" s="179" t="str">
        <f t="shared" si="59"/>
        <v>0805753</v>
      </c>
    </row>
    <row r="3805" spans="1:7" x14ac:dyDescent="0.25">
      <c r="A3805" s="177" t="s">
        <v>11</v>
      </c>
      <c r="B3805" s="176" t="s">
        <v>37</v>
      </c>
      <c r="C3805" s="176" t="s">
        <v>1521</v>
      </c>
      <c r="D3805" s="174" t="s">
        <v>314</v>
      </c>
      <c r="E3805" s="181">
        <v>509247.70076402376</v>
      </c>
      <c r="F3805" s="181">
        <v>541452.51036596799</v>
      </c>
      <c r="G3805" s="179" t="str">
        <f t="shared" si="59"/>
        <v>0805753</v>
      </c>
    </row>
    <row r="3806" spans="1:7" x14ac:dyDescent="0.25">
      <c r="A3806" s="177" t="s">
        <v>12</v>
      </c>
      <c r="B3806" s="176" t="s">
        <v>37</v>
      </c>
      <c r="C3806" s="176" t="s">
        <v>1521</v>
      </c>
      <c r="D3806" s="174" t="s">
        <v>314</v>
      </c>
      <c r="E3806" s="181">
        <v>1981.2134560593058</v>
      </c>
      <c r="F3806" s="181">
        <v>2106.3654514063687</v>
      </c>
      <c r="G3806" s="179" t="str">
        <f t="shared" si="59"/>
        <v>0805753</v>
      </c>
    </row>
    <row r="3807" spans="1:7" x14ac:dyDescent="0.25">
      <c r="A3807" s="177" t="s">
        <v>13</v>
      </c>
      <c r="B3807" s="176" t="s">
        <v>37</v>
      </c>
      <c r="C3807" s="176" t="s">
        <v>1521</v>
      </c>
      <c r="D3807" s="174" t="s">
        <v>314</v>
      </c>
      <c r="E3807" s="181">
        <v>369768.55749685346</v>
      </c>
      <c r="F3807" s="181">
        <v>385798.18303810846</v>
      </c>
      <c r="G3807" s="179" t="str">
        <f t="shared" si="59"/>
        <v>0805753</v>
      </c>
    </row>
    <row r="3808" spans="1:7" x14ac:dyDescent="0.25">
      <c r="A3808" s="177" t="s">
        <v>14</v>
      </c>
      <c r="B3808" s="176" t="s">
        <v>37</v>
      </c>
      <c r="C3808" s="176" t="s">
        <v>1521</v>
      </c>
      <c r="D3808" s="174" t="s">
        <v>314</v>
      </c>
      <c r="E3808" s="181">
        <v>296990.42399999994</v>
      </c>
      <c r="F3808" s="181">
        <v>296990.424</v>
      </c>
      <c r="G3808" s="179" t="str">
        <f t="shared" si="59"/>
        <v>0805753</v>
      </c>
    </row>
    <row r="3809" spans="1:7" x14ac:dyDescent="0.25">
      <c r="A3809" s="177" t="s">
        <v>15</v>
      </c>
      <c r="B3809" s="176" t="s">
        <v>37</v>
      </c>
      <c r="C3809" s="176" t="s">
        <v>1521</v>
      </c>
      <c r="D3809" s="174" t="s">
        <v>314</v>
      </c>
      <c r="E3809" s="181">
        <v>635291.63986311795</v>
      </c>
      <c r="F3809" s="181">
        <v>643222.40302179044</v>
      </c>
      <c r="G3809" s="179" t="str">
        <f t="shared" si="59"/>
        <v>0805753</v>
      </c>
    </row>
    <row r="3810" spans="1:7" x14ac:dyDescent="0.25">
      <c r="A3810" s="177" t="s">
        <v>16</v>
      </c>
      <c r="B3810" s="176" t="s">
        <v>37</v>
      </c>
      <c r="C3810" s="176" t="s">
        <v>1521</v>
      </c>
      <c r="D3810" s="174" t="s">
        <v>314</v>
      </c>
      <c r="E3810" s="181">
        <v>96127.242897599659</v>
      </c>
      <c r="F3810" s="181">
        <v>96127.578479999909</v>
      </c>
      <c r="G3810" s="179" t="str">
        <f t="shared" si="59"/>
        <v>0805753</v>
      </c>
    </row>
    <row r="3811" spans="1:7" x14ac:dyDescent="0.25">
      <c r="A3811" s="177" t="s">
        <v>17</v>
      </c>
      <c r="B3811" s="176" t="s">
        <v>37</v>
      </c>
      <c r="C3811" s="176" t="s">
        <v>1521</v>
      </c>
      <c r="D3811" s="174" t="s">
        <v>314</v>
      </c>
      <c r="E3811" s="181">
        <v>24096.997605600034</v>
      </c>
      <c r="F3811" s="181">
        <v>24097.612840000016</v>
      </c>
      <c r="G3811" s="179" t="str">
        <f t="shared" si="59"/>
        <v>0805753</v>
      </c>
    </row>
    <row r="3812" spans="1:7" x14ac:dyDescent="0.25">
      <c r="A3812" s="177" t="s">
        <v>18</v>
      </c>
      <c r="B3812" s="176" t="s">
        <v>37</v>
      </c>
      <c r="C3812" s="176" t="s">
        <v>1521</v>
      </c>
      <c r="D3812" s="174" t="s">
        <v>314</v>
      </c>
      <c r="E3812" s="181">
        <v>7358.3598156199205</v>
      </c>
      <c r="F3812" s="181">
        <v>7823.3658465128756</v>
      </c>
      <c r="G3812" s="179" t="str">
        <f t="shared" si="59"/>
        <v>0805753</v>
      </c>
    </row>
    <row r="3813" spans="1:7" x14ac:dyDescent="0.25">
      <c r="A3813" s="177" t="s">
        <v>19</v>
      </c>
      <c r="B3813" s="176" t="s">
        <v>37</v>
      </c>
      <c r="C3813" s="176" t="s">
        <v>1521</v>
      </c>
      <c r="D3813" s="174" t="s">
        <v>314</v>
      </c>
      <c r="E3813" s="181">
        <v>72717.908766126231</v>
      </c>
      <c r="F3813" s="181">
        <v>77313.262483185928</v>
      </c>
      <c r="G3813" s="179" t="str">
        <f t="shared" si="59"/>
        <v>0805753</v>
      </c>
    </row>
    <row r="3814" spans="1:7" x14ac:dyDescent="0.25">
      <c r="A3814" s="177" t="s">
        <v>20</v>
      </c>
      <c r="B3814" s="176" t="s">
        <v>37</v>
      </c>
      <c r="C3814" s="176" t="s">
        <v>1521</v>
      </c>
      <c r="D3814" s="174" t="s">
        <v>314</v>
      </c>
      <c r="E3814" s="181">
        <v>27618.431520000053</v>
      </c>
      <c r="F3814" s="181">
        <v>27618.431520000049</v>
      </c>
      <c r="G3814" s="179" t="str">
        <f t="shared" si="59"/>
        <v>0805753</v>
      </c>
    </row>
    <row r="3815" spans="1:7" x14ac:dyDescent="0.25">
      <c r="A3815" s="177" t="s">
        <v>21</v>
      </c>
      <c r="B3815" s="176" t="s">
        <v>37</v>
      </c>
      <c r="C3815" s="176" t="s">
        <v>1521</v>
      </c>
      <c r="D3815" s="174" t="s">
        <v>314</v>
      </c>
      <c r="E3815" s="181">
        <v>273396.9811200003</v>
      </c>
      <c r="F3815" s="181">
        <v>273398.44419999968</v>
      </c>
      <c r="G3815" s="179" t="str">
        <f t="shared" si="59"/>
        <v>0805753</v>
      </c>
    </row>
    <row r="3816" spans="1:7" x14ac:dyDescent="0.25">
      <c r="A3816" s="177" t="s">
        <v>22</v>
      </c>
      <c r="B3816" s="176" t="s">
        <v>37</v>
      </c>
      <c r="C3816" s="176" t="s">
        <v>1521</v>
      </c>
      <c r="D3816" s="174" t="s">
        <v>314</v>
      </c>
      <c r="E3816" s="181">
        <v>166645.2075890394</v>
      </c>
      <c r="F3816" s="181">
        <v>177176.22652396798</v>
      </c>
      <c r="G3816" s="179" t="str">
        <f t="shared" si="59"/>
        <v>0805753</v>
      </c>
    </row>
    <row r="3817" spans="1:7" x14ac:dyDescent="0.25">
      <c r="A3817" s="177" t="s">
        <v>23</v>
      </c>
      <c r="B3817" s="176" t="s">
        <v>37</v>
      </c>
      <c r="C3817" s="176" t="s">
        <v>1521</v>
      </c>
      <c r="D3817" s="174" t="s">
        <v>314</v>
      </c>
      <c r="E3817" s="181">
        <v>6215.0108021956366</v>
      </c>
      <c r="F3817" s="181">
        <v>6608.2605252165613</v>
      </c>
      <c r="G3817" s="179" t="str">
        <f t="shared" si="59"/>
        <v>0805753</v>
      </c>
    </row>
    <row r="3818" spans="1:7" x14ac:dyDescent="0.25">
      <c r="A3818" s="177" t="s">
        <v>71</v>
      </c>
      <c r="B3818" s="176" t="s">
        <v>37</v>
      </c>
      <c r="C3818" s="176" t="s">
        <v>1521</v>
      </c>
      <c r="D3818" s="174" t="s">
        <v>314</v>
      </c>
      <c r="E3818" s="181">
        <v>76.470000000000013</v>
      </c>
      <c r="F3818" s="181">
        <v>76.47</v>
      </c>
      <c r="G3818" s="179" t="str">
        <f t="shared" si="59"/>
        <v>0805753</v>
      </c>
    </row>
    <row r="3819" spans="1:7" x14ac:dyDescent="0.25">
      <c r="A3819" s="177" t="s">
        <v>24</v>
      </c>
      <c r="B3819" s="176" t="s">
        <v>37</v>
      </c>
      <c r="C3819" s="176" t="s">
        <v>1521</v>
      </c>
      <c r="D3819" s="174" t="s">
        <v>314</v>
      </c>
      <c r="E3819" s="181">
        <v>984946.83918812021</v>
      </c>
      <c r="F3819" s="181">
        <v>1002622.4908721562</v>
      </c>
      <c r="G3819" s="179" t="str">
        <f t="shared" si="59"/>
        <v>0805753</v>
      </c>
    </row>
    <row r="3820" spans="1:7" x14ac:dyDescent="0.25">
      <c r="A3820" s="177" t="s">
        <v>67</v>
      </c>
      <c r="B3820" s="176" t="s">
        <v>37</v>
      </c>
      <c r="C3820" s="176" t="s">
        <v>1521</v>
      </c>
      <c r="D3820" s="174" t="s">
        <v>314</v>
      </c>
      <c r="E3820" s="181">
        <v>182609.97999999998</v>
      </c>
      <c r="F3820" s="181">
        <v>148945.83799999999</v>
      </c>
      <c r="G3820" s="179" t="str">
        <f t="shared" si="59"/>
        <v>0805753</v>
      </c>
    </row>
    <row r="3821" spans="1:7" x14ac:dyDescent="0.25">
      <c r="A3821" s="177" t="s">
        <v>25</v>
      </c>
      <c r="B3821" s="176" t="s">
        <v>37</v>
      </c>
      <c r="C3821" s="176" t="s">
        <v>1521</v>
      </c>
      <c r="D3821" s="174" t="s">
        <v>314</v>
      </c>
      <c r="E3821" s="181">
        <v>250385.46633038047</v>
      </c>
      <c r="F3821" s="181">
        <v>264530.47234459466</v>
      </c>
      <c r="G3821" s="179" t="str">
        <f t="shared" si="59"/>
        <v>0805753</v>
      </c>
    </row>
    <row r="3822" spans="1:7" x14ac:dyDescent="0.25">
      <c r="A3822" s="177" t="s">
        <v>26</v>
      </c>
      <c r="B3822" s="176" t="s">
        <v>37</v>
      </c>
      <c r="C3822" s="176" t="s">
        <v>1521</v>
      </c>
      <c r="D3822" s="174" t="s">
        <v>314</v>
      </c>
      <c r="E3822" s="181">
        <v>2682332.6805599988</v>
      </c>
      <c r="F3822" s="181">
        <v>2735979.3341711983</v>
      </c>
      <c r="G3822" s="179" t="str">
        <f t="shared" si="59"/>
        <v>0805753</v>
      </c>
    </row>
    <row r="3823" spans="1:7" x14ac:dyDescent="0.25">
      <c r="A3823" s="177" t="s">
        <v>45</v>
      </c>
      <c r="B3823" s="176" t="s">
        <v>37</v>
      </c>
      <c r="C3823" s="176" t="s">
        <v>1521</v>
      </c>
      <c r="D3823" s="174" t="s">
        <v>314</v>
      </c>
      <c r="E3823" s="181">
        <v>75600</v>
      </c>
      <c r="F3823" s="181">
        <v>75600</v>
      </c>
      <c r="G3823" s="179" t="str">
        <f t="shared" si="59"/>
        <v>0805753</v>
      </c>
    </row>
    <row r="3824" spans="1:7" x14ac:dyDescent="0.25">
      <c r="A3824" s="177" t="s">
        <v>27</v>
      </c>
      <c r="B3824" s="176" t="s">
        <v>37</v>
      </c>
      <c r="C3824" s="176" t="s">
        <v>1521</v>
      </c>
      <c r="D3824" s="174" t="s">
        <v>314</v>
      </c>
      <c r="E3824" s="181">
        <v>1019662.9135702025</v>
      </c>
      <c r="F3824" s="181">
        <v>1091437.3679799091</v>
      </c>
      <c r="G3824" s="179" t="str">
        <f t="shared" si="59"/>
        <v>0805753</v>
      </c>
    </row>
    <row r="3825" spans="1:7" x14ac:dyDescent="0.25">
      <c r="A3825" s="177" t="s">
        <v>36</v>
      </c>
      <c r="B3825" s="176" t="s">
        <v>37</v>
      </c>
      <c r="C3825" s="176" t="s">
        <v>1521</v>
      </c>
      <c r="D3825" s="174" t="s">
        <v>314</v>
      </c>
      <c r="E3825" s="181">
        <v>-69737.839444187892</v>
      </c>
      <c r="F3825" s="181">
        <v>-73537.440160424856</v>
      </c>
      <c r="G3825" s="179" t="str">
        <f t="shared" si="59"/>
        <v>0805753</v>
      </c>
    </row>
    <row r="3826" spans="1:7" x14ac:dyDescent="0.25">
      <c r="A3826" s="177" t="s">
        <v>28</v>
      </c>
      <c r="B3826" s="176" t="s">
        <v>37</v>
      </c>
      <c r="C3826" s="176" t="s">
        <v>1521</v>
      </c>
      <c r="D3826" s="174" t="s">
        <v>314</v>
      </c>
      <c r="E3826" s="181">
        <v>1977620.0298750254</v>
      </c>
      <c r="F3826" s="181">
        <v>2141665.8556686114</v>
      </c>
      <c r="G3826" s="179" t="str">
        <f t="shared" si="59"/>
        <v>0805753</v>
      </c>
    </row>
    <row r="3827" spans="1:7" x14ac:dyDescent="0.25">
      <c r="A3827" s="177" t="s">
        <v>66</v>
      </c>
      <c r="B3827" s="176" t="s">
        <v>37</v>
      </c>
      <c r="C3827" s="176" t="s">
        <v>1521</v>
      </c>
      <c r="D3827" s="174" t="s">
        <v>314</v>
      </c>
      <c r="E3827" s="181">
        <v>3023622.48</v>
      </c>
      <c r="F3827" s="181">
        <v>3091594.92</v>
      </c>
      <c r="G3827" s="179" t="str">
        <f t="shared" si="59"/>
        <v>0805753</v>
      </c>
    </row>
    <row r="3828" spans="1:7" x14ac:dyDescent="0.25">
      <c r="A3828" s="177" t="s">
        <v>40</v>
      </c>
      <c r="B3828" s="176" t="s">
        <v>37</v>
      </c>
      <c r="C3828" s="176" t="s">
        <v>1521</v>
      </c>
      <c r="D3828" s="174" t="s">
        <v>314</v>
      </c>
      <c r="E3828" s="181">
        <v>43123.409830583449</v>
      </c>
      <c r="F3828" s="181">
        <v>43985.878027195111</v>
      </c>
      <c r="G3828" s="179" t="str">
        <f t="shared" si="59"/>
        <v>0805753</v>
      </c>
    </row>
    <row r="3829" spans="1:7" x14ac:dyDescent="0.25">
      <c r="A3829" s="177" t="s">
        <v>29</v>
      </c>
      <c r="B3829" s="176" t="s">
        <v>37</v>
      </c>
      <c r="C3829" s="176" t="s">
        <v>1521</v>
      </c>
      <c r="D3829" s="174" t="s">
        <v>314</v>
      </c>
      <c r="E3829" s="181">
        <v>2228.1</v>
      </c>
      <c r="F3829" s="181">
        <v>2228.1</v>
      </c>
      <c r="G3829" s="179" t="str">
        <f t="shared" si="59"/>
        <v>0805753</v>
      </c>
    </row>
    <row r="3830" spans="1:7" x14ac:dyDescent="0.25">
      <c r="A3830" s="177" t="s">
        <v>88</v>
      </c>
      <c r="B3830" s="176" t="s">
        <v>37</v>
      </c>
      <c r="C3830" s="176" t="s">
        <v>1521</v>
      </c>
      <c r="D3830" s="174" t="s">
        <v>314</v>
      </c>
      <c r="E3830" s="181">
        <v>-126513.5524</v>
      </c>
      <c r="F3830" s="181">
        <v>-139751.27160000004</v>
      </c>
      <c r="G3830" s="179" t="str">
        <f t="shared" si="59"/>
        <v>0805753</v>
      </c>
    </row>
    <row r="3831" spans="1:7" x14ac:dyDescent="0.25">
      <c r="A3831" s="177" t="s">
        <v>89</v>
      </c>
      <c r="B3831" s="176" t="s">
        <v>37</v>
      </c>
      <c r="C3831" s="176" t="s">
        <v>1521</v>
      </c>
      <c r="D3831" s="174" t="s">
        <v>314</v>
      </c>
      <c r="E3831" s="181">
        <v>56100</v>
      </c>
      <c r="F3831" s="181">
        <v>56100</v>
      </c>
      <c r="G3831" s="179" t="str">
        <f t="shared" si="59"/>
        <v>0805753</v>
      </c>
    </row>
    <row r="3832" spans="1:7" x14ac:dyDescent="0.25">
      <c r="A3832" s="177" t="s">
        <v>90</v>
      </c>
      <c r="B3832" s="176" t="s">
        <v>37</v>
      </c>
      <c r="C3832" s="176" t="s">
        <v>1521</v>
      </c>
      <c r="D3832" s="174" t="s">
        <v>314</v>
      </c>
      <c r="E3832" s="181">
        <v>-70331.547599999991</v>
      </c>
      <c r="F3832" s="181">
        <v>-75160.639898272872</v>
      </c>
      <c r="G3832" s="179" t="str">
        <f t="shared" si="59"/>
        <v>0805753</v>
      </c>
    </row>
    <row r="3833" spans="1:7" x14ac:dyDescent="0.25">
      <c r="A3833" s="177" t="s">
        <v>91</v>
      </c>
      <c r="B3833" s="176" t="s">
        <v>37</v>
      </c>
      <c r="C3833" s="176" t="s">
        <v>1521</v>
      </c>
      <c r="D3833" s="174" t="s">
        <v>314</v>
      </c>
      <c r="E3833" s="181">
        <v>-36357.219413553015</v>
      </c>
      <c r="F3833" s="181">
        <v>-36357.219413553015</v>
      </c>
      <c r="G3833" s="179" t="str">
        <f t="shared" si="59"/>
        <v>0805753</v>
      </c>
    </row>
    <row r="3834" spans="1:7" x14ac:dyDescent="0.25">
      <c r="A3834" s="177" t="s">
        <v>51</v>
      </c>
      <c r="B3834" s="176" t="s">
        <v>37</v>
      </c>
      <c r="C3834" s="176" t="s">
        <v>1521</v>
      </c>
      <c r="D3834" s="174" t="s">
        <v>314</v>
      </c>
      <c r="E3834" s="181">
        <v>0</v>
      </c>
      <c r="F3834" s="181">
        <v>0</v>
      </c>
      <c r="G3834" s="179" t="str">
        <f t="shared" si="59"/>
        <v>0805753</v>
      </c>
    </row>
    <row r="3835" spans="1:7" x14ac:dyDescent="0.25">
      <c r="A3835" s="177" t="s">
        <v>35</v>
      </c>
      <c r="B3835" s="176" t="s">
        <v>37</v>
      </c>
      <c r="C3835" s="176" t="s">
        <v>1521</v>
      </c>
      <c r="D3835" s="174" t="s">
        <v>314</v>
      </c>
      <c r="E3835" s="181">
        <v>0</v>
      </c>
      <c r="F3835" s="181">
        <v>0</v>
      </c>
      <c r="G3835" s="179" t="str">
        <f t="shared" si="59"/>
        <v>0805753</v>
      </c>
    </row>
    <row r="3836" spans="1:7" x14ac:dyDescent="0.25">
      <c r="A3836" s="177" t="s">
        <v>4</v>
      </c>
      <c r="B3836" s="176" t="s">
        <v>37</v>
      </c>
      <c r="C3836" s="176" t="s">
        <v>1521</v>
      </c>
      <c r="D3836" s="174" t="s">
        <v>315</v>
      </c>
      <c r="E3836" s="181">
        <v>10078199.792227168</v>
      </c>
      <c r="F3836" s="181">
        <v>10675456.40222409</v>
      </c>
      <c r="G3836" s="179" t="str">
        <f t="shared" si="59"/>
        <v>0805754</v>
      </c>
    </row>
    <row r="3837" spans="1:7" x14ac:dyDescent="0.25">
      <c r="A3837" s="177" t="s">
        <v>64</v>
      </c>
      <c r="B3837" s="176" t="s">
        <v>37</v>
      </c>
      <c r="C3837" s="176" t="s">
        <v>1521</v>
      </c>
      <c r="D3837" s="174" t="s">
        <v>315</v>
      </c>
      <c r="E3837" s="181">
        <v>359279.10582877556</v>
      </c>
      <c r="F3837" s="181">
        <v>366464.68794535112</v>
      </c>
      <c r="G3837" s="179" t="str">
        <f t="shared" si="59"/>
        <v>0805754</v>
      </c>
    </row>
    <row r="3838" spans="1:7" x14ac:dyDescent="0.25">
      <c r="A3838" s="177" t="s">
        <v>41</v>
      </c>
      <c r="B3838" s="176" t="s">
        <v>37</v>
      </c>
      <c r="C3838" s="176" t="s">
        <v>1521</v>
      </c>
      <c r="D3838" s="174" t="s">
        <v>315</v>
      </c>
      <c r="E3838" s="181">
        <v>189537.19419272934</v>
      </c>
      <c r="F3838" s="181">
        <v>193327.93807658399</v>
      </c>
      <c r="G3838" s="179" t="str">
        <f t="shared" si="59"/>
        <v>0805754</v>
      </c>
    </row>
    <row r="3839" spans="1:7" x14ac:dyDescent="0.25">
      <c r="A3839" s="177" t="s">
        <v>210</v>
      </c>
      <c r="B3839" s="176" t="s">
        <v>37</v>
      </c>
      <c r="C3839" s="176" t="s">
        <v>1521</v>
      </c>
      <c r="D3839" s="174" t="s">
        <v>315</v>
      </c>
      <c r="E3839" s="181">
        <v>129311.00000000001</v>
      </c>
      <c r="F3839" s="181">
        <v>131897.63</v>
      </c>
      <c r="G3839" s="179" t="str">
        <f t="shared" si="59"/>
        <v>0805754</v>
      </c>
    </row>
    <row r="3840" spans="1:7" x14ac:dyDescent="0.25">
      <c r="A3840" s="177" t="s">
        <v>70</v>
      </c>
      <c r="B3840" s="176" t="s">
        <v>37</v>
      </c>
      <c r="C3840" s="176" t="s">
        <v>1521</v>
      </c>
      <c r="D3840" s="174" t="s">
        <v>315</v>
      </c>
      <c r="E3840" s="181">
        <v>58191</v>
      </c>
      <c r="F3840" s="181">
        <v>58191</v>
      </c>
      <c r="G3840" s="179" t="str">
        <f t="shared" si="59"/>
        <v>0805754</v>
      </c>
    </row>
    <row r="3841" spans="1:7" x14ac:dyDescent="0.25">
      <c r="A3841" s="177" t="s">
        <v>9</v>
      </c>
      <c r="B3841" s="176" t="s">
        <v>37</v>
      </c>
      <c r="C3841" s="176" t="s">
        <v>1521</v>
      </c>
      <c r="D3841" s="174" t="s">
        <v>315</v>
      </c>
      <c r="E3841" s="181">
        <v>932644.77526816167</v>
      </c>
      <c r="F3841" s="181">
        <v>1002931.1076119478</v>
      </c>
      <c r="G3841" s="179" t="str">
        <f t="shared" si="59"/>
        <v>0805754</v>
      </c>
    </row>
    <row r="3842" spans="1:7" x14ac:dyDescent="0.25">
      <c r="A3842" s="177" t="s">
        <v>10</v>
      </c>
      <c r="B3842" s="176" t="s">
        <v>37</v>
      </c>
      <c r="C3842" s="176" t="s">
        <v>1521</v>
      </c>
      <c r="D3842" s="174" t="s">
        <v>315</v>
      </c>
      <c r="E3842" s="181">
        <v>612791.40242200205</v>
      </c>
      <c r="F3842" s="181">
        <v>650102.08768080838</v>
      </c>
      <c r="G3842" s="179" t="str">
        <f t="shared" si="59"/>
        <v>0805754</v>
      </c>
    </row>
    <row r="3843" spans="1:7" x14ac:dyDescent="0.25">
      <c r="A3843" s="177" t="s">
        <v>11</v>
      </c>
      <c r="B3843" s="176" t="s">
        <v>37</v>
      </c>
      <c r="C3843" s="176" t="s">
        <v>1521</v>
      </c>
      <c r="D3843" s="174" t="s">
        <v>315</v>
      </c>
      <c r="E3843" s="181">
        <v>448023.64311535336</v>
      </c>
      <c r="F3843" s="181">
        <v>474574.52400699136</v>
      </c>
      <c r="G3843" s="179" t="str">
        <f t="shared" si="59"/>
        <v>0805754</v>
      </c>
    </row>
    <row r="3844" spans="1:7" x14ac:dyDescent="0.25">
      <c r="A3844" s="177" t="s">
        <v>12</v>
      </c>
      <c r="B3844" s="176" t="s">
        <v>37</v>
      </c>
      <c r="C3844" s="176" t="s">
        <v>1521</v>
      </c>
      <c r="D3844" s="174" t="s">
        <v>315</v>
      </c>
      <c r="E3844" s="181">
        <v>1718.4468503054659</v>
      </c>
      <c r="F3844" s="181">
        <v>1820.2858455062606</v>
      </c>
      <c r="G3844" s="179" t="str">
        <f t="shared" si="59"/>
        <v>0805754</v>
      </c>
    </row>
    <row r="3845" spans="1:7" x14ac:dyDescent="0.25">
      <c r="A3845" s="177" t="s">
        <v>13</v>
      </c>
      <c r="B3845" s="176" t="s">
        <v>37</v>
      </c>
      <c r="C3845" s="176" t="s">
        <v>1521</v>
      </c>
      <c r="D3845" s="174" t="s">
        <v>315</v>
      </c>
      <c r="E3845" s="181">
        <v>416425.20896318584</v>
      </c>
      <c r="F3845" s="181">
        <v>434614.26099740958</v>
      </c>
      <c r="G3845" s="179" t="str">
        <f t="shared" si="59"/>
        <v>0805754</v>
      </c>
    </row>
    <row r="3846" spans="1:7" x14ac:dyDescent="0.25">
      <c r="A3846" s="177" t="s">
        <v>14</v>
      </c>
      <c r="B3846" s="176" t="s">
        <v>37</v>
      </c>
      <c r="C3846" s="176" t="s">
        <v>1521</v>
      </c>
      <c r="D3846" s="174" t="s">
        <v>315</v>
      </c>
      <c r="E3846" s="181">
        <v>265521.23999999993</v>
      </c>
      <c r="F3846" s="181">
        <v>265521.24</v>
      </c>
      <c r="G3846" s="179" t="str">
        <f t="shared" ref="G3846:G3909" si="60">LEFT(D3846,7)</f>
        <v>0805754</v>
      </c>
    </row>
    <row r="3847" spans="1:7" x14ac:dyDescent="0.25">
      <c r="A3847" s="177" t="s">
        <v>15</v>
      </c>
      <c r="B3847" s="176" t="s">
        <v>37</v>
      </c>
      <c r="C3847" s="176" t="s">
        <v>1521</v>
      </c>
      <c r="D3847" s="174" t="s">
        <v>315</v>
      </c>
      <c r="E3847" s="181">
        <v>551043.1159056864</v>
      </c>
      <c r="F3847" s="181">
        <v>555719.91589649196</v>
      </c>
      <c r="G3847" s="179" t="str">
        <f t="shared" si="60"/>
        <v>0805754</v>
      </c>
    </row>
    <row r="3848" spans="1:7" x14ac:dyDescent="0.25">
      <c r="A3848" s="177" t="s">
        <v>16</v>
      </c>
      <c r="B3848" s="176" t="s">
        <v>37</v>
      </c>
      <c r="C3848" s="176" t="s">
        <v>1521</v>
      </c>
      <c r="D3848" s="174" t="s">
        <v>315</v>
      </c>
      <c r="E3848" s="181">
        <v>85941.574775999688</v>
      </c>
      <c r="F3848" s="181">
        <v>85941.874799999976</v>
      </c>
      <c r="G3848" s="179" t="str">
        <f t="shared" si="60"/>
        <v>0805754</v>
      </c>
    </row>
    <row r="3849" spans="1:7" x14ac:dyDescent="0.25">
      <c r="A3849" s="177" t="s">
        <v>17</v>
      </c>
      <c r="B3849" s="176" t="s">
        <v>37</v>
      </c>
      <c r="C3849" s="176" t="s">
        <v>1521</v>
      </c>
      <c r="D3849" s="174" t="s">
        <v>315</v>
      </c>
      <c r="E3849" s="181">
        <v>21543.673356000032</v>
      </c>
      <c r="F3849" s="181">
        <v>21544.223400000013</v>
      </c>
      <c r="G3849" s="179" t="str">
        <f t="shared" si="60"/>
        <v>0805754</v>
      </c>
    </row>
    <row r="3850" spans="1:7" x14ac:dyDescent="0.25">
      <c r="A3850" s="177" t="s">
        <v>18</v>
      </c>
      <c r="B3850" s="176" t="s">
        <v>37</v>
      </c>
      <c r="C3850" s="176" t="s">
        <v>1521</v>
      </c>
      <c r="D3850" s="174" t="s">
        <v>315</v>
      </c>
      <c r="E3850" s="181">
        <v>6416.6067963884852</v>
      </c>
      <c r="F3850" s="181">
        <v>6794.8587133234942</v>
      </c>
      <c r="G3850" s="179" t="str">
        <f t="shared" si="60"/>
        <v>0805754</v>
      </c>
    </row>
    <row r="3851" spans="1:7" x14ac:dyDescent="0.25">
      <c r="A3851" s="177" t="s">
        <v>19</v>
      </c>
      <c r="B3851" s="176" t="s">
        <v>37</v>
      </c>
      <c r="C3851" s="176" t="s">
        <v>1521</v>
      </c>
      <c r="D3851" s="174" t="s">
        <v>315</v>
      </c>
      <c r="E3851" s="181">
        <v>63411.173046662661</v>
      </c>
      <c r="F3851" s="181">
        <v>67149.191990490901</v>
      </c>
      <c r="G3851" s="179" t="str">
        <f t="shared" si="60"/>
        <v>0805754</v>
      </c>
    </row>
    <row r="3852" spans="1:7" x14ac:dyDescent="0.25">
      <c r="A3852" s="177" t="s">
        <v>20</v>
      </c>
      <c r="B3852" s="176" t="s">
        <v>37</v>
      </c>
      <c r="C3852" s="176" t="s">
        <v>1521</v>
      </c>
      <c r="D3852" s="174" t="s">
        <v>315</v>
      </c>
      <c r="E3852" s="181">
        <v>24691.975200000041</v>
      </c>
      <c r="F3852" s="181">
        <v>24691.975200000044</v>
      </c>
      <c r="G3852" s="179" t="str">
        <f t="shared" si="60"/>
        <v>0805754</v>
      </c>
    </row>
    <row r="3853" spans="1:7" x14ac:dyDescent="0.25">
      <c r="A3853" s="177" t="s">
        <v>21</v>
      </c>
      <c r="B3853" s="176" t="s">
        <v>37</v>
      </c>
      <c r="C3853" s="176" t="s">
        <v>1521</v>
      </c>
      <c r="D3853" s="174" t="s">
        <v>315</v>
      </c>
      <c r="E3853" s="181">
        <v>233598.68640000009</v>
      </c>
      <c r="F3853" s="181">
        <v>233599.93649999952</v>
      </c>
      <c r="G3853" s="179" t="str">
        <f t="shared" si="60"/>
        <v>0805754</v>
      </c>
    </row>
    <row r="3854" spans="1:7" x14ac:dyDescent="0.25">
      <c r="A3854" s="177" t="s">
        <v>22</v>
      </c>
      <c r="B3854" s="176" t="s">
        <v>37</v>
      </c>
      <c r="C3854" s="176" t="s">
        <v>1521</v>
      </c>
      <c r="D3854" s="174" t="s">
        <v>315</v>
      </c>
      <c r="E3854" s="181">
        <v>145317.27156526869</v>
      </c>
      <c r="F3854" s="181">
        <v>153883.56497820848</v>
      </c>
      <c r="G3854" s="179" t="str">
        <f t="shared" si="60"/>
        <v>0805754</v>
      </c>
    </row>
    <row r="3855" spans="1:7" x14ac:dyDescent="0.25">
      <c r="A3855" s="177" t="s">
        <v>23</v>
      </c>
      <c r="B3855" s="176" t="s">
        <v>37</v>
      </c>
      <c r="C3855" s="176" t="s">
        <v>1521</v>
      </c>
      <c r="D3855" s="174" t="s">
        <v>315</v>
      </c>
      <c r="E3855" s="181">
        <v>5598.8039693977962</v>
      </c>
      <c r="F3855" s="181">
        <v>5928.847308684215</v>
      </c>
      <c r="G3855" s="179" t="str">
        <f t="shared" si="60"/>
        <v>0805754</v>
      </c>
    </row>
    <row r="3856" spans="1:7" x14ac:dyDescent="0.25">
      <c r="A3856" s="177" t="s">
        <v>24</v>
      </c>
      <c r="B3856" s="176" t="s">
        <v>37</v>
      </c>
      <c r="C3856" s="176" t="s">
        <v>1521</v>
      </c>
      <c r="D3856" s="174" t="s">
        <v>315</v>
      </c>
      <c r="E3856" s="181">
        <v>854329.16350767855</v>
      </c>
      <c r="F3856" s="181">
        <v>866228.04753977258</v>
      </c>
      <c r="G3856" s="179" t="str">
        <f t="shared" si="60"/>
        <v>0805754</v>
      </c>
    </row>
    <row r="3857" spans="1:7" x14ac:dyDescent="0.25">
      <c r="A3857" s="177" t="s">
        <v>67</v>
      </c>
      <c r="B3857" s="176" t="s">
        <v>37</v>
      </c>
      <c r="C3857" s="176" t="s">
        <v>1521</v>
      </c>
      <c r="D3857" s="174" t="s">
        <v>315</v>
      </c>
      <c r="E3857" s="181">
        <v>167057.69510000001</v>
      </c>
      <c r="F3857" s="181">
        <v>136260.61619999999</v>
      </c>
      <c r="G3857" s="179" t="str">
        <f t="shared" si="60"/>
        <v>0805754</v>
      </c>
    </row>
    <row r="3858" spans="1:7" x14ac:dyDescent="0.25">
      <c r="A3858" s="177" t="s">
        <v>25</v>
      </c>
      <c r="B3858" s="176" t="s">
        <v>37</v>
      </c>
      <c r="C3858" s="176" t="s">
        <v>1521</v>
      </c>
      <c r="D3858" s="174" t="s">
        <v>315</v>
      </c>
      <c r="E3858" s="181">
        <v>209983.20327995319</v>
      </c>
      <c r="F3858" s="181">
        <v>221288.42974673849</v>
      </c>
      <c r="G3858" s="179" t="str">
        <f t="shared" si="60"/>
        <v>0805754</v>
      </c>
    </row>
    <row r="3859" spans="1:7" x14ac:dyDescent="0.25">
      <c r="A3859" s="177" t="s">
        <v>26</v>
      </c>
      <c r="B3859" s="176" t="s">
        <v>37</v>
      </c>
      <c r="C3859" s="176" t="s">
        <v>1521</v>
      </c>
      <c r="D3859" s="174" t="s">
        <v>315</v>
      </c>
      <c r="E3859" s="181">
        <v>2533946.9217599984</v>
      </c>
      <c r="F3859" s="181">
        <v>2584625.8601951967</v>
      </c>
      <c r="G3859" s="179" t="str">
        <f t="shared" si="60"/>
        <v>0805754</v>
      </c>
    </row>
    <row r="3860" spans="1:7" x14ac:dyDescent="0.25">
      <c r="A3860" s="177" t="s">
        <v>45</v>
      </c>
      <c r="B3860" s="176" t="s">
        <v>37</v>
      </c>
      <c r="C3860" s="176" t="s">
        <v>1521</v>
      </c>
      <c r="D3860" s="174" t="s">
        <v>315</v>
      </c>
      <c r="E3860" s="181">
        <v>54600</v>
      </c>
      <c r="F3860" s="181">
        <v>54600</v>
      </c>
      <c r="G3860" s="179" t="str">
        <f t="shared" si="60"/>
        <v>0805754</v>
      </c>
    </row>
    <row r="3861" spans="1:7" x14ac:dyDescent="0.25">
      <c r="A3861" s="177" t="s">
        <v>27</v>
      </c>
      <c r="B3861" s="176" t="s">
        <v>37</v>
      </c>
      <c r="C3861" s="176" t="s">
        <v>1521</v>
      </c>
      <c r="D3861" s="174" t="s">
        <v>315</v>
      </c>
      <c r="E3861" s="181">
        <v>795181.13317840523</v>
      </c>
      <c r="F3861" s="181">
        <v>848414.94310661382</v>
      </c>
      <c r="G3861" s="179" t="str">
        <f t="shared" si="60"/>
        <v>0805754</v>
      </c>
    </row>
    <row r="3862" spans="1:7" x14ac:dyDescent="0.25">
      <c r="A3862" s="177" t="s">
        <v>36</v>
      </c>
      <c r="B3862" s="176" t="s">
        <v>37</v>
      </c>
      <c r="C3862" s="176" t="s">
        <v>1521</v>
      </c>
      <c r="D3862" s="174" t="s">
        <v>315</v>
      </c>
      <c r="E3862" s="181">
        <v>-68785.365314277238</v>
      </c>
      <c r="F3862" s="181">
        <v>-72313.397033240151</v>
      </c>
      <c r="G3862" s="179" t="str">
        <f t="shared" si="60"/>
        <v>0805754</v>
      </c>
    </row>
    <row r="3863" spans="1:7" x14ac:dyDescent="0.25">
      <c r="A3863" s="177" t="s">
        <v>28</v>
      </c>
      <c r="B3863" s="176" t="s">
        <v>37</v>
      </c>
      <c r="C3863" s="176" t="s">
        <v>1521</v>
      </c>
      <c r="D3863" s="174" t="s">
        <v>315</v>
      </c>
      <c r="E3863" s="181">
        <v>1715361.9510472249</v>
      </c>
      <c r="F3863" s="181">
        <v>1850318.5890281107</v>
      </c>
      <c r="G3863" s="179" t="str">
        <f t="shared" si="60"/>
        <v>0805754</v>
      </c>
    </row>
    <row r="3864" spans="1:7" x14ac:dyDescent="0.25">
      <c r="A3864" s="177" t="s">
        <v>66</v>
      </c>
      <c r="B3864" s="176" t="s">
        <v>37</v>
      </c>
      <c r="C3864" s="176" t="s">
        <v>1521</v>
      </c>
      <c r="D3864" s="174" t="s">
        <v>315</v>
      </c>
      <c r="E3864" s="181">
        <v>2028720.6374410698</v>
      </c>
      <c r="F3864" s="181">
        <v>2069295.0501898909</v>
      </c>
      <c r="G3864" s="179" t="str">
        <f t="shared" si="60"/>
        <v>0805754</v>
      </c>
    </row>
    <row r="3865" spans="1:7" x14ac:dyDescent="0.25">
      <c r="A3865" s="177" t="s">
        <v>40</v>
      </c>
      <c r="B3865" s="176" t="s">
        <v>37</v>
      </c>
      <c r="C3865" s="176" t="s">
        <v>1521</v>
      </c>
      <c r="D3865" s="174" t="s">
        <v>315</v>
      </c>
      <c r="E3865" s="181">
        <v>23134.94841288112</v>
      </c>
      <c r="F3865" s="181">
        <v>23597.647381138751</v>
      </c>
      <c r="G3865" s="179" t="str">
        <f t="shared" si="60"/>
        <v>0805754</v>
      </c>
    </row>
    <row r="3866" spans="1:7" x14ac:dyDescent="0.25">
      <c r="A3866" s="177" t="s">
        <v>91</v>
      </c>
      <c r="B3866" s="176" t="s">
        <v>37</v>
      </c>
      <c r="C3866" s="176" t="s">
        <v>1521</v>
      </c>
      <c r="D3866" s="174" t="s">
        <v>315</v>
      </c>
      <c r="E3866" s="181">
        <v>-86375.692233014954</v>
      </c>
      <c r="F3866" s="181">
        <v>-86375.692233014925</v>
      </c>
      <c r="G3866" s="179" t="str">
        <f t="shared" si="60"/>
        <v>0805754</v>
      </c>
    </row>
    <row r="3867" spans="1:7" x14ac:dyDescent="0.25">
      <c r="A3867" s="177" t="s">
        <v>50</v>
      </c>
      <c r="B3867" s="176" t="s">
        <v>37</v>
      </c>
      <c r="C3867" s="176" t="s">
        <v>1521</v>
      </c>
      <c r="D3867" s="174" t="s">
        <v>315</v>
      </c>
      <c r="E3867" s="181">
        <v>0</v>
      </c>
      <c r="F3867" s="181">
        <v>0</v>
      </c>
      <c r="G3867" s="179" t="str">
        <f t="shared" si="60"/>
        <v>0805754</v>
      </c>
    </row>
    <row r="3868" spans="1:7" x14ac:dyDescent="0.25">
      <c r="A3868" s="177" t="s">
        <v>35</v>
      </c>
      <c r="B3868" s="176" t="s">
        <v>37</v>
      </c>
      <c r="C3868" s="176" t="s">
        <v>1521</v>
      </c>
      <c r="D3868" s="174" t="s">
        <v>315</v>
      </c>
      <c r="E3868" s="181">
        <v>0</v>
      </c>
      <c r="F3868" s="181">
        <v>0</v>
      </c>
      <c r="G3868" s="179" t="str">
        <f t="shared" si="60"/>
        <v>0805754</v>
      </c>
    </row>
    <row r="3869" spans="1:7" x14ac:dyDescent="0.25">
      <c r="A3869" s="177" t="s">
        <v>4</v>
      </c>
      <c r="B3869" s="176" t="s">
        <v>37</v>
      </c>
      <c r="C3869" s="176" t="s">
        <v>1521</v>
      </c>
      <c r="D3869" s="174" t="s">
        <v>316</v>
      </c>
      <c r="E3869" s="181">
        <v>1045347.3191826739</v>
      </c>
      <c r="F3869" s="181">
        <v>1089592.4408829194</v>
      </c>
      <c r="G3869" s="179" t="str">
        <f t="shared" si="60"/>
        <v>0805761</v>
      </c>
    </row>
    <row r="3870" spans="1:7" x14ac:dyDescent="0.25">
      <c r="A3870" s="177" t="s">
        <v>64</v>
      </c>
      <c r="B3870" s="176" t="s">
        <v>37</v>
      </c>
      <c r="C3870" s="176" t="s">
        <v>1521</v>
      </c>
      <c r="D3870" s="174" t="s">
        <v>316</v>
      </c>
      <c r="E3870" s="181">
        <v>33437.861205501264</v>
      </c>
      <c r="F3870" s="181">
        <v>34106.618429611299</v>
      </c>
      <c r="G3870" s="179" t="str">
        <f t="shared" si="60"/>
        <v>0805761</v>
      </c>
    </row>
    <row r="3871" spans="1:7" x14ac:dyDescent="0.25">
      <c r="A3871" s="177" t="s">
        <v>41</v>
      </c>
      <c r="B3871" s="176" t="s">
        <v>37</v>
      </c>
      <c r="C3871" s="176" t="s">
        <v>1521</v>
      </c>
      <c r="D3871" s="174" t="s">
        <v>316</v>
      </c>
      <c r="E3871" s="181">
        <v>24382.540637901035</v>
      </c>
      <c r="F3871" s="181">
        <v>24870.191450659051</v>
      </c>
      <c r="G3871" s="179" t="str">
        <f t="shared" si="60"/>
        <v>0805761</v>
      </c>
    </row>
    <row r="3872" spans="1:7" x14ac:dyDescent="0.25">
      <c r="A3872" s="177" t="s">
        <v>70</v>
      </c>
      <c r="B3872" s="176" t="s">
        <v>37</v>
      </c>
      <c r="C3872" s="176" t="s">
        <v>1521</v>
      </c>
      <c r="D3872" s="174" t="s">
        <v>316</v>
      </c>
      <c r="E3872" s="181">
        <v>14614.999999999995</v>
      </c>
      <c r="F3872" s="181">
        <v>14614.999999999998</v>
      </c>
      <c r="G3872" s="179" t="str">
        <f t="shared" si="60"/>
        <v>0805761</v>
      </c>
    </row>
    <row r="3873" spans="1:7" x14ac:dyDescent="0.25">
      <c r="A3873" s="177" t="s">
        <v>9</v>
      </c>
      <c r="B3873" s="176" t="s">
        <v>37</v>
      </c>
      <c r="C3873" s="176" t="s">
        <v>1521</v>
      </c>
      <c r="D3873" s="174" t="s">
        <v>316</v>
      </c>
      <c r="E3873" s="181">
        <v>99818.777040718647</v>
      </c>
      <c r="F3873" s="181">
        <v>104154.16398052825</v>
      </c>
      <c r="G3873" s="179" t="str">
        <f t="shared" si="60"/>
        <v>0805761</v>
      </c>
    </row>
    <row r="3874" spans="1:7" x14ac:dyDescent="0.25">
      <c r="A3874" s="177" t="s">
        <v>10</v>
      </c>
      <c r="B3874" s="176" t="s">
        <v>37</v>
      </c>
      <c r="C3874" s="176" t="s">
        <v>1521</v>
      </c>
      <c r="D3874" s="174" t="s">
        <v>316</v>
      </c>
      <c r="E3874" s="181">
        <v>63427.960233472208</v>
      </c>
      <c r="F3874" s="181">
        <v>66175.968589408716</v>
      </c>
      <c r="G3874" s="179" t="str">
        <f t="shared" si="60"/>
        <v>0805761</v>
      </c>
    </row>
    <row r="3875" spans="1:7" x14ac:dyDescent="0.25">
      <c r="A3875" s="177" t="s">
        <v>11</v>
      </c>
      <c r="B3875" s="176" t="s">
        <v>37</v>
      </c>
      <c r="C3875" s="176" t="s">
        <v>1521</v>
      </c>
      <c r="D3875" s="174" t="s">
        <v>316</v>
      </c>
      <c r="E3875" s="181">
        <v>46346.620612356237</v>
      </c>
      <c r="F3875" s="181">
        <v>48308.457070268356</v>
      </c>
      <c r="G3875" s="179" t="str">
        <f t="shared" si="60"/>
        <v>0805761</v>
      </c>
    </row>
    <row r="3876" spans="1:7" x14ac:dyDescent="0.25">
      <c r="A3876" s="177" t="s">
        <v>12</v>
      </c>
      <c r="B3876" s="176" t="s">
        <v>37</v>
      </c>
      <c r="C3876" s="176" t="s">
        <v>1521</v>
      </c>
      <c r="D3876" s="174" t="s">
        <v>316</v>
      </c>
      <c r="E3876" s="181">
        <v>425.20966560423415</v>
      </c>
      <c r="F3876" s="181">
        <v>442.84766509340795</v>
      </c>
      <c r="G3876" s="179" t="str">
        <f t="shared" si="60"/>
        <v>0805761</v>
      </c>
    </row>
    <row r="3877" spans="1:7" x14ac:dyDescent="0.25">
      <c r="A3877" s="177" t="s">
        <v>13</v>
      </c>
      <c r="B3877" s="176" t="s">
        <v>37</v>
      </c>
      <c r="C3877" s="176" t="s">
        <v>1521</v>
      </c>
      <c r="D3877" s="174" t="s">
        <v>316</v>
      </c>
      <c r="E3877" s="181">
        <v>26374.801790209785</v>
      </c>
      <c r="F3877" s="181">
        <v>27456.279705936668</v>
      </c>
      <c r="G3877" s="179" t="str">
        <f t="shared" si="60"/>
        <v>0805761</v>
      </c>
    </row>
    <row r="3878" spans="1:7" x14ac:dyDescent="0.25">
      <c r="A3878" s="177" t="s">
        <v>14</v>
      </c>
      <c r="B3878" s="176" t="s">
        <v>37</v>
      </c>
      <c r="C3878" s="176" t="s">
        <v>1521</v>
      </c>
      <c r="D3878" s="174" t="s">
        <v>316</v>
      </c>
      <c r="E3878" s="181">
        <v>19668.240000000002</v>
      </c>
      <c r="F3878" s="181">
        <v>19668.240000000002</v>
      </c>
      <c r="G3878" s="179" t="str">
        <f t="shared" si="60"/>
        <v>0805761</v>
      </c>
    </row>
    <row r="3879" spans="1:7" x14ac:dyDescent="0.25">
      <c r="A3879" s="177" t="s">
        <v>15</v>
      </c>
      <c r="B3879" s="176" t="s">
        <v>37</v>
      </c>
      <c r="C3879" s="176" t="s">
        <v>1521</v>
      </c>
      <c r="D3879" s="174" t="s">
        <v>316</v>
      </c>
      <c r="E3879" s="181">
        <v>57281.476396185812</v>
      </c>
      <c r="F3879" s="181">
        <v>56795.213012945998</v>
      </c>
      <c r="G3879" s="179" t="str">
        <f t="shared" si="60"/>
        <v>0805761</v>
      </c>
    </row>
    <row r="3880" spans="1:7" x14ac:dyDescent="0.25">
      <c r="A3880" s="177" t="s">
        <v>16</v>
      </c>
      <c r="B3880" s="176" t="s">
        <v>37</v>
      </c>
      <c r="C3880" s="176" t="s">
        <v>1521</v>
      </c>
      <c r="D3880" s="174" t="s">
        <v>316</v>
      </c>
      <c r="E3880" s="181">
        <v>6366.0425759999989</v>
      </c>
      <c r="F3880" s="181">
        <v>6366.0648000000001</v>
      </c>
      <c r="G3880" s="179" t="str">
        <f t="shared" si="60"/>
        <v>0805761</v>
      </c>
    </row>
    <row r="3881" spans="1:7" x14ac:dyDescent="0.25">
      <c r="A3881" s="177" t="s">
        <v>17</v>
      </c>
      <c r="B3881" s="176" t="s">
        <v>37</v>
      </c>
      <c r="C3881" s="176" t="s">
        <v>1521</v>
      </c>
      <c r="D3881" s="174" t="s">
        <v>316</v>
      </c>
      <c r="E3881" s="181">
        <v>1595.8276560000004</v>
      </c>
      <c r="F3881" s="181">
        <v>1595.8683999999996</v>
      </c>
      <c r="G3881" s="179" t="str">
        <f t="shared" si="60"/>
        <v>0805761</v>
      </c>
    </row>
    <row r="3882" spans="1:7" x14ac:dyDescent="0.25">
      <c r="A3882" s="177" t="s">
        <v>18</v>
      </c>
      <c r="B3882" s="176" t="s">
        <v>37</v>
      </c>
      <c r="C3882" s="176" t="s">
        <v>1521</v>
      </c>
      <c r="D3882" s="174" t="s">
        <v>316</v>
      </c>
      <c r="E3882" s="181">
        <v>667.5428652093259</v>
      </c>
      <c r="F3882" s="181">
        <v>695.27606611004774</v>
      </c>
      <c r="G3882" s="179" t="str">
        <f t="shared" si="60"/>
        <v>0805761</v>
      </c>
    </row>
    <row r="3883" spans="1:7" x14ac:dyDescent="0.25">
      <c r="A3883" s="177" t="s">
        <v>19</v>
      </c>
      <c r="B3883" s="176" t="s">
        <v>37</v>
      </c>
      <c r="C3883" s="176" t="s">
        <v>1521</v>
      </c>
      <c r="D3883" s="174" t="s">
        <v>316</v>
      </c>
      <c r="E3883" s="181">
        <v>6596.8941973627525</v>
      </c>
      <c r="F3883" s="181">
        <v>6870.9634768522365</v>
      </c>
      <c r="G3883" s="179" t="str">
        <f t="shared" si="60"/>
        <v>0805761</v>
      </c>
    </row>
    <row r="3884" spans="1:7" x14ac:dyDescent="0.25">
      <c r="A3884" s="177" t="s">
        <v>20</v>
      </c>
      <c r="B3884" s="176" t="s">
        <v>37</v>
      </c>
      <c r="C3884" s="176" t="s">
        <v>1521</v>
      </c>
      <c r="D3884" s="174" t="s">
        <v>316</v>
      </c>
      <c r="E3884" s="181">
        <v>1829.0352000000012</v>
      </c>
      <c r="F3884" s="181">
        <v>1829.0352</v>
      </c>
      <c r="G3884" s="179" t="str">
        <f t="shared" si="60"/>
        <v>0805761</v>
      </c>
    </row>
    <row r="3885" spans="1:7" x14ac:dyDescent="0.25">
      <c r="A3885" s="177" t="s">
        <v>21</v>
      </c>
      <c r="B3885" s="176" t="s">
        <v>37</v>
      </c>
      <c r="C3885" s="176" t="s">
        <v>1521</v>
      </c>
      <c r="D3885" s="174" t="s">
        <v>316</v>
      </c>
      <c r="E3885" s="181">
        <v>17303.606399999993</v>
      </c>
      <c r="F3885" s="181">
        <v>17303.699000000001</v>
      </c>
      <c r="G3885" s="179" t="str">
        <f t="shared" si="60"/>
        <v>0805761</v>
      </c>
    </row>
    <row r="3886" spans="1:7" x14ac:dyDescent="0.25">
      <c r="A3886" s="177" t="s">
        <v>22</v>
      </c>
      <c r="B3886" s="176" t="s">
        <v>37</v>
      </c>
      <c r="C3886" s="176" t="s">
        <v>1521</v>
      </c>
      <c r="D3886" s="174" t="s">
        <v>316</v>
      </c>
      <c r="E3886" s="181">
        <v>15117.882535622974</v>
      </c>
      <c r="F3886" s="181">
        <v>15745.957967786373</v>
      </c>
      <c r="G3886" s="179" t="str">
        <f t="shared" si="60"/>
        <v>0805761</v>
      </c>
    </row>
    <row r="3887" spans="1:7" x14ac:dyDescent="0.25">
      <c r="A3887" s="177" t="s">
        <v>23</v>
      </c>
      <c r="B3887" s="176" t="s">
        <v>37</v>
      </c>
      <c r="C3887" s="176" t="s">
        <v>1521</v>
      </c>
      <c r="D3887" s="174" t="s">
        <v>316</v>
      </c>
      <c r="E3887" s="181">
        <v>582.463872584608</v>
      </c>
      <c r="F3887" s="181">
        <v>606.66244984112006</v>
      </c>
      <c r="G3887" s="179" t="str">
        <f t="shared" si="60"/>
        <v>0805761</v>
      </c>
    </row>
    <row r="3888" spans="1:7" x14ac:dyDescent="0.25">
      <c r="A3888" s="177" t="s">
        <v>24</v>
      </c>
      <c r="B3888" s="176" t="s">
        <v>37</v>
      </c>
      <c r="C3888" s="176" t="s">
        <v>1521</v>
      </c>
      <c r="D3888" s="174" t="s">
        <v>316</v>
      </c>
      <c r="E3888" s="181">
        <v>88808.360728008949</v>
      </c>
      <c r="F3888" s="181">
        <v>88529.500330114533</v>
      </c>
      <c r="G3888" s="179" t="str">
        <f t="shared" si="60"/>
        <v>0805761</v>
      </c>
    </row>
    <row r="3889" spans="1:7" x14ac:dyDescent="0.25">
      <c r="A3889" s="177" t="s">
        <v>67</v>
      </c>
      <c r="B3889" s="176" t="s">
        <v>37</v>
      </c>
      <c r="C3889" s="176" t="s">
        <v>1521</v>
      </c>
      <c r="D3889" s="174" t="s">
        <v>316</v>
      </c>
      <c r="E3889" s="181">
        <v>6360.1600519999965</v>
      </c>
      <c r="F3889" s="181">
        <v>5187.66482</v>
      </c>
      <c r="G3889" s="179" t="str">
        <f t="shared" si="60"/>
        <v>0805761</v>
      </c>
    </row>
    <row r="3890" spans="1:7" x14ac:dyDescent="0.25">
      <c r="A3890" s="177" t="s">
        <v>25</v>
      </c>
      <c r="B3890" s="176" t="s">
        <v>37</v>
      </c>
      <c r="C3890" s="176" t="s">
        <v>1521</v>
      </c>
      <c r="D3890" s="174" t="s">
        <v>316</v>
      </c>
      <c r="E3890" s="181">
        <v>19797.56331477797</v>
      </c>
      <c r="F3890" s="181">
        <v>20602.424349994631</v>
      </c>
      <c r="G3890" s="179" t="str">
        <f t="shared" si="60"/>
        <v>0805761</v>
      </c>
    </row>
    <row r="3891" spans="1:7" x14ac:dyDescent="0.25">
      <c r="A3891" s="177" t="s">
        <v>26</v>
      </c>
      <c r="B3891" s="176" t="s">
        <v>37</v>
      </c>
      <c r="C3891" s="176" t="s">
        <v>1521</v>
      </c>
      <c r="D3891" s="174" t="s">
        <v>316</v>
      </c>
      <c r="E3891" s="181">
        <v>241521.76464000004</v>
      </c>
      <c r="F3891" s="181">
        <v>246352.19993279997</v>
      </c>
      <c r="G3891" s="179" t="str">
        <f t="shared" si="60"/>
        <v>0805761</v>
      </c>
    </row>
    <row r="3892" spans="1:7" x14ac:dyDescent="0.25">
      <c r="A3892" s="177" t="s">
        <v>27</v>
      </c>
      <c r="B3892" s="176" t="s">
        <v>37</v>
      </c>
      <c r="C3892" s="176" t="s">
        <v>1521</v>
      </c>
      <c r="D3892" s="174" t="s">
        <v>316</v>
      </c>
      <c r="E3892" s="181">
        <v>99672.998052257128</v>
      </c>
      <c r="F3892" s="181">
        <v>103828.20101249004</v>
      </c>
      <c r="G3892" s="179" t="str">
        <f t="shared" si="60"/>
        <v>0805761</v>
      </c>
    </row>
    <row r="3893" spans="1:7" x14ac:dyDescent="0.25">
      <c r="A3893" s="177" t="s">
        <v>36</v>
      </c>
      <c r="B3893" s="176" t="s">
        <v>37</v>
      </c>
      <c r="C3893" s="176" t="s">
        <v>1521</v>
      </c>
      <c r="D3893" s="174" t="s">
        <v>316</v>
      </c>
      <c r="E3893" s="181">
        <v>-5681.7671452783234</v>
      </c>
      <c r="F3893" s="181">
        <v>-5916.3936502089409</v>
      </c>
      <c r="G3893" s="179" t="str">
        <f t="shared" si="60"/>
        <v>0805761</v>
      </c>
    </row>
    <row r="3894" spans="1:7" x14ac:dyDescent="0.25">
      <c r="A3894" s="177" t="s">
        <v>28</v>
      </c>
      <c r="B3894" s="176" t="s">
        <v>37</v>
      </c>
      <c r="C3894" s="176" t="s">
        <v>1521</v>
      </c>
      <c r="D3894" s="174" t="s">
        <v>316</v>
      </c>
      <c r="E3894" s="181">
        <v>178312.03602021863</v>
      </c>
      <c r="F3894" s="181">
        <v>189104.68277195795</v>
      </c>
      <c r="G3894" s="179" t="str">
        <f t="shared" si="60"/>
        <v>0805761</v>
      </c>
    </row>
    <row r="3895" spans="1:7" x14ac:dyDescent="0.25">
      <c r="A3895" s="177" t="s">
        <v>66</v>
      </c>
      <c r="B3895" s="176" t="s">
        <v>37</v>
      </c>
      <c r="C3895" s="176" t="s">
        <v>1521</v>
      </c>
      <c r="D3895" s="174" t="s">
        <v>316</v>
      </c>
      <c r="E3895" s="181">
        <v>49139.127621443098</v>
      </c>
      <c r="F3895" s="181">
        <v>50121.910173871947</v>
      </c>
      <c r="G3895" s="179" t="str">
        <f t="shared" si="60"/>
        <v>0805761</v>
      </c>
    </row>
    <row r="3896" spans="1:7" x14ac:dyDescent="0.25">
      <c r="A3896" s="177" t="s">
        <v>40</v>
      </c>
      <c r="B3896" s="176" t="s">
        <v>37</v>
      </c>
      <c r="C3896" s="176" t="s">
        <v>1521</v>
      </c>
      <c r="D3896" s="174" t="s">
        <v>316</v>
      </c>
      <c r="E3896" s="181">
        <v>11812.940716357101</v>
      </c>
      <c r="F3896" s="181">
        <v>12049.19953068424</v>
      </c>
      <c r="G3896" s="179" t="str">
        <f t="shared" si="60"/>
        <v>0805761</v>
      </c>
    </row>
    <row r="3897" spans="1:7" x14ac:dyDescent="0.25">
      <c r="A3897" s="177" t="s">
        <v>91</v>
      </c>
      <c r="B3897" s="176" t="s">
        <v>37</v>
      </c>
      <c r="C3897" s="176" t="s">
        <v>1521</v>
      </c>
      <c r="D3897" s="174" t="s">
        <v>316</v>
      </c>
      <c r="E3897" s="181">
        <v>-19943.650814752749</v>
      </c>
      <c r="F3897" s="181">
        <v>-19943.650814752746</v>
      </c>
      <c r="G3897" s="179" t="str">
        <f t="shared" si="60"/>
        <v>0805761</v>
      </c>
    </row>
    <row r="3898" spans="1:7" x14ac:dyDescent="0.25">
      <c r="A3898" s="177" t="s">
        <v>51</v>
      </c>
      <c r="B3898" s="176" t="s">
        <v>37</v>
      </c>
      <c r="C3898" s="176" t="s">
        <v>1521</v>
      </c>
      <c r="D3898" s="174" t="s">
        <v>316</v>
      </c>
      <c r="E3898" s="181">
        <v>29999.999999999996</v>
      </c>
      <c r="F3898" s="181">
        <v>29999.999999999993</v>
      </c>
      <c r="G3898" s="179" t="str">
        <f t="shared" si="60"/>
        <v>0805761</v>
      </c>
    </row>
    <row r="3899" spans="1:7" x14ac:dyDescent="0.25">
      <c r="A3899" s="177" t="s">
        <v>52</v>
      </c>
      <c r="B3899" s="176" t="s">
        <v>37</v>
      </c>
      <c r="C3899" s="176" t="s">
        <v>1521</v>
      </c>
      <c r="D3899" s="174" t="s">
        <v>316</v>
      </c>
      <c r="E3899" s="181">
        <v>0</v>
      </c>
      <c r="F3899" s="181">
        <v>0</v>
      </c>
      <c r="G3899" s="179" t="str">
        <f t="shared" si="60"/>
        <v>0805761</v>
      </c>
    </row>
    <row r="3900" spans="1:7" x14ac:dyDescent="0.25">
      <c r="A3900" s="177" t="s">
        <v>32</v>
      </c>
      <c r="B3900" s="176" t="s">
        <v>37</v>
      </c>
      <c r="C3900" s="176" t="s">
        <v>1521</v>
      </c>
      <c r="D3900" s="174" t="s">
        <v>316</v>
      </c>
      <c r="E3900" s="181">
        <v>20000</v>
      </c>
      <c r="F3900" s="181">
        <v>20000</v>
      </c>
      <c r="G3900" s="179" t="str">
        <f t="shared" si="60"/>
        <v>0805761</v>
      </c>
    </row>
    <row r="3901" spans="1:7" x14ac:dyDescent="0.25">
      <c r="A3901" s="177" t="s">
        <v>83</v>
      </c>
      <c r="B3901" s="176" t="s">
        <v>37</v>
      </c>
      <c r="C3901" s="176" t="s">
        <v>1521</v>
      </c>
      <c r="D3901" s="174" t="s">
        <v>316</v>
      </c>
      <c r="E3901" s="181">
        <v>0</v>
      </c>
      <c r="F3901" s="181">
        <v>0</v>
      </c>
      <c r="G3901" s="179" t="str">
        <f t="shared" si="60"/>
        <v>0805761</v>
      </c>
    </row>
    <row r="3902" spans="1:7" x14ac:dyDescent="0.25">
      <c r="A3902" s="177" t="s">
        <v>133</v>
      </c>
      <c r="B3902" s="176" t="s">
        <v>37</v>
      </c>
      <c r="C3902" s="176" t="s">
        <v>1521</v>
      </c>
      <c r="D3902" s="174" t="s">
        <v>316</v>
      </c>
      <c r="E3902" s="181">
        <v>0</v>
      </c>
      <c r="F3902" s="181">
        <v>0</v>
      </c>
      <c r="G3902" s="179" t="str">
        <f t="shared" si="60"/>
        <v>0805761</v>
      </c>
    </row>
    <row r="3903" spans="1:7" x14ac:dyDescent="0.25">
      <c r="A3903" s="177" t="s">
        <v>50</v>
      </c>
      <c r="B3903" s="176" t="s">
        <v>37</v>
      </c>
      <c r="C3903" s="176" t="s">
        <v>1521</v>
      </c>
      <c r="D3903" s="174" t="s">
        <v>316</v>
      </c>
      <c r="E3903" s="181">
        <v>0</v>
      </c>
      <c r="F3903" s="181">
        <v>0</v>
      </c>
      <c r="G3903" s="179" t="str">
        <f t="shared" si="60"/>
        <v>0805761</v>
      </c>
    </row>
    <row r="3904" spans="1:7" x14ac:dyDescent="0.25">
      <c r="A3904" s="177" t="s">
        <v>35</v>
      </c>
      <c r="B3904" s="176" t="s">
        <v>37</v>
      </c>
      <c r="C3904" s="176" t="s">
        <v>1521</v>
      </c>
      <c r="D3904" s="174" t="s">
        <v>316</v>
      </c>
      <c r="E3904" s="181">
        <v>1500.0000000000002</v>
      </c>
      <c r="F3904" s="181">
        <v>1500.0000000000005</v>
      </c>
      <c r="G3904" s="179" t="str">
        <f t="shared" si="60"/>
        <v>0805761</v>
      </c>
    </row>
    <row r="3905" spans="1:7" x14ac:dyDescent="0.25">
      <c r="A3905" s="177" t="s">
        <v>4</v>
      </c>
      <c r="B3905" s="176" t="s">
        <v>37</v>
      </c>
      <c r="C3905" s="176" t="s">
        <v>1521</v>
      </c>
      <c r="D3905" s="174" t="s">
        <v>317</v>
      </c>
      <c r="E3905" s="181">
        <v>3144958.4455033075</v>
      </c>
      <c r="F3905" s="181">
        <v>3281798.6854541972</v>
      </c>
      <c r="G3905" s="179" t="str">
        <f t="shared" si="60"/>
        <v>0805762</v>
      </c>
    </row>
    <row r="3906" spans="1:7" x14ac:dyDescent="0.25">
      <c r="A3906" s="177" t="s">
        <v>64</v>
      </c>
      <c r="B3906" s="176" t="s">
        <v>37</v>
      </c>
      <c r="C3906" s="176" t="s">
        <v>1521</v>
      </c>
      <c r="D3906" s="174" t="s">
        <v>317</v>
      </c>
      <c r="E3906" s="181">
        <v>195919.7465174497</v>
      </c>
      <c r="F3906" s="181">
        <v>199838.1414477987</v>
      </c>
      <c r="G3906" s="179" t="str">
        <f t="shared" si="60"/>
        <v>0805762</v>
      </c>
    </row>
    <row r="3907" spans="1:7" x14ac:dyDescent="0.25">
      <c r="A3907" s="177" t="s">
        <v>41</v>
      </c>
      <c r="B3907" s="176" t="s">
        <v>37</v>
      </c>
      <c r="C3907" s="176" t="s">
        <v>1521</v>
      </c>
      <c r="D3907" s="174" t="s">
        <v>317</v>
      </c>
      <c r="E3907" s="181">
        <v>102112.56239814813</v>
      </c>
      <c r="F3907" s="181">
        <v>104154.8136461111</v>
      </c>
      <c r="G3907" s="179" t="str">
        <f t="shared" si="60"/>
        <v>0805762</v>
      </c>
    </row>
    <row r="3908" spans="1:7" x14ac:dyDescent="0.25">
      <c r="A3908" s="177" t="s">
        <v>9</v>
      </c>
      <c r="B3908" s="176" t="s">
        <v>37</v>
      </c>
      <c r="C3908" s="176" t="s">
        <v>1521</v>
      </c>
      <c r="D3908" s="174" t="s">
        <v>317</v>
      </c>
      <c r="E3908" s="181">
        <v>239698.21577584953</v>
      </c>
      <c r="F3908" s="181">
        <v>257746.48658062139</v>
      </c>
      <c r="G3908" s="179" t="str">
        <f t="shared" si="60"/>
        <v>0805762</v>
      </c>
    </row>
    <row r="3909" spans="1:7" x14ac:dyDescent="0.25">
      <c r="A3909" s="177" t="s">
        <v>10</v>
      </c>
      <c r="B3909" s="176" t="s">
        <v>37</v>
      </c>
      <c r="C3909" s="176" t="s">
        <v>1521</v>
      </c>
      <c r="D3909" s="174" t="s">
        <v>317</v>
      </c>
      <c r="E3909" s="181">
        <v>188682.28041741671</v>
      </c>
      <c r="F3909" s="181">
        <v>197341.87901613564</v>
      </c>
      <c r="G3909" s="179" t="str">
        <f t="shared" si="60"/>
        <v>0805762</v>
      </c>
    </row>
    <row r="3910" spans="1:7" x14ac:dyDescent="0.25">
      <c r="A3910" s="177" t="s">
        <v>11</v>
      </c>
      <c r="B3910" s="176" t="s">
        <v>37</v>
      </c>
      <c r="C3910" s="176" t="s">
        <v>1521</v>
      </c>
      <c r="D3910" s="174" t="s">
        <v>317</v>
      </c>
      <c r="E3910" s="181">
        <v>138052.8315415805</v>
      </c>
      <c r="F3910" s="181">
        <v>144059.57168177899</v>
      </c>
      <c r="G3910" s="179" t="str">
        <f t="shared" ref="G3910:G3973" si="61">LEFT(D3910,7)</f>
        <v>0805762</v>
      </c>
    </row>
    <row r="3911" spans="1:7" x14ac:dyDescent="0.25">
      <c r="A3911" s="177" t="s">
        <v>12</v>
      </c>
      <c r="B3911" s="176" t="s">
        <v>37</v>
      </c>
      <c r="C3911" s="176" t="s">
        <v>1521</v>
      </c>
      <c r="D3911" s="174" t="s">
        <v>317</v>
      </c>
      <c r="E3911" s="181">
        <v>4032.1817307545748</v>
      </c>
      <c r="F3911" s="181">
        <v>4207.774396801794</v>
      </c>
      <c r="G3911" s="179" t="str">
        <f t="shared" si="61"/>
        <v>0805762</v>
      </c>
    </row>
    <row r="3912" spans="1:7" x14ac:dyDescent="0.25">
      <c r="A3912" s="177" t="s">
        <v>13</v>
      </c>
      <c r="B3912" s="176" t="s">
        <v>37</v>
      </c>
      <c r="C3912" s="176" t="s">
        <v>1521</v>
      </c>
      <c r="D3912" s="174" t="s">
        <v>317</v>
      </c>
      <c r="E3912" s="181">
        <v>60079.689578263977</v>
      </c>
      <c r="F3912" s="181">
        <v>62558.345315289342</v>
      </c>
      <c r="G3912" s="179" t="str">
        <f t="shared" si="61"/>
        <v>0805762</v>
      </c>
    </row>
    <row r="3913" spans="1:7" x14ac:dyDescent="0.25">
      <c r="A3913" s="177" t="s">
        <v>14</v>
      </c>
      <c r="B3913" s="176" t="s">
        <v>37</v>
      </c>
      <c r="C3913" s="176" t="s">
        <v>1521</v>
      </c>
      <c r="D3913" s="174" t="s">
        <v>317</v>
      </c>
      <c r="E3913" s="181">
        <v>55071.072000000007</v>
      </c>
      <c r="F3913" s="181">
        <v>55071.072</v>
      </c>
      <c r="G3913" s="179" t="str">
        <f t="shared" si="61"/>
        <v>0805762</v>
      </c>
    </row>
    <row r="3914" spans="1:7" x14ac:dyDescent="0.25">
      <c r="A3914" s="177" t="s">
        <v>15</v>
      </c>
      <c r="B3914" s="176" t="s">
        <v>37</v>
      </c>
      <c r="C3914" s="176" t="s">
        <v>1521</v>
      </c>
      <c r="D3914" s="174" t="s">
        <v>317</v>
      </c>
      <c r="E3914" s="181">
        <v>169408.33529120081</v>
      </c>
      <c r="F3914" s="181">
        <v>168612.0394476307</v>
      </c>
      <c r="G3914" s="179" t="str">
        <f t="shared" si="61"/>
        <v>0805762</v>
      </c>
    </row>
    <row r="3915" spans="1:7" x14ac:dyDescent="0.25">
      <c r="A3915" s="177" t="s">
        <v>16</v>
      </c>
      <c r="B3915" s="176" t="s">
        <v>37</v>
      </c>
      <c r="C3915" s="176" t="s">
        <v>1521</v>
      </c>
      <c r="D3915" s="174" t="s">
        <v>317</v>
      </c>
      <c r="E3915" s="181">
        <v>17824.919212800003</v>
      </c>
      <c r="F3915" s="181">
        <v>17824.981439999996</v>
      </c>
      <c r="G3915" s="179" t="str">
        <f t="shared" si="61"/>
        <v>0805762</v>
      </c>
    </row>
    <row r="3916" spans="1:7" x14ac:dyDescent="0.25">
      <c r="A3916" s="177" t="s">
        <v>17</v>
      </c>
      <c r="B3916" s="176" t="s">
        <v>37</v>
      </c>
      <c r="C3916" s="176" t="s">
        <v>1521</v>
      </c>
      <c r="D3916" s="174" t="s">
        <v>317</v>
      </c>
      <c r="E3916" s="181">
        <v>4468.3174367999991</v>
      </c>
      <c r="F3916" s="181">
        <v>4468.4315199999992</v>
      </c>
      <c r="G3916" s="179" t="str">
        <f t="shared" si="61"/>
        <v>0805762</v>
      </c>
    </row>
    <row r="3917" spans="1:7" x14ac:dyDescent="0.25">
      <c r="A3917" s="177" t="s">
        <v>18</v>
      </c>
      <c r="B3917" s="176" t="s">
        <v>37</v>
      </c>
      <c r="C3917" s="176" t="s">
        <v>1521</v>
      </c>
      <c r="D3917" s="174" t="s">
        <v>317</v>
      </c>
      <c r="E3917" s="181">
        <v>2035.6149552426232</v>
      </c>
      <c r="F3917" s="181">
        <v>2124.9924555087118</v>
      </c>
      <c r="G3917" s="179" t="str">
        <f t="shared" si="61"/>
        <v>0805762</v>
      </c>
    </row>
    <row r="3918" spans="1:7" x14ac:dyDescent="0.25">
      <c r="A3918" s="177" t="s">
        <v>19</v>
      </c>
      <c r="B3918" s="176" t="s">
        <v>37</v>
      </c>
      <c r="C3918" s="176" t="s">
        <v>1521</v>
      </c>
      <c r="D3918" s="174" t="s">
        <v>317</v>
      </c>
      <c r="E3918" s="181">
        <v>20116.665440044751</v>
      </c>
      <c r="F3918" s="181">
        <v>20999.925442674339</v>
      </c>
      <c r="G3918" s="179" t="str">
        <f t="shared" si="61"/>
        <v>0805762</v>
      </c>
    </row>
    <row r="3919" spans="1:7" x14ac:dyDescent="0.25">
      <c r="A3919" s="177" t="s">
        <v>20</v>
      </c>
      <c r="B3919" s="176" t="s">
        <v>37</v>
      </c>
      <c r="C3919" s="176" t="s">
        <v>1521</v>
      </c>
      <c r="D3919" s="174" t="s">
        <v>317</v>
      </c>
      <c r="E3919" s="181">
        <v>5121.2985600000002</v>
      </c>
      <c r="F3919" s="181">
        <v>5121.2985600000011</v>
      </c>
      <c r="G3919" s="179" t="str">
        <f t="shared" si="61"/>
        <v>0805762</v>
      </c>
    </row>
    <row r="3920" spans="1:7" x14ac:dyDescent="0.25">
      <c r="A3920" s="177" t="s">
        <v>21</v>
      </c>
      <c r="B3920" s="176" t="s">
        <v>37</v>
      </c>
      <c r="C3920" s="176" t="s">
        <v>1521</v>
      </c>
      <c r="D3920" s="174" t="s">
        <v>317</v>
      </c>
      <c r="E3920" s="181">
        <v>48450.097919999978</v>
      </c>
      <c r="F3920" s="181">
        <v>48450.357200000013</v>
      </c>
      <c r="G3920" s="179" t="str">
        <f t="shared" si="61"/>
        <v>0805762</v>
      </c>
    </row>
    <row r="3921" spans="1:7" x14ac:dyDescent="0.25">
      <c r="A3921" s="177" t="s">
        <v>22</v>
      </c>
      <c r="B3921" s="176" t="s">
        <v>37</v>
      </c>
      <c r="C3921" s="176" t="s">
        <v>1521</v>
      </c>
      <c r="D3921" s="174" t="s">
        <v>317</v>
      </c>
      <c r="E3921" s="181">
        <v>46100.691633435883</v>
      </c>
      <c r="F3921" s="181">
        <v>48124.829139462003</v>
      </c>
      <c r="G3921" s="179" t="str">
        <f t="shared" si="61"/>
        <v>0805762</v>
      </c>
    </row>
    <row r="3922" spans="1:7" x14ac:dyDescent="0.25">
      <c r="A3922" s="177" t="s">
        <v>23</v>
      </c>
      <c r="B3922" s="176" t="s">
        <v>37</v>
      </c>
      <c r="C3922" s="176" t="s">
        <v>1521</v>
      </c>
      <c r="D3922" s="174" t="s">
        <v>317</v>
      </c>
      <c r="E3922" s="181">
        <v>1776.1738334960148</v>
      </c>
      <c r="F3922" s="181">
        <v>1854.1600837281901</v>
      </c>
      <c r="G3922" s="179" t="str">
        <f t="shared" si="61"/>
        <v>0805762</v>
      </c>
    </row>
    <row r="3923" spans="1:7" x14ac:dyDescent="0.25">
      <c r="A3923" s="177" t="s">
        <v>24</v>
      </c>
      <c r="B3923" s="176" t="s">
        <v>37</v>
      </c>
      <c r="C3923" s="176" t="s">
        <v>1521</v>
      </c>
      <c r="D3923" s="174" t="s">
        <v>317</v>
      </c>
      <c r="E3923" s="181">
        <v>262648.19794124999</v>
      </c>
      <c r="F3923" s="181">
        <v>262823.90381277003</v>
      </c>
      <c r="G3923" s="179" t="str">
        <f t="shared" si="61"/>
        <v>0805762</v>
      </c>
    </row>
    <row r="3924" spans="1:7" x14ac:dyDescent="0.25">
      <c r="A3924" s="177" t="s">
        <v>67</v>
      </c>
      <c r="B3924" s="176" t="s">
        <v>37</v>
      </c>
      <c r="C3924" s="176" t="s">
        <v>1521</v>
      </c>
      <c r="D3924" s="174" t="s">
        <v>317</v>
      </c>
      <c r="E3924" s="181">
        <v>25450.048729999991</v>
      </c>
      <c r="F3924" s="181">
        <v>20758.333340000001</v>
      </c>
      <c r="G3924" s="179" t="str">
        <f t="shared" si="61"/>
        <v>0805762</v>
      </c>
    </row>
    <row r="3925" spans="1:7" x14ac:dyDescent="0.25">
      <c r="A3925" s="177" t="s">
        <v>25</v>
      </c>
      <c r="B3925" s="176" t="s">
        <v>37</v>
      </c>
      <c r="C3925" s="176" t="s">
        <v>1521</v>
      </c>
      <c r="D3925" s="174" t="s">
        <v>317</v>
      </c>
      <c r="E3925" s="181">
        <v>61087.129223296026</v>
      </c>
      <c r="F3925" s="181">
        <v>63692.490272150026</v>
      </c>
      <c r="G3925" s="179" t="str">
        <f t="shared" si="61"/>
        <v>0805762</v>
      </c>
    </row>
    <row r="3926" spans="1:7" x14ac:dyDescent="0.25">
      <c r="A3926" s="177" t="s">
        <v>26</v>
      </c>
      <c r="B3926" s="176" t="s">
        <v>37</v>
      </c>
      <c r="C3926" s="176" t="s">
        <v>1521</v>
      </c>
      <c r="D3926" s="174" t="s">
        <v>317</v>
      </c>
      <c r="E3926" s="181">
        <v>512136.18983999989</v>
      </c>
      <c r="F3926" s="181">
        <v>522378.91363679996</v>
      </c>
      <c r="G3926" s="179" t="str">
        <f t="shared" si="61"/>
        <v>0805762</v>
      </c>
    </row>
    <row r="3927" spans="1:7" x14ac:dyDescent="0.25">
      <c r="A3927" s="177" t="s">
        <v>45</v>
      </c>
      <c r="B3927" s="176" t="s">
        <v>37</v>
      </c>
      <c r="C3927" s="176" t="s">
        <v>1521</v>
      </c>
      <c r="D3927" s="174" t="s">
        <v>317</v>
      </c>
      <c r="E3927" s="181">
        <v>8400</v>
      </c>
      <c r="F3927" s="181">
        <v>8400</v>
      </c>
      <c r="G3927" s="179" t="str">
        <f t="shared" si="61"/>
        <v>0805762</v>
      </c>
    </row>
    <row r="3928" spans="1:7" x14ac:dyDescent="0.25">
      <c r="A3928" s="177" t="s">
        <v>27</v>
      </c>
      <c r="B3928" s="176" t="s">
        <v>37</v>
      </c>
      <c r="C3928" s="176" t="s">
        <v>1521</v>
      </c>
      <c r="D3928" s="174" t="s">
        <v>317</v>
      </c>
      <c r="E3928" s="181">
        <v>324292.31079401972</v>
      </c>
      <c r="F3928" s="181">
        <v>338690.23010723811</v>
      </c>
      <c r="G3928" s="179" t="str">
        <f t="shared" si="61"/>
        <v>0805762</v>
      </c>
    </row>
    <row r="3929" spans="1:7" x14ac:dyDescent="0.25">
      <c r="A3929" s="177" t="s">
        <v>36</v>
      </c>
      <c r="B3929" s="176" t="s">
        <v>37</v>
      </c>
      <c r="C3929" s="176" t="s">
        <v>1521</v>
      </c>
      <c r="D3929" s="174" t="s">
        <v>317</v>
      </c>
      <c r="E3929" s="181">
        <v>-15470.784120964232</v>
      </c>
      <c r="F3929" s="181">
        <v>-16136.116764103021</v>
      </c>
      <c r="G3929" s="179" t="str">
        <f t="shared" si="61"/>
        <v>0805762</v>
      </c>
    </row>
    <row r="3930" spans="1:7" x14ac:dyDescent="0.25">
      <c r="A3930" s="177" t="s">
        <v>28</v>
      </c>
      <c r="B3930" s="176" t="s">
        <v>37</v>
      </c>
      <c r="C3930" s="176" t="s">
        <v>1521</v>
      </c>
      <c r="D3930" s="174" t="s">
        <v>317</v>
      </c>
      <c r="E3930" s="181">
        <v>527338.79166182026</v>
      </c>
      <c r="F3930" s="181">
        <v>561408.69167986163</v>
      </c>
      <c r="G3930" s="179" t="str">
        <f t="shared" si="61"/>
        <v>0805762</v>
      </c>
    </row>
    <row r="3931" spans="1:7" x14ac:dyDescent="0.25">
      <c r="A3931" s="177" t="s">
        <v>66</v>
      </c>
      <c r="B3931" s="176" t="s">
        <v>37</v>
      </c>
      <c r="C3931" s="176" t="s">
        <v>1521</v>
      </c>
      <c r="D3931" s="174" t="s">
        <v>317</v>
      </c>
      <c r="E3931" s="181">
        <v>225925.74059835984</v>
      </c>
      <c r="F3931" s="181">
        <v>230444.25541032711</v>
      </c>
      <c r="G3931" s="179" t="str">
        <f t="shared" si="61"/>
        <v>0805762</v>
      </c>
    </row>
    <row r="3932" spans="1:7" x14ac:dyDescent="0.25">
      <c r="A3932" s="177" t="s">
        <v>40</v>
      </c>
      <c r="B3932" s="176" t="s">
        <v>37</v>
      </c>
      <c r="C3932" s="176" t="s">
        <v>1521</v>
      </c>
      <c r="D3932" s="174" t="s">
        <v>317</v>
      </c>
      <c r="E3932" s="181">
        <v>13279.000925220951</v>
      </c>
      <c r="F3932" s="181">
        <v>13544.58094372537</v>
      </c>
      <c r="G3932" s="179" t="str">
        <f t="shared" si="61"/>
        <v>0805762</v>
      </c>
    </row>
    <row r="3933" spans="1:7" x14ac:dyDescent="0.25">
      <c r="A3933" s="177" t="s">
        <v>91</v>
      </c>
      <c r="B3933" s="176" t="s">
        <v>37</v>
      </c>
      <c r="C3933" s="176" t="s">
        <v>1521</v>
      </c>
      <c r="D3933" s="174" t="s">
        <v>317</v>
      </c>
      <c r="E3933" s="181">
        <v>-23697.713117917967</v>
      </c>
      <c r="F3933" s="181">
        <v>-23697.713117917963</v>
      </c>
      <c r="G3933" s="179" t="str">
        <f t="shared" si="61"/>
        <v>0805762</v>
      </c>
    </row>
    <row r="3934" spans="1:7" x14ac:dyDescent="0.25">
      <c r="A3934" s="177" t="s">
        <v>51</v>
      </c>
      <c r="B3934" s="176" t="s">
        <v>37</v>
      </c>
      <c r="C3934" s="176" t="s">
        <v>1521</v>
      </c>
      <c r="D3934" s="174" t="s">
        <v>317</v>
      </c>
      <c r="E3934" s="181">
        <v>2.1827872842550278E-11</v>
      </c>
      <c r="F3934" s="181">
        <v>2.9103830456733704E-11</v>
      </c>
      <c r="G3934" s="179" t="str">
        <f t="shared" si="61"/>
        <v>0805762</v>
      </c>
    </row>
    <row r="3935" spans="1:7" x14ac:dyDescent="0.25">
      <c r="A3935" s="177" t="s">
        <v>134</v>
      </c>
      <c r="B3935" s="176" t="s">
        <v>37</v>
      </c>
      <c r="C3935" s="176" t="s">
        <v>1521</v>
      </c>
      <c r="D3935" s="174" t="s">
        <v>317</v>
      </c>
      <c r="E3935" s="181">
        <v>0</v>
      </c>
      <c r="F3935" s="181">
        <v>0</v>
      </c>
      <c r="G3935" s="179" t="str">
        <f t="shared" si="61"/>
        <v>0805762</v>
      </c>
    </row>
    <row r="3936" spans="1:7" x14ac:dyDescent="0.25">
      <c r="A3936" s="177" t="s">
        <v>35</v>
      </c>
      <c r="B3936" s="176" t="s">
        <v>37</v>
      </c>
      <c r="C3936" s="176" t="s">
        <v>1521</v>
      </c>
      <c r="D3936" s="174" t="s">
        <v>317</v>
      </c>
      <c r="E3936" s="181">
        <v>0</v>
      </c>
      <c r="F3936" s="181">
        <v>0</v>
      </c>
      <c r="G3936" s="179" t="str">
        <f t="shared" si="61"/>
        <v>0805762</v>
      </c>
    </row>
    <row r="3937" spans="1:7" x14ac:dyDescent="0.25">
      <c r="A3937" s="177" t="s">
        <v>4</v>
      </c>
      <c r="B3937" s="176" t="s">
        <v>37</v>
      </c>
      <c r="C3937" s="176" t="s">
        <v>1521</v>
      </c>
      <c r="D3937" s="174" t="s">
        <v>318</v>
      </c>
      <c r="E3937" s="181">
        <v>801158.61913982756</v>
      </c>
      <c r="F3937" s="181">
        <v>833902.62179494451</v>
      </c>
      <c r="G3937" s="179" t="str">
        <f t="shared" si="61"/>
        <v>0805763</v>
      </c>
    </row>
    <row r="3938" spans="1:7" x14ac:dyDescent="0.25">
      <c r="A3938" s="177" t="s">
        <v>64</v>
      </c>
      <c r="B3938" s="176" t="s">
        <v>37</v>
      </c>
      <c r="C3938" s="176" t="s">
        <v>1521</v>
      </c>
      <c r="D3938" s="174" t="s">
        <v>318</v>
      </c>
      <c r="E3938" s="181">
        <v>1168.0950010048221</v>
      </c>
      <c r="F3938" s="181">
        <v>1191.456901024919</v>
      </c>
      <c r="G3938" s="179" t="str">
        <f t="shared" si="61"/>
        <v>0805763</v>
      </c>
    </row>
    <row r="3939" spans="1:7" x14ac:dyDescent="0.25">
      <c r="A3939" s="177" t="s">
        <v>41</v>
      </c>
      <c r="B3939" s="176" t="s">
        <v>37</v>
      </c>
      <c r="C3939" s="176" t="s">
        <v>1521</v>
      </c>
      <c r="D3939" s="174" t="s">
        <v>318</v>
      </c>
      <c r="E3939" s="181">
        <v>116.77337249447862</v>
      </c>
      <c r="F3939" s="181">
        <v>119.1088399443682</v>
      </c>
      <c r="G3939" s="179" t="str">
        <f t="shared" si="61"/>
        <v>0805763</v>
      </c>
    </row>
    <row r="3940" spans="1:7" x14ac:dyDescent="0.25">
      <c r="A3940" s="177" t="s">
        <v>9</v>
      </c>
      <c r="B3940" s="176" t="s">
        <v>37</v>
      </c>
      <c r="C3940" s="176" t="s">
        <v>1521</v>
      </c>
      <c r="D3940" s="174" t="s">
        <v>318</v>
      </c>
      <c r="E3940" s="181">
        <v>72200.021127641478</v>
      </c>
      <c r="F3940" s="181">
        <v>81668.966053858574</v>
      </c>
      <c r="G3940" s="179" t="str">
        <f t="shared" si="61"/>
        <v>0805763</v>
      </c>
    </row>
    <row r="3941" spans="1:7" x14ac:dyDescent="0.25">
      <c r="A3941" s="177" t="s">
        <v>10</v>
      </c>
      <c r="B3941" s="176" t="s">
        <v>37</v>
      </c>
      <c r="C3941" s="176" t="s">
        <v>1521</v>
      </c>
      <c r="D3941" s="174" t="s">
        <v>318</v>
      </c>
      <c r="E3941" s="181">
        <v>49797.211827051724</v>
      </c>
      <c r="F3941" s="181">
        <v>52021.423595219443</v>
      </c>
      <c r="G3941" s="179" t="str">
        <f t="shared" si="61"/>
        <v>0805763</v>
      </c>
    </row>
    <row r="3942" spans="1:7" x14ac:dyDescent="0.25">
      <c r="A3942" s="177" t="s">
        <v>11</v>
      </c>
      <c r="B3942" s="176" t="s">
        <v>37</v>
      </c>
      <c r="C3942" s="176" t="s">
        <v>1521</v>
      </c>
      <c r="D3942" s="174" t="s">
        <v>318</v>
      </c>
      <c r="E3942" s="181">
        <v>34888.299854454672</v>
      </c>
      <c r="F3942" s="181">
        <v>36314.212970503169</v>
      </c>
      <c r="G3942" s="179" t="str">
        <f t="shared" si="61"/>
        <v>0805763</v>
      </c>
    </row>
    <row r="3943" spans="1:7" x14ac:dyDescent="0.25">
      <c r="A3943" s="177" t="s">
        <v>12</v>
      </c>
      <c r="B3943" s="176" t="s">
        <v>37</v>
      </c>
      <c r="C3943" s="176" t="s">
        <v>1521</v>
      </c>
      <c r="D3943" s="174" t="s">
        <v>318</v>
      </c>
      <c r="E3943" s="181">
        <v>2397.354021588555</v>
      </c>
      <c r="F3943" s="181">
        <v>2495.335825157531</v>
      </c>
      <c r="G3943" s="179" t="str">
        <f t="shared" si="61"/>
        <v>0805763</v>
      </c>
    </row>
    <row r="3944" spans="1:7" x14ac:dyDescent="0.25">
      <c r="A3944" s="177" t="s">
        <v>13</v>
      </c>
      <c r="B3944" s="176" t="s">
        <v>37</v>
      </c>
      <c r="C3944" s="176" t="s">
        <v>1521</v>
      </c>
      <c r="D3944" s="174" t="s">
        <v>318</v>
      </c>
      <c r="E3944" s="181">
        <v>55255.340918965107</v>
      </c>
      <c r="F3944" s="181">
        <v>58052.630262915591</v>
      </c>
      <c r="G3944" s="179" t="str">
        <f t="shared" si="61"/>
        <v>0805763</v>
      </c>
    </row>
    <row r="3945" spans="1:7" x14ac:dyDescent="0.25">
      <c r="A3945" s="177" t="s">
        <v>14</v>
      </c>
      <c r="B3945" s="176" t="s">
        <v>37</v>
      </c>
      <c r="C3945" s="176" t="s">
        <v>1521</v>
      </c>
      <c r="D3945" s="174" t="s">
        <v>318</v>
      </c>
      <c r="E3945" s="181">
        <v>11800.944000000001</v>
      </c>
      <c r="F3945" s="181">
        <v>11800.944</v>
      </c>
      <c r="G3945" s="179" t="str">
        <f t="shared" si="61"/>
        <v>0805763</v>
      </c>
    </row>
    <row r="3946" spans="1:7" x14ac:dyDescent="0.25">
      <c r="A3946" s="177" t="s">
        <v>15</v>
      </c>
      <c r="B3946" s="176" t="s">
        <v>37</v>
      </c>
      <c r="C3946" s="176" t="s">
        <v>1521</v>
      </c>
      <c r="D3946" s="174" t="s">
        <v>318</v>
      </c>
      <c r="E3946" s="181">
        <v>43756.311026896205</v>
      </c>
      <c r="F3946" s="181">
        <v>43676.922675892391</v>
      </c>
      <c r="G3946" s="179" t="str">
        <f t="shared" si="61"/>
        <v>0805763</v>
      </c>
    </row>
    <row r="3947" spans="1:7" x14ac:dyDescent="0.25">
      <c r="A3947" s="177" t="s">
        <v>16</v>
      </c>
      <c r="B3947" s="176" t="s">
        <v>37</v>
      </c>
      <c r="C3947" s="176" t="s">
        <v>1521</v>
      </c>
      <c r="D3947" s="174" t="s">
        <v>318</v>
      </c>
      <c r="E3947" s="181">
        <v>3819.6255455999999</v>
      </c>
      <c r="F3947" s="181">
        <v>3819.6388800000004</v>
      </c>
      <c r="G3947" s="179" t="str">
        <f t="shared" si="61"/>
        <v>0805763</v>
      </c>
    </row>
    <row r="3948" spans="1:7" x14ac:dyDescent="0.25">
      <c r="A3948" s="177" t="s">
        <v>17</v>
      </c>
      <c r="B3948" s="176" t="s">
        <v>37</v>
      </c>
      <c r="C3948" s="176" t="s">
        <v>1521</v>
      </c>
      <c r="D3948" s="174" t="s">
        <v>318</v>
      </c>
      <c r="E3948" s="181">
        <v>957.49659360000032</v>
      </c>
      <c r="F3948" s="181">
        <v>957.52103999999997</v>
      </c>
      <c r="G3948" s="179" t="str">
        <f t="shared" si="61"/>
        <v>0805763</v>
      </c>
    </row>
    <row r="3949" spans="1:7" x14ac:dyDescent="0.25">
      <c r="A3949" s="177" t="s">
        <v>18</v>
      </c>
      <c r="B3949" s="176" t="s">
        <v>37</v>
      </c>
      <c r="C3949" s="176" t="s">
        <v>1521</v>
      </c>
      <c r="D3949" s="174" t="s">
        <v>318</v>
      </c>
      <c r="E3949" s="181">
        <v>490.43195998305634</v>
      </c>
      <c r="F3949" s="181">
        <v>513.88423349906861</v>
      </c>
      <c r="G3949" s="179" t="str">
        <f t="shared" si="61"/>
        <v>0805763</v>
      </c>
    </row>
    <row r="3950" spans="1:7" x14ac:dyDescent="0.25">
      <c r="A3950" s="177" t="s">
        <v>19</v>
      </c>
      <c r="B3950" s="176" t="s">
        <v>37</v>
      </c>
      <c r="C3950" s="176" t="s">
        <v>1521</v>
      </c>
      <c r="D3950" s="174" t="s">
        <v>318</v>
      </c>
      <c r="E3950" s="181">
        <v>4846.6217221854986</v>
      </c>
      <c r="F3950" s="181">
        <v>5078.3853663437367</v>
      </c>
      <c r="G3950" s="179" t="str">
        <f t="shared" si="61"/>
        <v>0805763</v>
      </c>
    </row>
    <row r="3951" spans="1:7" x14ac:dyDescent="0.25">
      <c r="A3951" s="177" t="s">
        <v>20</v>
      </c>
      <c r="B3951" s="176" t="s">
        <v>37</v>
      </c>
      <c r="C3951" s="176" t="s">
        <v>1521</v>
      </c>
      <c r="D3951" s="174" t="s">
        <v>318</v>
      </c>
      <c r="E3951" s="181">
        <v>1097.4211200000002</v>
      </c>
      <c r="F3951" s="181">
        <v>1097.42112</v>
      </c>
      <c r="G3951" s="179" t="str">
        <f t="shared" si="61"/>
        <v>0805763</v>
      </c>
    </row>
    <row r="3952" spans="1:7" x14ac:dyDescent="0.25">
      <c r="A3952" s="177" t="s">
        <v>21</v>
      </c>
      <c r="B3952" s="176" t="s">
        <v>37</v>
      </c>
      <c r="C3952" s="176" t="s">
        <v>1521</v>
      </c>
      <c r="D3952" s="174" t="s">
        <v>318</v>
      </c>
      <c r="E3952" s="181">
        <v>10382.163839999996</v>
      </c>
      <c r="F3952" s="181">
        <v>10382.219400000002</v>
      </c>
      <c r="G3952" s="179" t="str">
        <f t="shared" si="61"/>
        <v>0805763</v>
      </c>
    </row>
    <row r="3953" spans="1:7" x14ac:dyDescent="0.25">
      <c r="A3953" s="177" t="s">
        <v>22</v>
      </c>
      <c r="B3953" s="176" t="s">
        <v>37</v>
      </c>
      <c r="C3953" s="176" t="s">
        <v>1521</v>
      </c>
      <c r="D3953" s="174" t="s">
        <v>318</v>
      </c>
      <c r="E3953" s="181">
        <v>11106.8414466751</v>
      </c>
      <c r="F3953" s="181">
        <v>11637.966464537731</v>
      </c>
      <c r="G3953" s="179" t="str">
        <f t="shared" si="61"/>
        <v>0805763</v>
      </c>
    </row>
    <row r="3954" spans="1:7" x14ac:dyDescent="0.25">
      <c r="A3954" s="177" t="s">
        <v>23</v>
      </c>
      <c r="B3954" s="176" t="s">
        <v>37</v>
      </c>
      <c r="C3954" s="176" t="s">
        <v>1521</v>
      </c>
      <c r="D3954" s="174" t="s">
        <v>318</v>
      </c>
      <c r="E3954" s="181">
        <v>427.92592586756882</v>
      </c>
      <c r="F3954" s="181">
        <v>448.38918413154016</v>
      </c>
      <c r="G3954" s="179" t="str">
        <f t="shared" si="61"/>
        <v>0805763</v>
      </c>
    </row>
    <row r="3955" spans="1:7" x14ac:dyDescent="0.25">
      <c r="A3955" s="177" t="s">
        <v>71</v>
      </c>
      <c r="B3955" s="176" t="s">
        <v>37</v>
      </c>
      <c r="C3955" s="176" t="s">
        <v>1521</v>
      </c>
      <c r="D3955" s="174" t="s">
        <v>318</v>
      </c>
      <c r="E3955" s="181">
        <v>93.459999999999965</v>
      </c>
      <c r="F3955" s="181">
        <v>93.45999999999998</v>
      </c>
      <c r="G3955" s="179" t="str">
        <f t="shared" si="61"/>
        <v>0805763</v>
      </c>
    </row>
    <row r="3956" spans="1:7" x14ac:dyDescent="0.25">
      <c r="A3956" s="177" t="s">
        <v>24</v>
      </c>
      <c r="B3956" s="176" t="s">
        <v>37</v>
      </c>
      <c r="C3956" s="176" t="s">
        <v>1521</v>
      </c>
      <c r="D3956" s="174" t="s">
        <v>318</v>
      </c>
      <c r="E3956" s="181">
        <v>67839.142743574688</v>
      </c>
      <c r="F3956" s="181">
        <v>68081.374033625354</v>
      </c>
      <c r="G3956" s="179" t="str">
        <f t="shared" si="61"/>
        <v>0805763</v>
      </c>
    </row>
    <row r="3957" spans="1:7" x14ac:dyDescent="0.25">
      <c r="A3957" s="177" t="s">
        <v>67</v>
      </c>
      <c r="B3957" s="176" t="s">
        <v>37</v>
      </c>
      <c r="C3957" s="176" t="s">
        <v>1521</v>
      </c>
      <c r="D3957" s="174" t="s">
        <v>318</v>
      </c>
      <c r="E3957" s="181">
        <v>1645588.6740000006</v>
      </c>
      <c r="F3957" s="181">
        <v>1342224.473</v>
      </c>
      <c r="G3957" s="179" t="str">
        <f t="shared" si="61"/>
        <v>0805763</v>
      </c>
    </row>
    <row r="3958" spans="1:7" x14ac:dyDescent="0.25">
      <c r="A3958" s="177" t="s">
        <v>25</v>
      </c>
      <c r="B3958" s="176" t="s">
        <v>37</v>
      </c>
      <c r="C3958" s="176" t="s">
        <v>1521</v>
      </c>
      <c r="D3958" s="174" t="s">
        <v>318</v>
      </c>
      <c r="E3958" s="181">
        <v>14292.462978124475</v>
      </c>
      <c r="F3958" s="181">
        <v>14966.219487857728</v>
      </c>
      <c r="G3958" s="179" t="str">
        <f t="shared" si="61"/>
        <v>0805763</v>
      </c>
    </row>
    <row r="3959" spans="1:7" x14ac:dyDescent="0.25">
      <c r="A3959" s="177" t="s">
        <v>26</v>
      </c>
      <c r="B3959" s="176" t="s">
        <v>37</v>
      </c>
      <c r="C3959" s="176" t="s">
        <v>1521</v>
      </c>
      <c r="D3959" s="174" t="s">
        <v>318</v>
      </c>
      <c r="E3959" s="181">
        <v>130139.24363999996</v>
      </c>
      <c r="F3959" s="181">
        <v>132742.0285128</v>
      </c>
      <c r="G3959" s="179" t="str">
        <f t="shared" si="61"/>
        <v>0805763</v>
      </c>
    </row>
    <row r="3960" spans="1:7" x14ac:dyDescent="0.25">
      <c r="A3960" s="177" t="s">
        <v>45</v>
      </c>
      <c r="B3960" s="176" t="s">
        <v>37</v>
      </c>
      <c r="C3960" s="176" t="s">
        <v>1521</v>
      </c>
      <c r="D3960" s="174" t="s">
        <v>318</v>
      </c>
      <c r="E3960" s="181">
        <v>4200</v>
      </c>
      <c r="F3960" s="181">
        <v>4200</v>
      </c>
      <c r="G3960" s="179" t="str">
        <f t="shared" si="61"/>
        <v>0805763</v>
      </c>
    </row>
    <row r="3961" spans="1:7" x14ac:dyDescent="0.25">
      <c r="A3961" s="177" t="s">
        <v>27</v>
      </c>
      <c r="B3961" s="176" t="s">
        <v>37</v>
      </c>
      <c r="C3961" s="176" t="s">
        <v>1521</v>
      </c>
      <c r="D3961" s="174" t="s">
        <v>318</v>
      </c>
      <c r="E3961" s="181">
        <v>37349.752701364974</v>
      </c>
      <c r="F3961" s="181">
        <v>38980.804415437968</v>
      </c>
      <c r="G3961" s="179" t="str">
        <f t="shared" si="61"/>
        <v>0805763</v>
      </c>
    </row>
    <row r="3962" spans="1:7" x14ac:dyDescent="0.25">
      <c r="A3962" s="177" t="s">
        <v>36</v>
      </c>
      <c r="B3962" s="176" t="s">
        <v>37</v>
      </c>
      <c r="C3962" s="176" t="s">
        <v>1521</v>
      </c>
      <c r="D3962" s="174" t="s">
        <v>318</v>
      </c>
      <c r="E3962" s="181">
        <v>-7242.988688603622</v>
      </c>
      <c r="F3962" s="181">
        <v>-7602.3954134513042</v>
      </c>
      <c r="G3962" s="179" t="str">
        <f t="shared" si="61"/>
        <v>0805763</v>
      </c>
    </row>
    <row r="3963" spans="1:7" x14ac:dyDescent="0.25">
      <c r="A3963" s="177" t="s">
        <v>28</v>
      </c>
      <c r="B3963" s="176" t="s">
        <v>37</v>
      </c>
      <c r="C3963" s="176" t="s">
        <v>1521</v>
      </c>
      <c r="D3963" s="174" t="s">
        <v>318</v>
      </c>
      <c r="E3963" s="181">
        <v>136201.47866440902</v>
      </c>
      <c r="F3963" s="181">
        <v>145426.1753573718</v>
      </c>
      <c r="G3963" s="179" t="str">
        <f t="shared" si="61"/>
        <v>0805763</v>
      </c>
    </row>
    <row r="3964" spans="1:7" x14ac:dyDescent="0.25">
      <c r="A3964" s="177" t="s">
        <v>66</v>
      </c>
      <c r="B3964" s="176" t="s">
        <v>37</v>
      </c>
      <c r="C3964" s="176" t="s">
        <v>1521</v>
      </c>
      <c r="D3964" s="174" t="s">
        <v>318</v>
      </c>
      <c r="E3964" s="181">
        <v>14213.227927401926</v>
      </c>
      <c r="F3964" s="181">
        <v>14497.492485949961</v>
      </c>
      <c r="G3964" s="179" t="str">
        <f t="shared" si="61"/>
        <v>0805763</v>
      </c>
    </row>
    <row r="3965" spans="1:7" x14ac:dyDescent="0.25">
      <c r="A3965" s="177" t="s">
        <v>40</v>
      </c>
      <c r="B3965" s="176" t="s">
        <v>37</v>
      </c>
      <c r="C3965" s="176" t="s">
        <v>1521</v>
      </c>
      <c r="D3965" s="174" t="s">
        <v>318</v>
      </c>
      <c r="E3965" s="181">
        <v>11764.966300670079</v>
      </c>
      <c r="F3965" s="181">
        <v>12000.265626683489</v>
      </c>
      <c r="G3965" s="179" t="str">
        <f t="shared" si="61"/>
        <v>0805763</v>
      </c>
    </row>
    <row r="3966" spans="1:7" x14ac:dyDescent="0.25">
      <c r="A3966" s="177" t="s">
        <v>91</v>
      </c>
      <c r="B3966" s="176" t="s">
        <v>37</v>
      </c>
      <c r="C3966" s="176" t="s">
        <v>1521</v>
      </c>
      <c r="D3966" s="174" t="s">
        <v>318</v>
      </c>
      <c r="E3966" s="181">
        <v>-10367.851913576264</v>
      </c>
      <c r="F3966" s="181">
        <v>-10367.851913576264</v>
      </c>
      <c r="G3966" s="179" t="str">
        <f t="shared" si="61"/>
        <v>0805763</v>
      </c>
    </row>
    <row r="3967" spans="1:7" x14ac:dyDescent="0.25">
      <c r="A3967" s="177" t="s">
        <v>51</v>
      </c>
      <c r="B3967" s="176" t="s">
        <v>37</v>
      </c>
      <c r="C3967" s="176" t="s">
        <v>1521</v>
      </c>
      <c r="D3967" s="174" t="s">
        <v>318</v>
      </c>
      <c r="E3967" s="181">
        <v>158674.37999999992</v>
      </c>
      <c r="F3967" s="181">
        <v>158674.37999999998</v>
      </c>
      <c r="G3967" s="179" t="str">
        <f t="shared" si="61"/>
        <v>0805763</v>
      </c>
    </row>
    <row r="3968" spans="1:7" x14ac:dyDescent="0.25">
      <c r="A3968" s="177" t="s">
        <v>52</v>
      </c>
      <c r="B3968" s="176" t="s">
        <v>37</v>
      </c>
      <c r="C3968" s="176" t="s">
        <v>1521</v>
      </c>
      <c r="D3968" s="174" t="s">
        <v>318</v>
      </c>
      <c r="E3968" s="181">
        <v>-2.7284841053187847E-12</v>
      </c>
      <c r="F3968" s="181">
        <v>-3.637978807091713E-12</v>
      </c>
      <c r="G3968" s="179" t="str">
        <f t="shared" si="61"/>
        <v>0805763</v>
      </c>
    </row>
    <row r="3969" spans="1:7" x14ac:dyDescent="0.25">
      <c r="A3969" s="177" t="s">
        <v>32</v>
      </c>
      <c r="B3969" s="176" t="s">
        <v>37</v>
      </c>
      <c r="C3969" s="176" t="s">
        <v>1521</v>
      </c>
      <c r="D3969" s="174" t="s">
        <v>318</v>
      </c>
      <c r="E3969" s="181">
        <v>193524.59999999998</v>
      </c>
      <c r="F3969" s="181">
        <v>193524.6</v>
      </c>
      <c r="G3969" s="179" t="str">
        <f t="shared" si="61"/>
        <v>0805763</v>
      </c>
    </row>
    <row r="3970" spans="1:7" x14ac:dyDescent="0.25">
      <c r="A3970" s="177" t="s">
        <v>33</v>
      </c>
      <c r="B3970" s="176" t="s">
        <v>37</v>
      </c>
      <c r="C3970" s="176" t="s">
        <v>1521</v>
      </c>
      <c r="D3970" s="174" t="s">
        <v>318</v>
      </c>
      <c r="E3970" s="181">
        <v>852000.00000000012</v>
      </c>
      <c r="F3970" s="181">
        <v>855000</v>
      </c>
      <c r="G3970" s="179" t="str">
        <f t="shared" si="61"/>
        <v>0805763</v>
      </c>
    </row>
    <row r="3971" spans="1:7" x14ac:dyDescent="0.25">
      <c r="A3971" s="177" t="s">
        <v>83</v>
      </c>
      <c r="B3971" s="176" t="s">
        <v>37</v>
      </c>
      <c r="C3971" s="176" t="s">
        <v>1521</v>
      </c>
      <c r="D3971" s="174" t="s">
        <v>318</v>
      </c>
      <c r="E3971" s="181">
        <v>56419.999999999978</v>
      </c>
      <c r="F3971" s="181">
        <v>56419.999999999993</v>
      </c>
      <c r="G3971" s="179" t="str">
        <f t="shared" si="61"/>
        <v>0805763</v>
      </c>
    </row>
    <row r="3972" spans="1:7" x14ac:dyDescent="0.25">
      <c r="A3972" s="177" t="s">
        <v>151</v>
      </c>
      <c r="B3972" s="176" t="s">
        <v>37</v>
      </c>
      <c r="C3972" s="176" t="s">
        <v>1521</v>
      </c>
      <c r="D3972" s="174" t="s">
        <v>318</v>
      </c>
      <c r="E3972" s="181">
        <v>90449.419999999984</v>
      </c>
      <c r="F3972" s="181">
        <v>90449.42</v>
      </c>
      <c r="G3972" s="179" t="str">
        <f t="shared" si="61"/>
        <v>0805763</v>
      </c>
    </row>
    <row r="3973" spans="1:7" x14ac:dyDescent="0.25">
      <c r="A3973" s="177" t="s">
        <v>55</v>
      </c>
      <c r="B3973" s="176" t="s">
        <v>37</v>
      </c>
      <c r="C3973" s="176" t="s">
        <v>1521</v>
      </c>
      <c r="D3973" s="174" t="s">
        <v>318</v>
      </c>
      <c r="E3973" s="181">
        <v>50000.000000000029</v>
      </c>
      <c r="F3973" s="181">
        <v>50000.000000000007</v>
      </c>
      <c r="G3973" s="179" t="str">
        <f t="shared" si="61"/>
        <v>0805763</v>
      </c>
    </row>
    <row r="3974" spans="1:7" x14ac:dyDescent="0.25">
      <c r="A3974" s="177" t="s">
        <v>95</v>
      </c>
      <c r="B3974" s="176" t="s">
        <v>37</v>
      </c>
      <c r="C3974" s="176" t="s">
        <v>1521</v>
      </c>
      <c r="D3974" s="174" t="s">
        <v>318</v>
      </c>
      <c r="E3974" s="181">
        <v>43294.179999999993</v>
      </c>
      <c r="F3974" s="181">
        <v>43294.179999999993</v>
      </c>
      <c r="G3974" s="179" t="str">
        <f t="shared" ref="G3974:G4037" si="62">LEFT(D3974,7)</f>
        <v>0805763</v>
      </c>
    </row>
    <row r="3975" spans="1:7" x14ac:dyDescent="0.25">
      <c r="A3975" s="177" t="s">
        <v>116</v>
      </c>
      <c r="B3975" s="176" t="s">
        <v>37</v>
      </c>
      <c r="C3975" s="176" t="s">
        <v>1521</v>
      </c>
      <c r="D3975" s="174" t="s">
        <v>318</v>
      </c>
      <c r="E3975" s="181">
        <v>127007.77</v>
      </c>
      <c r="F3975" s="181">
        <v>127007.76999999997</v>
      </c>
      <c r="G3975" s="179" t="str">
        <f t="shared" si="62"/>
        <v>0805763</v>
      </c>
    </row>
    <row r="3976" spans="1:7" x14ac:dyDescent="0.25">
      <c r="A3976" s="177" t="s">
        <v>319</v>
      </c>
      <c r="B3976" s="176" t="s">
        <v>37</v>
      </c>
      <c r="C3976" s="176" t="s">
        <v>1521</v>
      </c>
      <c r="D3976" s="174" t="s">
        <v>318</v>
      </c>
      <c r="E3976" s="181">
        <v>99999.999999999985</v>
      </c>
      <c r="F3976" s="181">
        <v>100000</v>
      </c>
      <c r="G3976" s="179" t="str">
        <f t="shared" si="62"/>
        <v>0805763</v>
      </c>
    </row>
    <row r="3977" spans="1:7" x14ac:dyDescent="0.25">
      <c r="A3977" s="177" t="s">
        <v>134</v>
      </c>
      <c r="B3977" s="176" t="s">
        <v>37</v>
      </c>
      <c r="C3977" s="176" t="s">
        <v>1521</v>
      </c>
      <c r="D3977" s="174" t="s">
        <v>318</v>
      </c>
      <c r="E3977" s="181">
        <v>0</v>
      </c>
      <c r="F3977" s="181">
        <v>0</v>
      </c>
      <c r="G3977" s="179" t="str">
        <f t="shared" si="62"/>
        <v>0805763</v>
      </c>
    </row>
    <row r="3978" spans="1:7" x14ac:dyDescent="0.25">
      <c r="A3978" s="177" t="s">
        <v>30</v>
      </c>
      <c r="B3978" s="176" t="s">
        <v>37</v>
      </c>
      <c r="C3978" s="176" t="s">
        <v>1521</v>
      </c>
      <c r="D3978" s="174" t="s">
        <v>318</v>
      </c>
      <c r="E3978" s="181">
        <v>0</v>
      </c>
      <c r="F3978" s="181">
        <v>0</v>
      </c>
      <c r="G3978" s="179" t="str">
        <f t="shared" si="62"/>
        <v>0805763</v>
      </c>
    </row>
    <row r="3979" spans="1:7" x14ac:dyDescent="0.25">
      <c r="A3979" s="177" t="s">
        <v>50</v>
      </c>
      <c r="B3979" s="176" t="s">
        <v>37</v>
      </c>
      <c r="C3979" s="176" t="s">
        <v>1521</v>
      </c>
      <c r="D3979" s="174" t="s">
        <v>318</v>
      </c>
      <c r="E3979" s="181">
        <v>0</v>
      </c>
      <c r="F3979" s="181">
        <v>0</v>
      </c>
      <c r="G3979" s="179" t="str">
        <f t="shared" si="62"/>
        <v>0805763</v>
      </c>
    </row>
    <row r="3980" spans="1:7" x14ac:dyDescent="0.25">
      <c r="A3980" s="177" t="s">
        <v>35</v>
      </c>
      <c r="B3980" s="176" t="s">
        <v>37</v>
      </c>
      <c r="C3980" s="176" t="s">
        <v>1521</v>
      </c>
      <c r="D3980" s="174" t="s">
        <v>318</v>
      </c>
      <c r="E3980" s="181">
        <v>8999.9999999999964</v>
      </c>
      <c r="F3980" s="181">
        <v>8999.9999999999945</v>
      </c>
      <c r="G3980" s="179" t="str">
        <f t="shared" si="62"/>
        <v>0805763</v>
      </c>
    </row>
    <row r="3981" spans="1:7" x14ac:dyDescent="0.25">
      <c r="A3981" s="177" t="s">
        <v>4</v>
      </c>
      <c r="B3981" s="176" t="s">
        <v>37</v>
      </c>
      <c r="C3981" s="176" t="s">
        <v>1521</v>
      </c>
      <c r="D3981" s="174" t="s">
        <v>321</v>
      </c>
      <c r="E3981" s="181">
        <v>3579333.9896783456</v>
      </c>
      <c r="F3981" s="181">
        <v>3748703.7551561645</v>
      </c>
      <c r="G3981" s="179" t="str">
        <f t="shared" si="62"/>
        <v>0805765</v>
      </c>
    </row>
    <row r="3982" spans="1:7" x14ac:dyDescent="0.25">
      <c r="A3982" s="177" t="s">
        <v>64</v>
      </c>
      <c r="B3982" s="176" t="s">
        <v>37</v>
      </c>
      <c r="C3982" s="176" t="s">
        <v>1521</v>
      </c>
      <c r="D3982" s="174" t="s">
        <v>321</v>
      </c>
      <c r="E3982" s="181">
        <v>99095.284980542448</v>
      </c>
      <c r="F3982" s="181">
        <v>101077.1906801533</v>
      </c>
      <c r="G3982" s="179" t="str">
        <f t="shared" si="62"/>
        <v>0805765</v>
      </c>
    </row>
    <row r="3983" spans="1:7" x14ac:dyDescent="0.25">
      <c r="A3983" s="177" t="s">
        <v>41</v>
      </c>
      <c r="B3983" s="176" t="s">
        <v>37</v>
      </c>
      <c r="C3983" s="176" t="s">
        <v>1521</v>
      </c>
      <c r="D3983" s="174" t="s">
        <v>321</v>
      </c>
      <c r="E3983" s="181">
        <v>241459.70374178153</v>
      </c>
      <c r="F3983" s="181">
        <v>246288.89781661719</v>
      </c>
      <c r="G3983" s="179" t="str">
        <f t="shared" si="62"/>
        <v>0805765</v>
      </c>
    </row>
    <row r="3984" spans="1:7" x14ac:dyDescent="0.25">
      <c r="A3984" s="177" t="s">
        <v>70</v>
      </c>
      <c r="B3984" s="176" t="s">
        <v>37</v>
      </c>
      <c r="C3984" s="176" t="s">
        <v>1521</v>
      </c>
      <c r="D3984" s="174" t="s">
        <v>321</v>
      </c>
      <c r="E3984" s="181">
        <v>155470</v>
      </c>
      <c r="F3984" s="181">
        <v>155470</v>
      </c>
      <c r="G3984" s="179" t="str">
        <f t="shared" si="62"/>
        <v>0805765</v>
      </c>
    </row>
    <row r="3985" spans="1:7" x14ac:dyDescent="0.25">
      <c r="A3985" s="177" t="s">
        <v>9</v>
      </c>
      <c r="B3985" s="176" t="s">
        <v>37</v>
      </c>
      <c r="C3985" s="176" t="s">
        <v>1521</v>
      </c>
      <c r="D3985" s="174" t="s">
        <v>321</v>
      </c>
      <c r="E3985" s="181">
        <v>407122.23854280409</v>
      </c>
      <c r="F3985" s="181">
        <v>434254.32512209739</v>
      </c>
      <c r="G3985" s="179" t="str">
        <f t="shared" si="62"/>
        <v>0805765</v>
      </c>
    </row>
    <row r="3986" spans="1:7" x14ac:dyDescent="0.25">
      <c r="A3986" s="177" t="s">
        <v>10</v>
      </c>
      <c r="B3986" s="176" t="s">
        <v>37</v>
      </c>
      <c r="C3986" s="176" t="s">
        <v>1521</v>
      </c>
      <c r="D3986" s="174" t="s">
        <v>321</v>
      </c>
      <c r="E3986" s="181">
        <v>217628.72044561664</v>
      </c>
      <c r="F3986" s="181">
        <v>228098.62074972934</v>
      </c>
      <c r="G3986" s="179" t="str">
        <f t="shared" si="62"/>
        <v>0805765</v>
      </c>
    </row>
    <row r="3987" spans="1:7" x14ac:dyDescent="0.25">
      <c r="A3987" s="177" t="s">
        <v>11</v>
      </c>
      <c r="B3987" s="176" t="s">
        <v>37</v>
      </c>
      <c r="C3987" s="176" t="s">
        <v>1521</v>
      </c>
      <c r="D3987" s="174" t="s">
        <v>321</v>
      </c>
      <c r="E3987" s="181">
        <v>158988.03122686601</v>
      </c>
      <c r="F3987" s="181">
        <v>166511.99314730245</v>
      </c>
      <c r="G3987" s="179" t="str">
        <f t="shared" si="62"/>
        <v>0805765</v>
      </c>
    </row>
    <row r="3988" spans="1:7" x14ac:dyDescent="0.25">
      <c r="A3988" s="177" t="s">
        <v>12</v>
      </c>
      <c r="B3988" s="176" t="s">
        <v>37</v>
      </c>
      <c r="C3988" s="176" t="s">
        <v>1521</v>
      </c>
      <c r="D3988" s="174" t="s">
        <v>321</v>
      </c>
      <c r="E3988" s="181">
        <v>869.79098600904831</v>
      </c>
      <c r="F3988" s="181">
        <v>909.27536139340907</v>
      </c>
      <c r="G3988" s="179" t="str">
        <f t="shared" si="62"/>
        <v>0805765</v>
      </c>
    </row>
    <row r="3989" spans="1:7" x14ac:dyDescent="0.25">
      <c r="A3989" s="177" t="s">
        <v>13</v>
      </c>
      <c r="B3989" s="176" t="s">
        <v>37</v>
      </c>
      <c r="C3989" s="176" t="s">
        <v>1521</v>
      </c>
      <c r="D3989" s="174" t="s">
        <v>321</v>
      </c>
      <c r="E3989" s="181">
        <v>284386.3867062676</v>
      </c>
      <c r="F3989" s="181">
        <v>296861.83802925551</v>
      </c>
      <c r="G3989" s="179" t="str">
        <f t="shared" si="62"/>
        <v>0805765</v>
      </c>
    </row>
    <row r="3990" spans="1:7" x14ac:dyDescent="0.25">
      <c r="A3990" s="177" t="s">
        <v>14</v>
      </c>
      <c r="B3990" s="176" t="s">
        <v>37</v>
      </c>
      <c r="C3990" s="176" t="s">
        <v>1521</v>
      </c>
      <c r="D3990" s="174" t="s">
        <v>321</v>
      </c>
      <c r="E3990" s="181">
        <v>78672.960000000006</v>
      </c>
      <c r="F3990" s="181">
        <v>78672.959999999992</v>
      </c>
      <c r="G3990" s="179" t="str">
        <f t="shared" si="62"/>
        <v>0805765</v>
      </c>
    </row>
    <row r="3991" spans="1:7" x14ac:dyDescent="0.25">
      <c r="A3991" s="177" t="s">
        <v>15</v>
      </c>
      <c r="B3991" s="176" t="s">
        <v>37</v>
      </c>
      <c r="C3991" s="176" t="s">
        <v>1521</v>
      </c>
      <c r="D3991" s="174" t="s">
        <v>321</v>
      </c>
      <c r="E3991" s="181">
        <v>199160.85877369248</v>
      </c>
      <c r="F3991" s="181">
        <v>198701.62909870298</v>
      </c>
      <c r="G3991" s="179" t="str">
        <f t="shared" si="62"/>
        <v>0805765</v>
      </c>
    </row>
    <row r="3992" spans="1:7" x14ac:dyDescent="0.25">
      <c r="A3992" s="177" t="s">
        <v>16</v>
      </c>
      <c r="B3992" s="176" t="s">
        <v>37</v>
      </c>
      <c r="C3992" s="176" t="s">
        <v>1521</v>
      </c>
      <c r="D3992" s="174" t="s">
        <v>321</v>
      </c>
      <c r="E3992" s="181">
        <v>25464.170303999996</v>
      </c>
      <c r="F3992" s="181">
        <v>25464.259199999986</v>
      </c>
      <c r="G3992" s="179" t="str">
        <f t="shared" si="62"/>
        <v>0805765</v>
      </c>
    </row>
    <row r="3993" spans="1:7" x14ac:dyDescent="0.25">
      <c r="A3993" s="177" t="s">
        <v>17</v>
      </c>
      <c r="B3993" s="176" t="s">
        <v>37</v>
      </c>
      <c r="C3993" s="176" t="s">
        <v>1521</v>
      </c>
      <c r="D3993" s="174" t="s">
        <v>321</v>
      </c>
      <c r="E3993" s="181">
        <v>6383.3106240000061</v>
      </c>
      <c r="F3993" s="181">
        <v>6383.473600000003</v>
      </c>
      <c r="G3993" s="179" t="str">
        <f t="shared" si="62"/>
        <v>0805765</v>
      </c>
    </row>
    <row r="3994" spans="1:7" x14ac:dyDescent="0.25">
      <c r="A3994" s="177" t="s">
        <v>18</v>
      </c>
      <c r="B3994" s="176" t="s">
        <v>37</v>
      </c>
      <c r="C3994" s="176" t="s">
        <v>1521</v>
      </c>
      <c r="D3994" s="174" t="s">
        <v>321</v>
      </c>
      <c r="E3994" s="181">
        <v>2386.4413121226212</v>
      </c>
      <c r="F3994" s="181">
        <v>2499.0708734171935</v>
      </c>
      <c r="G3994" s="179" t="str">
        <f t="shared" si="62"/>
        <v>0805765</v>
      </c>
    </row>
    <row r="3995" spans="1:7" x14ac:dyDescent="0.25">
      <c r="A3995" s="177" t="s">
        <v>19</v>
      </c>
      <c r="B3995" s="176" t="s">
        <v>37</v>
      </c>
      <c r="C3995" s="176" t="s">
        <v>1521</v>
      </c>
      <c r="D3995" s="174" t="s">
        <v>321</v>
      </c>
      <c r="E3995" s="181">
        <v>23583.655319800026</v>
      </c>
      <c r="F3995" s="181">
        <v>24696.700396122873</v>
      </c>
      <c r="G3995" s="179" t="str">
        <f t="shared" si="62"/>
        <v>0805765</v>
      </c>
    </row>
    <row r="3996" spans="1:7" x14ac:dyDescent="0.25">
      <c r="A3996" s="177" t="s">
        <v>20</v>
      </c>
      <c r="B3996" s="176" t="s">
        <v>37</v>
      </c>
      <c r="C3996" s="176" t="s">
        <v>1521</v>
      </c>
      <c r="D3996" s="174" t="s">
        <v>321</v>
      </c>
      <c r="E3996" s="181">
        <v>7316.1407999999983</v>
      </c>
      <c r="F3996" s="181">
        <v>7316.1408000000074</v>
      </c>
      <c r="G3996" s="179" t="str">
        <f t="shared" si="62"/>
        <v>0805765</v>
      </c>
    </row>
    <row r="3997" spans="1:7" x14ac:dyDescent="0.25">
      <c r="A3997" s="177" t="s">
        <v>21</v>
      </c>
      <c r="B3997" s="176" t="s">
        <v>37</v>
      </c>
      <c r="C3997" s="176" t="s">
        <v>1521</v>
      </c>
      <c r="D3997" s="174" t="s">
        <v>321</v>
      </c>
      <c r="E3997" s="181">
        <v>69214.425599999988</v>
      </c>
      <c r="F3997" s="181">
        <v>69214.796000000017</v>
      </c>
      <c r="G3997" s="179" t="str">
        <f t="shared" si="62"/>
        <v>0805765</v>
      </c>
    </row>
    <row r="3998" spans="1:7" x14ac:dyDescent="0.25">
      <c r="A3998" s="177" t="s">
        <v>22</v>
      </c>
      <c r="B3998" s="176" t="s">
        <v>37</v>
      </c>
      <c r="C3998" s="176" t="s">
        <v>1521</v>
      </c>
      <c r="D3998" s="174" t="s">
        <v>321</v>
      </c>
      <c r="E3998" s="181">
        <v>54045.876774541714</v>
      </c>
      <c r="F3998" s="181">
        <v>56596.605074448249</v>
      </c>
      <c r="G3998" s="179" t="str">
        <f t="shared" si="62"/>
        <v>0805765</v>
      </c>
    </row>
    <row r="3999" spans="1:7" x14ac:dyDescent="0.25">
      <c r="A3999" s="177" t="s">
        <v>23</v>
      </c>
      <c r="B3999" s="176" t="s">
        <v>37</v>
      </c>
      <c r="C3999" s="176" t="s">
        <v>1521</v>
      </c>
      <c r="D3999" s="174" t="s">
        <v>321</v>
      </c>
      <c r="E3999" s="181">
        <v>2082.2870272442483</v>
      </c>
      <c r="F3999" s="181">
        <v>2180.5618405306891</v>
      </c>
      <c r="G3999" s="179" t="str">
        <f t="shared" si="62"/>
        <v>0805765</v>
      </c>
    </row>
    <row r="4000" spans="1:7" x14ac:dyDescent="0.25">
      <c r="A4000" s="177" t="s">
        <v>71</v>
      </c>
      <c r="B4000" s="176" t="s">
        <v>37</v>
      </c>
      <c r="C4000" s="176" t="s">
        <v>1521</v>
      </c>
      <c r="D4000" s="174" t="s">
        <v>321</v>
      </c>
      <c r="E4000" s="181">
        <v>2322.6330730000004</v>
      </c>
      <c r="F4000" s="181">
        <v>2322.6330730000004</v>
      </c>
      <c r="G4000" s="179" t="str">
        <f t="shared" si="62"/>
        <v>0805765</v>
      </c>
    </row>
    <row r="4001" spans="1:7" x14ac:dyDescent="0.25">
      <c r="A4001" s="177" t="s">
        <v>24</v>
      </c>
      <c r="B4001" s="176" t="s">
        <v>37</v>
      </c>
      <c r="C4001" s="176" t="s">
        <v>1521</v>
      </c>
      <c r="D4001" s="174" t="s">
        <v>321</v>
      </c>
      <c r="E4001" s="181">
        <v>308776.07390112348</v>
      </c>
      <c r="F4001" s="181">
        <v>309726.03157379146</v>
      </c>
      <c r="G4001" s="179" t="str">
        <f t="shared" si="62"/>
        <v>0805765</v>
      </c>
    </row>
    <row r="4002" spans="1:7" x14ac:dyDescent="0.25">
      <c r="A4002" s="177" t="s">
        <v>67</v>
      </c>
      <c r="B4002" s="176" t="s">
        <v>37</v>
      </c>
      <c r="C4002" s="176" t="s">
        <v>1521</v>
      </c>
      <c r="D4002" s="174" t="s">
        <v>321</v>
      </c>
      <c r="E4002" s="181">
        <v>28865.341779999999</v>
      </c>
      <c r="F4002" s="181">
        <v>23544.01727</v>
      </c>
      <c r="G4002" s="179" t="str">
        <f t="shared" si="62"/>
        <v>0805765</v>
      </c>
    </row>
    <row r="4003" spans="1:7" x14ac:dyDescent="0.25">
      <c r="A4003" s="177" t="s">
        <v>25</v>
      </c>
      <c r="B4003" s="176" t="s">
        <v>37</v>
      </c>
      <c r="C4003" s="176" t="s">
        <v>1521</v>
      </c>
      <c r="D4003" s="174" t="s">
        <v>321</v>
      </c>
      <c r="E4003" s="181">
        <v>94540.414229083734</v>
      </c>
      <c r="F4003" s="181">
        <v>98377.141775805459</v>
      </c>
      <c r="G4003" s="179" t="str">
        <f t="shared" si="62"/>
        <v>0805765</v>
      </c>
    </row>
    <row r="4004" spans="1:7" x14ac:dyDescent="0.25">
      <c r="A4004" s="177" t="s">
        <v>26</v>
      </c>
      <c r="B4004" s="176" t="s">
        <v>37</v>
      </c>
      <c r="C4004" s="176" t="s">
        <v>1521</v>
      </c>
      <c r="D4004" s="174" t="s">
        <v>321</v>
      </c>
      <c r="E4004" s="181">
        <v>835279.42812000029</v>
      </c>
      <c r="F4004" s="181">
        <v>851985.01668239979</v>
      </c>
      <c r="G4004" s="179" t="str">
        <f t="shared" si="62"/>
        <v>0805765</v>
      </c>
    </row>
    <row r="4005" spans="1:7" x14ac:dyDescent="0.25">
      <c r="A4005" s="177" t="s">
        <v>45</v>
      </c>
      <c r="B4005" s="176" t="s">
        <v>37</v>
      </c>
      <c r="C4005" s="176" t="s">
        <v>1521</v>
      </c>
      <c r="D4005" s="174" t="s">
        <v>321</v>
      </c>
      <c r="E4005" s="181">
        <v>12600</v>
      </c>
      <c r="F4005" s="181">
        <v>12600</v>
      </c>
      <c r="G4005" s="179" t="str">
        <f t="shared" si="62"/>
        <v>0805765</v>
      </c>
    </row>
    <row r="4006" spans="1:7" x14ac:dyDescent="0.25">
      <c r="A4006" s="177" t="s">
        <v>27</v>
      </c>
      <c r="B4006" s="176" t="s">
        <v>37</v>
      </c>
      <c r="C4006" s="176" t="s">
        <v>1521</v>
      </c>
      <c r="D4006" s="174" t="s">
        <v>321</v>
      </c>
      <c r="E4006" s="181">
        <v>166229.88458276863</v>
      </c>
      <c r="F4006" s="181">
        <v>175021.54453952078</v>
      </c>
      <c r="G4006" s="179" t="str">
        <f t="shared" si="62"/>
        <v>0805765</v>
      </c>
    </row>
    <row r="4007" spans="1:7" x14ac:dyDescent="0.25">
      <c r="A4007" s="177" t="s">
        <v>36</v>
      </c>
      <c r="B4007" s="176" t="s">
        <v>37</v>
      </c>
      <c r="C4007" s="176" t="s">
        <v>1521</v>
      </c>
      <c r="D4007" s="174" t="s">
        <v>321</v>
      </c>
      <c r="E4007" s="181">
        <v>-36262.611862751393</v>
      </c>
      <c r="F4007" s="181">
        <v>-37896.547744610725</v>
      </c>
      <c r="G4007" s="179" t="str">
        <f t="shared" si="62"/>
        <v>0805765</v>
      </c>
    </row>
    <row r="4008" spans="1:7" x14ac:dyDescent="0.25">
      <c r="A4008" s="177" t="s">
        <v>28</v>
      </c>
      <c r="B4008" s="176" t="s">
        <v>37</v>
      </c>
      <c r="C4008" s="176" t="s">
        <v>1521</v>
      </c>
      <c r="D4008" s="174" t="s">
        <v>321</v>
      </c>
      <c r="E4008" s="181">
        <v>619973.63854119717</v>
      </c>
      <c r="F4008" s="181">
        <v>661594.64052747702</v>
      </c>
      <c r="G4008" s="179" t="str">
        <f t="shared" si="62"/>
        <v>0805765</v>
      </c>
    </row>
    <row r="4009" spans="1:7" x14ac:dyDescent="0.25">
      <c r="A4009" s="177" t="s">
        <v>66</v>
      </c>
      <c r="B4009" s="176" t="s">
        <v>37</v>
      </c>
      <c r="C4009" s="176" t="s">
        <v>1521</v>
      </c>
      <c r="D4009" s="174" t="s">
        <v>321</v>
      </c>
      <c r="E4009" s="181">
        <v>1964151.8</v>
      </c>
      <c r="F4009" s="181">
        <v>2010934.82</v>
      </c>
      <c r="G4009" s="179" t="str">
        <f t="shared" si="62"/>
        <v>0805765</v>
      </c>
    </row>
    <row r="4010" spans="1:7" x14ac:dyDescent="0.25">
      <c r="A4010" s="177" t="s">
        <v>40</v>
      </c>
      <c r="B4010" s="176" t="s">
        <v>37</v>
      </c>
      <c r="C4010" s="176" t="s">
        <v>1521</v>
      </c>
      <c r="D4010" s="174" t="s">
        <v>321</v>
      </c>
      <c r="E4010" s="181">
        <v>23679.600741365062</v>
      </c>
      <c r="F4010" s="181">
        <v>24153.192756192359</v>
      </c>
      <c r="G4010" s="179" t="str">
        <f t="shared" si="62"/>
        <v>0805765</v>
      </c>
    </row>
    <row r="4011" spans="1:7" x14ac:dyDescent="0.25">
      <c r="A4011" s="177" t="s">
        <v>29</v>
      </c>
      <c r="B4011" s="176" t="s">
        <v>37</v>
      </c>
      <c r="C4011" s="176" t="s">
        <v>1521</v>
      </c>
      <c r="D4011" s="174" t="s">
        <v>321</v>
      </c>
      <c r="E4011" s="181">
        <v>39036.81</v>
      </c>
      <c r="F4011" s="181">
        <v>39036.81</v>
      </c>
      <c r="G4011" s="179" t="str">
        <f t="shared" si="62"/>
        <v>0805765</v>
      </c>
    </row>
    <row r="4012" spans="1:7" x14ac:dyDescent="0.25">
      <c r="A4012" s="177" t="s">
        <v>91</v>
      </c>
      <c r="B4012" s="176" t="s">
        <v>37</v>
      </c>
      <c r="C4012" s="176" t="s">
        <v>1521</v>
      </c>
      <c r="D4012" s="174" t="s">
        <v>321</v>
      </c>
      <c r="E4012" s="181">
        <v>-11546.339156292037</v>
      </c>
      <c r="F4012" s="181">
        <v>-11546.339156292041</v>
      </c>
      <c r="G4012" s="179" t="str">
        <f t="shared" si="62"/>
        <v>0805765</v>
      </c>
    </row>
    <row r="4013" spans="1:7" x14ac:dyDescent="0.25">
      <c r="A4013" s="177" t="s">
        <v>51</v>
      </c>
      <c r="B4013" s="176" t="s">
        <v>37</v>
      </c>
      <c r="C4013" s="176" t="s">
        <v>1521</v>
      </c>
      <c r="D4013" s="174" t="s">
        <v>321</v>
      </c>
      <c r="E4013" s="181">
        <v>0</v>
      </c>
      <c r="F4013" s="181">
        <v>0</v>
      </c>
      <c r="G4013" s="179" t="str">
        <f t="shared" si="62"/>
        <v>0805765</v>
      </c>
    </row>
    <row r="4014" spans="1:7" x14ac:dyDescent="0.25">
      <c r="A4014" s="177" t="s">
        <v>52</v>
      </c>
      <c r="B4014" s="176" t="s">
        <v>37</v>
      </c>
      <c r="C4014" s="176" t="s">
        <v>1521</v>
      </c>
      <c r="D4014" s="174" t="s">
        <v>321</v>
      </c>
      <c r="E4014" s="181">
        <v>0</v>
      </c>
      <c r="F4014" s="181">
        <v>0</v>
      </c>
      <c r="G4014" s="179" t="str">
        <f t="shared" si="62"/>
        <v>0805765</v>
      </c>
    </row>
    <row r="4015" spans="1:7" x14ac:dyDescent="0.25">
      <c r="A4015" s="177" t="s">
        <v>32</v>
      </c>
      <c r="B4015" s="176" t="s">
        <v>37</v>
      </c>
      <c r="C4015" s="176" t="s">
        <v>1521</v>
      </c>
      <c r="D4015" s="174" t="s">
        <v>321</v>
      </c>
      <c r="E4015" s="181">
        <v>5000</v>
      </c>
      <c r="F4015" s="181">
        <v>5000</v>
      </c>
      <c r="G4015" s="179" t="str">
        <f t="shared" si="62"/>
        <v>0805765</v>
      </c>
    </row>
    <row r="4016" spans="1:7" x14ac:dyDescent="0.25">
      <c r="A4016" s="177" t="s">
        <v>128</v>
      </c>
      <c r="B4016" s="176" t="s">
        <v>37</v>
      </c>
      <c r="C4016" s="176" t="s">
        <v>1521</v>
      </c>
      <c r="D4016" s="174" t="s">
        <v>321</v>
      </c>
      <c r="E4016" s="181">
        <v>0</v>
      </c>
      <c r="F4016" s="181">
        <v>0</v>
      </c>
      <c r="G4016" s="179" t="str">
        <f t="shared" si="62"/>
        <v>0805765</v>
      </c>
    </row>
    <row r="4017" spans="1:7" x14ac:dyDescent="0.25">
      <c r="A4017" s="177" t="s">
        <v>73</v>
      </c>
      <c r="B4017" s="176" t="s">
        <v>37</v>
      </c>
      <c r="C4017" s="176" t="s">
        <v>1521</v>
      </c>
      <c r="D4017" s="174" t="s">
        <v>321</v>
      </c>
      <c r="E4017" s="181">
        <v>0</v>
      </c>
      <c r="F4017" s="181">
        <v>0</v>
      </c>
      <c r="G4017" s="179" t="str">
        <f t="shared" si="62"/>
        <v>0805765</v>
      </c>
    </row>
    <row r="4018" spans="1:7" x14ac:dyDescent="0.25">
      <c r="A4018" s="177" t="s">
        <v>50</v>
      </c>
      <c r="B4018" s="176" t="s">
        <v>37</v>
      </c>
      <c r="C4018" s="176" t="s">
        <v>1521</v>
      </c>
      <c r="D4018" s="174" t="s">
        <v>321</v>
      </c>
      <c r="E4018" s="181">
        <v>0</v>
      </c>
      <c r="F4018" s="181">
        <v>0</v>
      </c>
      <c r="G4018" s="179" t="str">
        <f t="shared" si="62"/>
        <v>0805765</v>
      </c>
    </row>
    <row r="4019" spans="1:7" x14ac:dyDescent="0.25">
      <c r="A4019" s="177" t="s">
        <v>35</v>
      </c>
      <c r="B4019" s="176" t="s">
        <v>37</v>
      </c>
      <c r="C4019" s="176" t="s">
        <v>1521</v>
      </c>
      <c r="D4019" s="174" t="s">
        <v>321</v>
      </c>
      <c r="E4019" s="181">
        <v>28641</v>
      </c>
      <c r="F4019" s="181">
        <v>28641</v>
      </c>
      <c r="G4019" s="179" t="str">
        <f t="shared" si="62"/>
        <v>0805765</v>
      </c>
    </row>
    <row r="4020" spans="1:7" x14ac:dyDescent="0.25">
      <c r="A4020" s="177" t="s">
        <v>4</v>
      </c>
      <c r="B4020" s="176" t="s">
        <v>37</v>
      </c>
      <c r="C4020" s="176" t="s">
        <v>1521</v>
      </c>
      <c r="D4020" s="174" t="s">
        <v>322</v>
      </c>
      <c r="E4020" s="181">
        <v>6157294.9543420561</v>
      </c>
      <c r="F4020" s="181">
        <v>6408948.5938545195</v>
      </c>
      <c r="G4020" s="179" t="str">
        <f t="shared" si="62"/>
        <v>0805771</v>
      </c>
    </row>
    <row r="4021" spans="1:7" x14ac:dyDescent="0.25">
      <c r="A4021" s="177" t="s">
        <v>64</v>
      </c>
      <c r="B4021" s="176" t="s">
        <v>37</v>
      </c>
      <c r="C4021" s="176" t="s">
        <v>1521</v>
      </c>
      <c r="D4021" s="174" t="s">
        <v>322</v>
      </c>
      <c r="E4021" s="181">
        <v>172582.54098310776</v>
      </c>
      <c r="F4021" s="181">
        <v>176034.1918027699</v>
      </c>
      <c r="G4021" s="179" t="str">
        <f t="shared" si="62"/>
        <v>0805771</v>
      </c>
    </row>
    <row r="4022" spans="1:7" x14ac:dyDescent="0.25">
      <c r="A4022" s="177" t="s">
        <v>41</v>
      </c>
      <c r="B4022" s="176" t="s">
        <v>37</v>
      </c>
      <c r="C4022" s="176" t="s">
        <v>1521</v>
      </c>
      <c r="D4022" s="174" t="s">
        <v>322</v>
      </c>
      <c r="E4022" s="181">
        <v>244161.129824932</v>
      </c>
      <c r="F4022" s="181">
        <v>249044.35242143061</v>
      </c>
      <c r="G4022" s="179" t="str">
        <f t="shared" si="62"/>
        <v>0805771</v>
      </c>
    </row>
    <row r="4023" spans="1:7" x14ac:dyDescent="0.25">
      <c r="A4023" s="177" t="s">
        <v>70</v>
      </c>
      <c r="B4023" s="176" t="s">
        <v>37</v>
      </c>
      <c r="C4023" s="176" t="s">
        <v>1521</v>
      </c>
      <c r="D4023" s="174" t="s">
        <v>322</v>
      </c>
      <c r="E4023" s="181">
        <v>136701.99999999997</v>
      </c>
      <c r="F4023" s="181">
        <v>136701.99999999997</v>
      </c>
      <c r="G4023" s="179" t="str">
        <f t="shared" si="62"/>
        <v>0805771</v>
      </c>
    </row>
    <row r="4024" spans="1:7" x14ac:dyDescent="0.25">
      <c r="A4024" s="177" t="s">
        <v>9</v>
      </c>
      <c r="B4024" s="176" t="s">
        <v>37</v>
      </c>
      <c r="C4024" s="176" t="s">
        <v>1521</v>
      </c>
      <c r="D4024" s="174" t="s">
        <v>322</v>
      </c>
      <c r="E4024" s="181">
        <v>686741.41661229823</v>
      </c>
      <c r="F4024" s="181">
        <v>738165.15602663287</v>
      </c>
      <c r="G4024" s="179" t="str">
        <f t="shared" si="62"/>
        <v>0805771</v>
      </c>
    </row>
    <row r="4025" spans="1:7" x14ac:dyDescent="0.25">
      <c r="A4025" s="177" t="s">
        <v>10</v>
      </c>
      <c r="B4025" s="176" t="s">
        <v>37</v>
      </c>
      <c r="C4025" s="176" t="s">
        <v>1521</v>
      </c>
      <c r="D4025" s="174" t="s">
        <v>322</v>
      </c>
      <c r="E4025" s="181">
        <v>376237.57979074284</v>
      </c>
      <c r="F4025" s="181">
        <v>392726.03973541275</v>
      </c>
      <c r="G4025" s="179" t="str">
        <f t="shared" si="62"/>
        <v>0805771</v>
      </c>
    </row>
    <row r="4026" spans="1:7" x14ac:dyDescent="0.25">
      <c r="A4026" s="177" t="s">
        <v>11</v>
      </c>
      <c r="B4026" s="176" t="s">
        <v>37</v>
      </c>
      <c r="C4026" s="176" t="s">
        <v>1521</v>
      </c>
      <c r="D4026" s="174" t="s">
        <v>322</v>
      </c>
      <c r="E4026" s="181">
        <v>269483.92353435647</v>
      </c>
      <c r="F4026" s="181">
        <v>280497.95009153726</v>
      </c>
      <c r="G4026" s="179" t="str">
        <f t="shared" si="62"/>
        <v>0805771</v>
      </c>
    </row>
    <row r="4027" spans="1:7" x14ac:dyDescent="0.25">
      <c r="A4027" s="177" t="s">
        <v>12</v>
      </c>
      <c r="B4027" s="176" t="s">
        <v>37</v>
      </c>
      <c r="C4027" s="176" t="s">
        <v>1521</v>
      </c>
      <c r="D4027" s="174" t="s">
        <v>322</v>
      </c>
      <c r="E4027" s="181">
        <v>12517.572916220057</v>
      </c>
      <c r="F4027" s="181">
        <v>13029.176275420508</v>
      </c>
      <c r="G4027" s="179" t="str">
        <f t="shared" si="62"/>
        <v>0805771</v>
      </c>
    </row>
    <row r="4028" spans="1:7" x14ac:dyDescent="0.25">
      <c r="A4028" s="177" t="s">
        <v>13</v>
      </c>
      <c r="B4028" s="176" t="s">
        <v>37</v>
      </c>
      <c r="C4028" s="176" t="s">
        <v>1521</v>
      </c>
      <c r="D4028" s="174" t="s">
        <v>322</v>
      </c>
      <c r="E4028" s="181">
        <v>523137.12809290702</v>
      </c>
      <c r="F4028" s="181">
        <v>546403.863893562</v>
      </c>
      <c r="G4028" s="179" t="str">
        <f t="shared" si="62"/>
        <v>0805771</v>
      </c>
    </row>
    <row r="4029" spans="1:7" x14ac:dyDescent="0.25">
      <c r="A4029" s="177" t="s">
        <v>14</v>
      </c>
      <c r="B4029" s="176" t="s">
        <v>37</v>
      </c>
      <c r="C4029" s="176" t="s">
        <v>1521</v>
      </c>
      <c r="D4029" s="174" t="s">
        <v>322</v>
      </c>
      <c r="E4029" s="181">
        <v>90473.903999999995</v>
      </c>
      <c r="F4029" s="181">
        <v>90473.90400000001</v>
      </c>
      <c r="G4029" s="179" t="str">
        <f t="shared" si="62"/>
        <v>0805771</v>
      </c>
    </row>
    <row r="4030" spans="1:7" x14ac:dyDescent="0.25">
      <c r="A4030" s="177" t="s">
        <v>15</v>
      </c>
      <c r="B4030" s="176" t="s">
        <v>37</v>
      </c>
      <c r="C4030" s="176" t="s">
        <v>1521</v>
      </c>
      <c r="D4030" s="174" t="s">
        <v>322</v>
      </c>
      <c r="E4030" s="181">
        <v>341987.90904756187</v>
      </c>
      <c r="F4030" s="181">
        <v>339960.74195183185</v>
      </c>
      <c r="G4030" s="179" t="str">
        <f t="shared" si="62"/>
        <v>0805771</v>
      </c>
    </row>
    <row r="4031" spans="1:7" x14ac:dyDescent="0.25">
      <c r="A4031" s="177" t="s">
        <v>16</v>
      </c>
      <c r="B4031" s="176" t="s">
        <v>37</v>
      </c>
      <c r="C4031" s="176" t="s">
        <v>1521</v>
      </c>
      <c r="D4031" s="174" t="s">
        <v>322</v>
      </c>
      <c r="E4031" s="181">
        <v>29283.795849600003</v>
      </c>
      <c r="F4031" s="181">
        <v>29283.898079999992</v>
      </c>
      <c r="G4031" s="179" t="str">
        <f t="shared" si="62"/>
        <v>0805771</v>
      </c>
    </row>
    <row r="4032" spans="1:7" x14ac:dyDescent="0.25">
      <c r="A4032" s="177" t="s">
        <v>17</v>
      </c>
      <c r="B4032" s="176" t="s">
        <v>37</v>
      </c>
      <c r="C4032" s="176" t="s">
        <v>1521</v>
      </c>
      <c r="D4032" s="174" t="s">
        <v>322</v>
      </c>
      <c r="E4032" s="181">
        <v>7340.8072175999978</v>
      </c>
      <c r="F4032" s="181">
        <v>7340.9946399999999</v>
      </c>
      <c r="G4032" s="179" t="str">
        <f t="shared" si="62"/>
        <v>0805771</v>
      </c>
    </row>
    <row r="4033" spans="1:7" x14ac:dyDescent="0.25">
      <c r="A4033" s="177" t="s">
        <v>18</v>
      </c>
      <c r="B4033" s="176" t="s">
        <v>37</v>
      </c>
      <c r="C4033" s="176" t="s">
        <v>1521</v>
      </c>
      <c r="D4033" s="174" t="s">
        <v>322</v>
      </c>
      <c r="E4033" s="181">
        <v>4022.9718440455981</v>
      </c>
      <c r="F4033" s="181">
        <v>4195.7647204469167</v>
      </c>
      <c r="G4033" s="179" t="str">
        <f t="shared" si="62"/>
        <v>0805771</v>
      </c>
    </row>
    <row r="4034" spans="1:7" x14ac:dyDescent="0.25">
      <c r="A4034" s="177" t="s">
        <v>19</v>
      </c>
      <c r="B4034" s="176" t="s">
        <v>37</v>
      </c>
      <c r="C4034" s="176" t="s">
        <v>1521</v>
      </c>
      <c r="D4034" s="174" t="s">
        <v>322</v>
      </c>
      <c r="E4034" s="181">
        <v>39756.427635274158</v>
      </c>
      <c r="F4034" s="181">
        <v>41464.027825593061</v>
      </c>
      <c r="G4034" s="179" t="str">
        <f t="shared" si="62"/>
        <v>0805771</v>
      </c>
    </row>
    <row r="4035" spans="1:7" x14ac:dyDescent="0.25">
      <c r="A4035" s="177" t="s">
        <v>20</v>
      </c>
      <c r="B4035" s="176" t="s">
        <v>37</v>
      </c>
      <c r="C4035" s="176" t="s">
        <v>1521</v>
      </c>
      <c r="D4035" s="174" t="s">
        <v>322</v>
      </c>
      <c r="E4035" s="181">
        <v>8413.5619200000037</v>
      </c>
      <c r="F4035" s="181">
        <v>8413.5619200000001</v>
      </c>
      <c r="G4035" s="179" t="str">
        <f t="shared" si="62"/>
        <v>0805771</v>
      </c>
    </row>
    <row r="4036" spans="1:7" x14ac:dyDescent="0.25">
      <c r="A4036" s="177" t="s">
        <v>21</v>
      </c>
      <c r="B4036" s="176" t="s">
        <v>37</v>
      </c>
      <c r="C4036" s="176" t="s">
        <v>1521</v>
      </c>
      <c r="D4036" s="174" t="s">
        <v>322</v>
      </c>
      <c r="E4036" s="181">
        <v>79596.589439999967</v>
      </c>
      <c r="F4036" s="181">
        <v>79597.015400000004</v>
      </c>
      <c r="G4036" s="179" t="str">
        <f t="shared" si="62"/>
        <v>0805771</v>
      </c>
    </row>
    <row r="4037" spans="1:7" x14ac:dyDescent="0.25">
      <c r="A4037" s="177" t="s">
        <v>22</v>
      </c>
      <c r="B4037" s="176" t="s">
        <v>37</v>
      </c>
      <c r="C4037" s="176" t="s">
        <v>1521</v>
      </c>
      <c r="D4037" s="174" t="s">
        <v>322</v>
      </c>
      <c r="E4037" s="181">
        <v>91108.479997503266</v>
      </c>
      <c r="F4037" s="181">
        <v>95021.730433650766</v>
      </c>
      <c r="G4037" s="179" t="str">
        <f t="shared" si="62"/>
        <v>0805771</v>
      </c>
    </row>
    <row r="4038" spans="1:7" x14ac:dyDescent="0.25">
      <c r="A4038" s="177" t="s">
        <v>23</v>
      </c>
      <c r="B4038" s="176" t="s">
        <v>37</v>
      </c>
      <c r="C4038" s="176" t="s">
        <v>1521</v>
      </c>
      <c r="D4038" s="174" t="s">
        <v>322</v>
      </c>
      <c r="E4038" s="181">
        <v>3510.2401384319437</v>
      </c>
      <c r="F4038" s="181">
        <v>3661.0103933311334</v>
      </c>
      <c r="G4038" s="179" t="str">
        <f t="shared" ref="G4038:G4101" si="63">LEFT(D4038,7)</f>
        <v>0805771</v>
      </c>
    </row>
    <row r="4039" spans="1:7" x14ac:dyDescent="0.25">
      <c r="A4039" s="177" t="s">
        <v>71</v>
      </c>
      <c r="B4039" s="176" t="s">
        <v>37</v>
      </c>
      <c r="C4039" s="176" t="s">
        <v>1521</v>
      </c>
      <c r="D4039" s="174" t="s">
        <v>322</v>
      </c>
      <c r="E4039" s="181">
        <v>19057.167190000004</v>
      </c>
      <c r="F4039" s="181">
        <v>19057.167190000004</v>
      </c>
      <c r="G4039" s="179" t="str">
        <f t="shared" si="63"/>
        <v>0805771</v>
      </c>
    </row>
    <row r="4040" spans="1:7" x14ac:dyDescent="0.25">
      <c r="A4040" s="177" t="s">
        <v>24</v>
      </c>
      <c r="B4040" s="176" t="s">
        <v>37</v>
      </c>
      <c r="C4040" s="176" t="s">
        <v>1521</v>
      </c>
      <c r="D4040" s="174" t="s">
        <v>322</v>
      </c>
      <c r="E4040" s="181">
        <v>530213.03747917572</v>
      </c>
      <c r="F4040" s="181">
        <v>529913.5793361743</v>
      </c>
      <c r="G4040" s="179" t="str">
        <f t="shared" si="63"/>
        <v>0805771</v>
      </c>
    </row>
    <row r="4041" spans="1:7" x14ac:dyDescent="0.25">
      <c r="A4041" s="177" t="s">
        <v>67</v>
      </c>
      <c r="B4041" s="176" t="s">
        <v>37</v>
      </c>
      <c r="C4041" s="176" t="s">
        <v>1521</v>
      </c>
      <c r="D4041" s="174" t="s">
        <v>322</v>
      </c>
      <c r="E4041" s="181">
        <v>29100.554800000009</v>
      </c>
      <c r="F4041" s="181">
        <v>23735.868770000001</v>
      </c>
      <c r="G4041" s="179" t="str">
        <f t="shared" si="63"/>
        <v>0805771</v>
      </c>
    </row>
    <row r="4042" spans="1:7" x14ac:dyDescent="0.25">
      <c r="A4042" s="177" t="s">
        <v>25</v>
      </c>
      <c r="B4042" s="176" t="s">
        <v>37</v>
      </c>
      <c r="C4042" s="176" t="s">
        <v>1521</v>
      </c>
      <c r="D4042" s="174" t="s">
        <v>322</v>
      </c>
      <c r="E4042" s="181">
        <v>134028.51171612015</v>
      </c>
      <c r="F4042" s="181">
        <v>139334.24836817957</v>
      </c>
      <c r="G4042" s="179" t="str">
        <f t="shared" si="63"/>
        <v>0805771</v>
      </c>
    </row>
    <row r="4043" spans="1:7" x14ac:dyDescent="0.25">
      <c r="A4043" s="177" t="s">
        <v>26</v>
      </c>
      <c r="B4043" s="176" t="s">
        <v>37</v>
      </c>
      <c r="C4043" s="176" t="s">
        <v>1521</v>
      </c>
      <c r="D4043" s="174" t="s">
        <v>322</v>
      </c>
      <c r="E4043" s="181">
        <v>939726.06096000003</v>
      </c>
      <c r="F4043" s="181">
        <v>958520.58217920002</v>
      </c>
      <c r="G4043" s="179" t="str">
        <f t="shared" si="63"/>
        <v>0805771</v>
      </c>
    </row>
    <row r="4044" spans="1:7" x14ac:dyDescent="0.25">
      <c r="A4044" s="177" t="s">
        <v>45</v>
      </c>
      <c r="B4044" s="176" t="s">
        <v>37</v>
      </c>
      <c r="C4044" s="176" t="s">
        <v>1521</v>
      </c>
      <c r="D4044" s="174" t="s">
        <v>322</v>
      </c>
      <c r="E4044" s="181">
        <v>25200</v>
      </c>
      <c r="F4044" s="181">
        <v>25200</v>
      </c>
      <c r="G4044" s="179" t="str">
        <f t="shared" si="63"/>
        <v>0805771</v>
      </c>
    </row>
    <row r="4045" spans="1:7" x14ac:dyDescent="0.25">
      <c r="A4045" s="177" t="s">
        <v>27</v>
      </c>
      <c r="B4045" s="176" t="s">
        <v>37</v>
      </c>
      <c r="C4045" s="176" t="s">
        <v>1521</v>
      </c>
      <c r="D4045" s="174" t="s">
        <v>322</v>
      </c>
      <c r="E4045" s="181">
        <v>236494.61422393846</v>
      </c>
      <c r="F4045" s="181">
        <v>245855.23920259124</v>
      </c>
      <c r="G4045" s="179" t="str">
        <f t="shared" si="63"/>
        <v>0805771</v>
      </c>
    </row>
    <row r="4046" spans="1:7" x14ac:dyDescent="0.25">
      <c r="A4046" s="177" t="s">
        <v>36</v>
      </c>
      <c r="B4046" s="176" t="s">
        <v>37</v>
      </c>
      <c r="C4046" s="176" t="s">
        <v>1521</v>
      </c>
      <c r="D4046" s="174" t="s">
        <v>322</v>
      </c>
      <c r="E4046" s="181">
        <v>-65059.355631512735</v>
      </c>
      <c r="F4046" s="181">
        <v>-67924.53785506908</v>
      </c>
      <c r="G4046" s="179" t="str">
        <f t="shared" si="63"/>
        <v>0805771</v>
      </c>
    </row>
    <row r="4047" spans="1:7" x14ac:dyDescent="0.25">
      <c r="A4047" s="177" t="s">
        <v>28</v>
      </c>
      <c r="B4047" s="176" t="s">
        <v>37</v>
      </c>
      <c r="C4047" s="176" t="s">
        <v>1521</v>
      </c>
      <c r="D4047" s="174" t="s">
        <v>322</v>
      </c>
      <c r="E4047" s="181">
        <v>1064538.0486076458</v>
      </c>
      <c r="F4047" s="181">
        <v>1131929.3449443828</v>
      </c>
      <c r="G4047" s="179" t="str">
        <f t="shared" si="63"/>
        <v>0805771</v>
      </c>
    </row>
    <row r="4048" spans="1:7" x14ac:dyDescent="0.25">
      <c r="A4048" s="177" t="s">
        <v>66</v>
      </c>
      <c r="B4048" s="176" t="s">
        <v>37</v>
      </c>
      <c r="C4048" s="176" t="s">
        <v>1521</v>
      </c>
      <c r="D4048" s="174" t="s">
        <v>322</v>
      </c>
      <c r="E4048" s="181">
        <v>1160256.8434978302</v>
      </c>
      <c r="F4048" s="181">
        <v>1183461.9803677869</v>
      </c>
      <c r="G4048" s="179" t="str">
        <f t="shared" si="63"/>
        <v>0805771</v>
      </c>
    </row>
    <row r="4049" spans="1:7" x14ac:dyDescent="0.25">
      <c r="A4049" s="177" t="s">
        <v>40</v>
      </c>
      <c r="B4049" s="176" t="s">
        <v>37</v>
      </c>
      <c r="C4049" s="176" t="s">
        <v>1521</v>
      </c>
      <c r="D4049" s="174" t="s">
        <v>322</v>
      </c>
      <c r="E4049" s="181">
        <v>303204.87273389025</v>
      </c>
      <c r="F4049" s="181">
        <v>309268.97018856811</v>
      </c>
      <c r="G4049" s="179" t="str">
        <f t="shared" si="63"/>
        <v>0805771</v>
      </c>
    </row>
    <row r="4050" spans="1:7" x14ac:dyDescent="0.25">
      <c r="A4050" s="177" t="s">
        <v>91</v>
      </c>
      <c r="B4050" s="176" t="s">
        <v>37</v>
      </c>
      <c r="C4050" s="176" t="s">
        <v>1521</v>
      </c>
      <c r="D4050" s="174" t="s">
        <v>322</v>
      </c>
      <c r="E4050" s="181">
        <v>-4272.7220931583479</v>
      </c>
      <c r="F4050" s="181">
        <v>-4272.722093158347</v>
      </c>
      <c r="G4050" s="179" t="str">
        <f t="shared" si="63"/>
        <v>0805771</v>
      </c>
    </row>
    <row r="4051" spans="1:7" x14ac:dyDescent="0.25">
      <c r="A4051" s="177" t="s">
        <v>51</v>
      </c>
      <c r="B4051" s="176" t="s">
        <v>37</v>
      </c>
      <c r="C4051" s="176" t="s">
        <v>1521</v>
      </c>
      <c r="D4051" s="174" t="s">
        <v>322</v>
      </c>
      <c r="E4051" s="181">
        <v>0</v>
      </c>
      <c r="F4051" s="181">
        <v>0</v>
      </c>
      <c r="G4051" s="179" t="str">
        <f t="shared" si="63"/>
        <v>0805771</v>
      </c>
    </row>
    <row r="4052" spans="1:7" x14ac:dyDescent="0.25">
      <c r="A4052" s="177" t="s">
        <v>52</v>
      </c>
      <c r="B4052" s="176" t="s">
        <v>37</v>
      </c>
      <c r="C4052" s="176" t="s">
        <v>1521</v>
      </c>
      <c r="D4052" s="174" t="s">
        <v>322</v>
      </c>
      <c r="E4052" s="181">
        <v>0</v>
      </c>
      <c r="F4052" s="181">
        <v>0</v>
      </c>
      <c r="G4052" s="179" t="str">
        <f t="shared" si="63"/>
        <v>0805771</v>
      </c>
    </row>
    <row r="4053" spans="1:7" x14ac:dyDescent="0.25">
      <c r="A4053" s="177" t="s">
        <v>32</v>
      </c>
      <c r="B4053" s="176" t="s">
        <v>37</v>
      </c>
      <c r="C4053" s="176" t="s">
        <v>1521</v>
      </c>
      <c r="D4053" s="174" t="s">
        <v>322</v>
      </c>
      <c r="E4053" s="181">
        <v>5000</v>
      </c>
      <c r="F4053" s="181">
        <v>4999.9999999999991</v>
      </c>
      <c r="G4053" s="179" t="str">
        <f t="shared" si="63"/>
        <v>0805771</v>
      </c>
    </row>
    <row r="4054" spans="1:7" x14ac:dyDescent="0.25">
      <c r="A4054" s="177" t="s">
        <v>73</v>
      </c>
      <c r="B4054" s="176" t="s">
        <v>37</v>
      </c>
      <c r="C4054" s="176" t="s">
        <v>1521</v>
      </c>
      <c r="D4054" s="174" t="s">
        <v>322</v>
      </c>
      <c r="E4054" s="181">
        <v>0</v>
      </c>
      <c r="F4054" s="181">
        <v>0</v>
      </c>
      <c r="G4054" s="179" t="str">
        <f t="shared" si="63"/>
        <v>0805771</v>
      </c>
    </row>
    <row r="4055" spans="1:7" x14ac:dyDescent="0.25">
      <c r="A4055" s="177" t="s">
        <v>50</v>
      </c>
      <c r="B4055" s="176" t="s">
        <v>37</v>
      </c>
      <c r="C4055" s="176" t="s">
        <v>1521</v>
      </c>
      <c r="D4055" s="174" t="s">
        <v>322</v>
      </c>
      <c r="E4055" s="181">
        <v>0</v>
      </c>
      <c r="F4055" s="181">
        <v>0</v>
      </c>
      <c r="G4055" s="179" t="str">
        <f t="shared" si="63"/>
        <v>0805771</v>
      </c>
    </row>
    <row r="4056" spans="1:7" x14ac:dyDescent="0.25">
      <c r="A4056" s="177" t="s">
        <v>35</v>
      </c>
      <c r="B4056" s="176" t="s">
        <v>37</v>
      </c>
      <c r="C4056" s="176" t="s">
        <v>1521</v>
      </c>
      <c r="D4056" s="174" t="s">
        <v>322</v>
      </c>
      <c r="E4056" s="181">
        <v>10000.98</v>
      </c>
      <c r="F4056" s="181">
        <v>10000.98</v>
      </c>
      <c r="G4056" s="179" t="str">
        <f t="shared" si="63"/>
        <v>0805771</v>
      </c>
    </row>
    <row r="4057" spans="1:7" x14ac:dyDescent="0.25">
      <c r="A4057" s="177" t="s">
        <v>4</v>
      </c>
      <c r="B4057" s="176" t="s">
        <v>37</v>
      </c>
      <c r="C4057" s="176" t="s">
        <v>1521</v>
      </c>
      <c r="D4057" s="174" t="s">
        <v>325</v>
      </c>
      <c r="E4057" s="181">
        <v>3935333.0506411879</v>
      </c>
      <c r="F4057" s="181">
        <v>4198505.4567583567</v>
      </c>
      <c r="G4057" s="179" t="str">
        <f t="shared" si="63"/>
        <v>0805783</v>
      </c>
    </row>
    <row r="4058" spans="1:7" x14ac:dyDescent="0.25">
      <c r="A4058" s="177" t="s">
        <v>64</v>
      </c>
      <c r="B4058" s="176" t="s">
        <v>37</v>
      </c>
      <c r="C4058" s="176" t="s">
        <v>1521</v>
      </c>
      <c r="D4058" s="174" t="s">
        <v>325</v>
      </c>
      <c r="E4058" s="181">
        <v>117457.96202145464</v>
      </c>
      <c r="F4058" s="181">
        <v>119807.1212618837</v>
      </c>
      <c r="G4058" s="179" t="str">
        <f t="shared" si="63"/>
        <v>0805783</v>
      </c>
    </row>
    <row r="4059" spans="1:7" x14ac:dyDescent="0.25">
      <c r="A4059" s="177" t="s">
        <v>41</v>
      </c>
      <c r="B4059" s="176" t="s">
        <v>37</v>
      </c>
      <c r="C4059" s="176" t="s">
        <v>1521</v>
      </c>
      <c r="D4059" s="174" t="s">
        <v>325</v>
      </c>
      <c r="E4059" s="181">
        <v>31769.671933094967</v>
      </c>
      <c r="F4059" s="181">
        <v>32405.06537175686</v>
      </c>
      <c r="G4059" s="179" t="str">
        <f t="shared" si="63"/>
        <v>0805783</v>
      </c>
    </row>
    <row r="4060" spans="1:7" x14ac:dyDescent="0.25">
      <c r="A4060" s="177" t="s">
        <v>70</v>
      </c>
      <c r="B4060" s="176" t="s">
        <v>37</v>
      </c>
      <c r="C4060" s="176" t="s">
        <v>1521</v>
      </c>
      <c r="D4060" s="174" t="s">
        <v>325</v>
      </c>
      <c r="E4060" s="181">
        <v>41624</v>
      </c>
      <c r="F4060" s="181">
        <v>41624</v>
      </c>
      <c r="G4060" s="179" t="str">
        <f t="shared" si="63"/>
        <v>0805783</v>
      </c>
    </row>
    <row r="4061" spans="1:7" x14ac:dyDescent="0.25">
      <c r="A4061" s="177" t="s">
        <v>9</v>
      </c>
      <c r="B4061" s="176" t="s">
        <v>37</v>
      </c>
      <c r="C4061" s="176" t="s">
        <v>1521</v>
      </c>
      <c r="D4061" s="174" t="s">
        <v>325</v>
      </c>
      <c r="E4061" s="181">
        <v>327812.13818624726</v>
      </c>
      <c r="F4061" s="181">
        <v>363606.68429470551</v>
      </c>
      <c r="G4061" s="179" t="str">
        <f t="shared" si="63"/>
        <v>0805783</v>
      </c>
    </row>
    <row r="4062" spans="1:7" x14ac:dyDescent="0.25">
      <c r="A4062" s="177" t="s">
        <v>10</v>
      </c>
      <c r="B4062" s="176" t="s">
        <v>37</v>
      </c>
      <c r="C4062" s="176" t="s">
        <v>1521</v>
      </c>
      <c r="D4062" s="174" t="s">
        <v>325</v>
      </c>
      <c r="E4062" s="181">
        <v>244336.96623953438</v>
      </c>
      <c r="F4062" s="181">
        <v>260811.9539471048</v>
      </c>
      <c r="G4062" s="179" t="str">
        <f t="shared" si="63"/>
        <v>0805783</v>
      </c>
    </row>
    <row r="4063" spans="1:7" x14ac:dyDescent="0.25">
      <c r="A4063" s="177" t="s">
        <v>11</v>
      </c>
      <c r="B4063" s="176" t="s">
        <v>37</v>
      </c>
      <c r="C4063" s="176" t="s">
        <v>1521</v>
      </c>
      <c r="D4063" s="174" t="s">
        <v>325</v>
      </c>
      <c r="E4063" s="181">
        <v>169623.53871260438</v>
      </c>
      <c r="F4063" s="181">
        <v>181026.22799080709</v>
      </c>
      <c r="G4063" s="179" t="str">
        <f t="shared" si="63"/>
        <v>0805783</v>
      </c>
    </row>
    <row r="4064" spans="1:7" x14ac:dyDescent="0.25">
      <c r="A4064" s="177" t="s">
        <v>12</v>
      </c>
      <c r="B4064" s="176" t="s">
        <v>37</v>
      </c>
      <c r="C4064" s="176" t="s">
        <v>1521</v>
      </c>
      <c r="D4064" s="174" t="s">
        <v>325</v>
      </c>
      <c r="E4064" s="181">
        <v>665.96249169304622</v>
      </c>
      <c r="F4064" s="181">
        <v>710.55452707172651</v>
      </c>
      <c r="G4064" s="179" t="str">
        <f t="shared" si="63"/>
        <v>0805783</v>
      </c>
    </row>
    <row r="4065" spans="1:7" x14ac:dyDescent="0.25">
      <c r="A4065" s="177" t="s">
        <v>13</v>
      </c>
      <c r="B4065" s="176" t="s">
        <v>37</v>
      </c>
      <c r="C4065" s="176" t="s">
        <v>1521</v>
      </c>
      <c r="D4065" s="174" t="s">
        <v>325</v>
      </c>
      <c r="E4065" s="181">
        <v>120913.8030552877</v>
      </c>
      <c r="F4065" s="181">
        <v>126802.83644027694</v>
      </c>
      <c r="G4065" s="179" t="str">
        <f t="shared" si="63"/>
        <v>0805783</v>
      </c>
    </row>
    <row r="4066" spans="1:7" x14ac:dyDescent="0.25">
      <c r="A4066" s="177" t="s">
        <v>14</v>
      </c>
      <c r="B4066" s="176" t="s">
        <v>37</v>
      </c>
      <c r="C4066" s="176" t="s">
        <v>1521</v>
      </c>
      <c r="D4066" s="174" t="s">
        <v>325</v>
      </c>
      <c r="E4066" s="181">
        <v>98341.200000000026</v>
      </c>
      <c r="F4066" s="181">
        <v>98341.2</v>
      </c>
      <c r="G4066" s="179" t="str">
        <f t="shared" si="63"/>
        <v>0805783</v>
      </c>
    </row>
    <row r="4067" spans="1:7" x14ac:dyDescent="0.25">
      <c r="A4067" s="177" t="s">
        <v>15</v>
      </c>
      <c r="B4067" s="176" t="s">
        <v>37</v>
      </c>
      <c r="C4067" s="176" t="s">
        <v>1521</v>
      </c>
      <c r="D4067" s="174" t="s">
        <v>325</v>
      </c>
      <c r="E4067" s="181">
        <v>213485.20548229947</v>
      </c>
      <c r="F4067" s="181">
        <v>217197.56566831557</v>
      </c>
      <c r="G4067" s="179" t="str">
        <f t="shared" si="63"/>
        <v>0805783</v>
      </c>
    </row>
    <row r="4068" spans="1:7" x14ac:dyDescent="0.25">
      <c r="A4068" s="177" t="s">
        <v>16</v>
      </c>
      <c r="B4068" s="176" t="s">
        <v>37</v>
      </c>
      <c r="C4068" s="176" t="s">
        <v>1521</v>
      </c>
      <c r="D4068" s="174" t="s">
        <v>325</v>
      </c>
      <c r="E4068" s="181">
        <v>31830.212879999995</v>
      </c>
      <c r="F4068" s="181">
        <v>31830.323999999993</v>
      </c>
      <c r="G4068" s="179" t="str">
        <f t="shared" si="63"/>
        <v>0805783</v>
      </c>
    </row>
    <row r="4069" spans="1:7" x14ac:dyDescent="0.25">
      <c r="A4069" s="177" t="s">
        <v>17</v>
      </c>
      <c r="B4069" s="176" t="s">
        <v>37</v>
      </c>
      <c r="C4069" s="176" t="s">
        <v>1521</v>
      </c>
      <c r="D4069" s="174" t="s">
        <v>325</v>
      </c>
      <c r="E4069" s="181">
        <v>7979.1382800000074</v>
      </c>
      <c r="F4069" s="181">
        <v>7979.3420000000033</v>
      </c>
      <c r="G4069" s="179" t="str">
        <f t="shared" si="63"/>
        <v>0805783</v>
      </c>
    </row>
    <row r="4070" spans="1:7" x14ac:dyDescent="0.25">
      <c r="A4070" s="177" t="s">
        <v>18</v>
      </c>
      <c r="B4070" s="176" t="s">
        <v>37</v>
      </c>
      <c r="C4070" s="176" t="s">
        <v>1521</v>
      </c>
      <c r="D4070" s="174" t="s">
        <v>325</v>
      </c>
      <c r="E4070" s="181">
        <v>2456.1377871097216</v>
      </c>
      <c r="F4070" s="181">
        <v>2624.2607747938059</v>
      </c>
      <c r="G4070" s="179" t="str">
        <f t="shared" si="63"/>
        <v>0805783</v>
      </c>
    </row>
    <row r="4071" spans="1:7" x14ac:dyDescent="0.25">
      <c r="A4071" s="177" t="s">
        <v>19</v>
      </c>
      <c r="B4071" s="176" t="s">
        <v>37</v>
      </c>
      <c r="C4071" s="176" t="s">
        <v>1521</v>
      </c>
      <c r="D4071" s="174" t="s">
        <v>325</v>
      </c>
      <c r="E4071" s="181">
        <v>24272.420484378428</v>
      </c>
      <c r="F4071" s="181">
        <v>25933.871186197637</v>
      </c>
      <c r="G4071" s="179" t="str">
        <f t="shared" si="63"/>
        <v>0805783</v>
      </c>
    </row>
    <row r="4072" spans="1:7" x14ac:dyDescent="0.25">
      <c r="A4072" s="177" t="s">
        <v>20</v>
      </c>
      <c r="B4072" s="176" t="s">
        <v>37</v>
      </c>
      <c r="C4072" s="176" t="s">
        <v>1521</v>
      </c>
      <c r="D4072" s="174" t="s">
        <v>325</v>
      </c>
      <c r="E4072" s="181">
        <v>9145.1760000000031</v>
      </c>
      <c r="F4072" s="181">
        <v>9145.1760000000122</v>
      </c>
      <c r="G4072" s="179" t="str">
        <f t="shared" si="63"/>
        <v>0805783</v>
      </c>
    </row>
    <row r="4073" spans="1:7" x14ac:dyDescent="0.25">
      <c r="A4073" s="177" t="s">
        <v>21</v>
      </c>
      <c r="B4073" s="176" t="s">
        <v>37</v>
      </c>
      <c r="C4073" s="176" t="s">
        <v>1521</v>
      </c>
      <c r="D4073" s="174" t="s">
        <v>325</v>
      </c>
      <c r="E4073" s="181">
        <v>93439.474560000061</v>
      </c>
      <c r="F4073" s="181">
        <v>93439.974599999972</v>
      </c>
      <c r="G4073" s="179" t="str">
        <f t="shared" si="63"/>
        <v>0805783</v>
      </c>
    </row>
    <row r="4074" spans="1:7" x14ac:dyDescent="0.25">
      <c r="A4074" s="177" t="s">
        <v>22</v>
      </c>
      <c r="B4074" s="176" t="s">
        <v>37</v>
      </c>
      <c r="C4074" s="176" t="s">
        <v>1521</v>
      </c>
      <c r="D4074" s="174" t="s">
        <v>325</v>
      </c>
      <c r="E4074" s="181">
        <v>55624.296943367226</v>
      </c>
      <c r="F4074" s="181">
        <v>59431.788135036215</v>
      </c>
      <c r="G4074" s="179" t="str">
        <f t="shared" si="63"/>
        <v>0805783</v>
      </c>
    </row>
    <row r="4075" spans="1:7" x14ac:dyDescent="0.25">
      <c r="A4075" s="177" t="s">
        <v>23</v>
      </c>
      <c r="B4075" s="176" t="s">
        <v>37</v>
      </c>
      <c r="C4075" s="176" t="s">
        <v>1521</v>
      </c>
      <c r="D4075" s="174" t="s">
        <v>325</v>
      </c>
      <c r="E4075" s="181">
        <v>2030.1525281354295</v>
      </c>
      <c r="F4075" s="181">
        <v>2170.5488843995204</v>
      </c>
      <c r="G4075" s="179" t="str">
        <f t="shared" si="63"/>
        <v>0805783</v>
      </c>
    </row>
    <row r="4076" spans="1:7" x14ac:dyDescent="0.25">
      <c r="A4076" s="177" t="s">
        <v>24</v>
      </c>
      <c r="B4076" s="176" t="s">
        <v>37</v>
      </c>
      <c r="C4076" s="176" t="s">
        <v>1521</v>
      </c>
      <c r="D4076" s="174" t="s">
        <v>325</v>
      </c>
      <c r="E4076" s="181">
        <v>330984.33091063972</v>
      </c>
      <c r="F4076" s="181">
        <v>338556.5603416306</v>
      </c>
      <c r="G4076" s="179" t="str">
        <f t="shared" si="63"/>
        <v>0805783</v>
      </c>
    </row>
    <row r="4077" spans="1:7" x14ac:dyDescent="0.25">
      <c r="A4077" s="177" t="s">
        <v>67</v>
      </c>
      <c r="B4077" s="176" t="s">
        <v>37</v>
      </c>
      <c r="C4077" s="176" t="s">
        <v>1521</v>
      </c>
      <c r="D4077" s="174" t="s">
        <v>325</v>
      </c>
      <c r="E4077" s="181">
        <v>55284.468160000011</v>
      </c>
      <c r="F4077" s="181">
        <v>45092.778830000003</v>
      </c>
      <c r="G4077" s="179" t="str">
        <f t="shared" si="63"/>
        <v>0805783</v>
      </c>
    </row>
    <row r="4078" spans="1:7" x14ac:dyDescent="0.25">
      <c r="A4078" s="177" t="s">
        <v>25</v>
      </c>
      <c r="B4078" s="176" t="s">
        <v>37</v>
      </c>
      <c r="C4078" s="176" t="s">
        <v>1521</v>
      </c>
      <c r="D4078" s="174" t="s">
        <v>325</v>
      </c>
      <c r="E4078" s="181">
        <v>82617.080706581051</v>
      </c>
      <c r="F4078" s="181">
        <v>87652.762248472325</v>
      </c>
      <c r="G4078" s="179" t="str">
        <f t="shared" si="63"/>
        <v>0805783</v>
      </c>
    </row>
    <row r="4079" spans="1:7" x14ac:dyDescent="0.25">
      <c r="A4079" s="177" t="s">
        <v>26</v>
      </c>
      <c r="B4079" s="176" t="s">
        <v>37</v>
      </c>
      <c r="C4079" s="176" t="s">
        <v>1521</v>
      </c>
      <c r="D4079" s="174" t="s">
        <v>325</v>
      </c>
      <c r="E4079" s="181">
        <v>907410.42036000022</v>
      </c>
      <c r="F4079" s="181">
        <v>925558.62876720016</v>
      </c>
      <c r="G4079" s="179" t="str">
        <f t="shared" si="63"/>
        <v>0805783</v>
      </c>
    </row>
    <row r="4080" spans="1:7" x14ac:dyDescent="0.25">
      <c r="A4080" s="177" t="s">
        <v>45</v>
      </c>
      <c r="B4080" s="176" t="s">
        <v>37</v>
      </c>
      <c r="C4080" s="176" t="s">
        <v>1521</v>
      </c>
      <c r="D4080" s="174" t="s">
        <v>325</v>
      </c>
      <c r="E4080" s="181">
        <v>37800</v>
      </c>
      <c r="F4080" s="181">
        <v>37800</v>
      </c>
      <c r="G4080" s="179" t="str">
        <f t="shared" si="63"/>
        <v>0805783</v>
      </c>
    </row>
    <row r="4081" spans="1:7" x14ac:dyDescent="0.25">
      <c r="A4081" s="177" t="s">
        <v>27</v>
      </c>
      <c r="B4081" s="176" t="s">
        <v>37</v>
      </c>
      <c r="C4081" s="176" t="s">
        <v>1521</v>
      </c>
      <c r="D4081" s="174" t="s">
        <v>325</v>
      </c>
      <c r="E4081" s="181">
        <v>342862.80262837152</v>
      </c>
      <c r="F4081" s="181">
        <v>368719.345153142</v>
      </c>
      <c r="G4081" s="179" t="str">
        <f t="shared" si="63"/>
        <v>0805783</v>
      </c>
    </row>
    <row r="4082" spans="1:7" x14ac:dyDescent="0.25">
      <c r="A4082" s="177" t="s">
        <v>36</v>
      </c>
      <c r="B4082" s="176" t="s">
        <v>37</v>
      </c>
      <c r="C4082" s="176" t="s">
        <v>1521</v>
      </c>
      <c r="D4082" s="174" t="s">
        <v>325</v>
      </c>
      <c r="E4082" s="181">
        <v>-23012.800969138152</v>
      </c>
      <c r="F4082" s="181">
        <v>-24391.240557511381</v>
      </c>
      <c r="G4082" s="179" t="str">
        <f t="shared" si="63"/>
        <v>0805783</v>
      </c>
    </row>
    <row r="4083" spans="1:7" x14ac:dyDescent="0.25">
      <c r="A4083" s="177" t="s">
        <v>28</v>
      </c>
      <c r="B4083" s="176" t="s">
        <v>37</v>
      </c>
      <c r="C4083" s="176" t="s">
        <v>1521</v>
      </c>
      <c r="D4083" s="174" t="s">
        <v>325</v>
      </c>
      <c r="E4083" s="181">
        <v>664563.76114412956</v>
      </c>
      <c r="F4083" s="181">
        <v>723178.49649029516</v>
      </c>
      <c r="G4083" s="179" t="str">
        <f t="shared" si="63"/>
        <v>0805783</v>
      </c>
    </row>
    <row r="4084" spans="1:7" x14ac:dyDescent="0.25">
      <c r="A4084" s="177" t="s">
        <v>66</v>
      </c>
      <c r="B4084" s="176" t="s">
        <v>37</v>
      </c>
      <c r="C4084" s="176" t="s">
        <v>1521</v>
      </c>
      <c r="D4084" s="174" t="s">
        <v>325</v>
      </c>
      <c r="E4084" s="181">
        <v>933546.22567284398</v>
      </c>
      <c r="F4084" s="181">
        <v>952217.15018630098</v>
      </c>
      <c r="G4084" s="179" t="str">
        <f t="shared" si="63"/>
        <v>0805783</v>
      </c>
    </row>
    <row r="4085" spans="1:7" x14ac:dyDescent="0.25">
      <c r="A4085" s="177" t="s">
        <v>40</v>
      </c>
      <c r="B4085" s="176" t="s">
        <v>37</v>
      </c>
      <c r="C4085" s="176" t="s">
        <v>1521</v>
      </c>
      <c r="D4085" s="174" t="s">
        <v>325</v>
      </c>
      <c r="E4085" s="181">
        <v>18692.714488022346</v>
      </c>
      <c r="F4085" s="181">
        <v>19066.568777782792</v>
      </c>
      <c r="G4085" s="179" t="str">
        <f t="shared" si="63"/>
        <v>0805783</v>
      </c>
    </row>
    <row r="4086" spans="1:7" x14ac:dyDescent="0.25">
      <c r="A4086" s="177" t="s">
        <v>88</v>
      </c>
      <c r="B4086" s="176" t="s">
        <v>37</v>
      </c>
      <c r="C4086" s="176" t="s">
        <v>1521</v>
      </c>
      <c r="D4086" s="174" t="s">
        <v>325</v>
      </c>
      <c r="E4086" s="181">
        <v>-69434.549599999998</v>
      </c>
      <c r="F4086" s="181">
        <v>-75869.967000000004</v>
      </c>
      <c r="G4086" s="179" t="str">
        <f t="shared" si="63"/>
        <v>0805783</v>
      </c>
    </row>
    <row r="4087" spans="1:7" x14ac:dyDescent="0.25">
      <c r="A4087" s="177" t="s">
        <v>90</v>
      </c>
      <c r="B4087" s="176" t="s">
        <v>37</v>
      </c>
      <c r="C4087" s="176" t="s">
        <v>1521</v>
      </c>
      <c r="D4087" s="174" t="s">
        <v>325</v>
      </c>
      <c r="E4087" s="181">
        <v>-56263.980199999998</v>
      </c>
      <c r="F4087" s="181">
        <v>-58943.193905847802</v>
      </c>
      <c r="G4087" s="179" t="str">
        <f t="shared" si="63"/>
        <v>0805783</v>
      </c>
    </row>
    <row r="4088" spans="1:7" x14ac:dyDescent="0.25">
      <c r="A4088" s="177" t="s">
        <v>91</v>
      </c>
      <c r="B4088" s="176" t="s">
        <v>37</v>
      </c>
      <c r="C4088" s="176" t="s">
        <v>1521</v>
      </c>
      <c r="D4088" s="174" t="s">
        <v>325</v>
      </c>
      <c r="E4088" s="181">
        <v>-12008.21124801618</v>
      </c>
      <c r="F4088" s="181">
        <v>-12008.211248016181</v>
      </c>
      <c r="G4088" s="179" t="str">
        <f t="shared" si="63"/>
        <v>0805783</v>
      </c>
    </row>
    <row r="4089" spans="1:7" x14ac:dyDescent="0.25">
      <c r="A4089" s="177" t="s">
        <v>4</v>
      </c>
      <c r="B4089" s="176" t="s">
        <v>37</v>
      </c>
      <c r="C4089" s="176" t="s">
        <v>1521</v>
      </c>
      <c r="D4089" s="174" t="s">
        <v>326</v>
      </c>
      <c r="E4089" s="181">
        <v>1394146.1389783199</v>
      </c>
      <c r="F4089" s="181">
        <v>1479430.1875244684</v>
      </c>
      <c r="G4089" s="179" t="str">
        <f t="shared" si="63"/>
        <v>0805784</v>
      </c>
    </row>
    <row r="4090" spans="1:7" x14ac:dyDescent="0.25">
      <c r="A4090" s="177" t="s">
        <v>64</v>
      </c>
      <c r="B4090" s="176" t="s">
        <v>37</v>
      </c>
      <c r="C4090" s="176" t="s">
        <v>1521</v>
      </c>
      <c r="D4090" s="174" t="s">
        <v>326</v>
      </c>
      <c r="E4090" s="181">
        <v>47362.984981156129</v>
      </c>
      <c r="F4090" s="181">
        <v>48310.244680779251</v>
      </c>
      <c r="G4090" s="179" t="str">
        <f t="shared" si="63"/>
        <v>0805784</v>
      </c>
    </row>
    <row r="4091" spans="1:7" x14ac:dyDescent="0.25">
      <c r="A4091" s="177" t="s">
        <v>41</v>
      </c>
      <c r="B4091" s="176" t="s">
        <v>37</v>
      </c>
      <c r="C4091" s="176" t="s">
        <v>1521</v>
      </c>
      <c r="D4091" s="174" t="s">
        <v>326</v>
      </c>
      <c r="E4091" s="181">
        <v>29552.953018691875</v>
      </c>
      <c r="F4091" s="181">
        <v>30144.012079065709</v>
      </c>
      <c r="G4091" s="179" t="str">
        <f t="shared" si="63"/>
        <v>0805784</v>
      </c>
    </row>
    <row r="4092" spans="1:7" x14ac:dyDescent="0.25">
      <c r="A4092" s="177" t="s">
        <v>70</v>
      </c>
      <c r="B4092" s="176" t="s">
        <v>37</v>
      </c>
      <c r="C4092" s="176" t="s">
        <v>1521</v>
      </c>
      <c r="D4092" s="174" t="s">
        <v>326</v>
      </c>
      <c r="E4092" s="181">
        <v>6084</v>
      </c>
      <c r="F4092" s="181">
        <v>6084</v>
      </c>
      <c r="G4092" s="179" t="str">
        <f t="shared" si="63"/>
        <v>0805784</v>
      </c>
    </row>
    <row r="4093" spans="1:7" x14ac:dyDescent="0.25">
      <c r="A4093" s="177" t="s">
        <v>9</v>
      </c>
      <c r="B4093" s="176" t="s">
        <v>37</v>
      </c>
      <c r="C4093" s="176" t="s">
        <v>1521</v>
      </c>
      <c r="D4093" s="174" t="s">
        <v>326</v>
      </c>
      <c r="E4093" s="181">
        <v>114782.06109206597</v>
      </c>
      <c r="F4093" s="181">
        <v>122376.88227687468</v>
      </c>
      <c r="G4093" s="179" t="str">
        <f t="shared" si="63"/>
        <v>0805784</v>
      </c>
    </row>
    <row r="4094" spans="1:7" x14ac:dyDescent="0.25">
      <c r="A4094" s="177" t="s">
        <v>10</v>
      </c>
      <c r="B4094" s="176" t="s">
        <v>37</v>
      </c>
      <c r="C4094" s="176" t="s">
        <v>1521</v>
      </c>
      <c r="D4094" s="174" t="s">
        <v>326</v>
      </c>
      <c r="E4094" s="181">
        <v>84681.648028856449</v>
      </c>
      <c r="F4094" s="181">
        <v>90092.696485303648</v>
      </c>
      <c r="G4094" s="179" t="str">
        <f t="shared" si="63"/>
        <v>0805784</v>
      </c>
    </row>
    <row r="4095" spans="1:7" x14ac:dyDescent="0.25">
      <c r="A4095" s="177" t="s">
        <v>11</v>
      </c>
      <c r="B4095" s="176" t="s">
        <v>37</v>
      </c>
      <c r="C4095" s="176" t="s">
        <v>1521</v>
      </c>
      <c r="D4095" s="174" t="s">
        <v>326</v>
      </c>
      <c r="E4095" s="181">
        <v>61976.389146601534</v>
      </c>
      <c r="F4095" s="181">
        <v>65767.668434271647</v>
      </c>
      <c r="G4095" s="179" t="str">
        <f t="shared" si="63"/>
        <v>0805784</v>
      </c>
    </row>
    <row r="4096" spans="1:7" x14ac:dyDescent="0.25">
      <c r="A4096" s="177" t="s">
        <v>12</v>
      </c>
      <c r="B4096" s="176" t="s">
        <v>37</v>
      </c>
      <c r="C4096" s="176" t="s">
        <v>1521</v>
      </c>
      <c r="D4096" s="174" t="s">
        <v>326</v>
      </c>
      <c r="E4096" s="181">
        <v>237.71765700066345</v>
      </c>
      <c r="F4096" s="181">
        <v>252.25955015885017</v>
      </c>
      <c r="G4096" s="179" t="str">
        <f t="shared" si="63"/>
        <v>0805784</v>
      </c>
    </row>
    <row r="4097" spans="1:7" x14ac:dyDescent="0.25">
      <c r="A4097" s="177" t="s">
        <v>13</v>
      </c>
      <c r="B4097" s="176" t="s">
        <v>37</v>
      </c>
      <c r="C4097" s="176" t="s">
        <v>1521</v>
      </c>
      <c r="D4097" s="174" t="s">
        <v>326</v>
      </c>
      <c r="E4097" s="181">
        <v>53577.320066955093</v>
      </c>
      <c r="F4097" s="181">
        <v>55842.419920924905</v>
      </c>
      <c r="G4097" s="179" t="str">
        <f t="shared" si="63"/>
        <v>0805784</v>
      </c>
    </row>
    <row r="4098" spans="1:7" x14ac:dyDescent="0.25">
      <c r="A4098" s="177" t="s">
        <v>14</v>
      </c>
      <c r="B4098" s="176" t="s">
        <v>37</v>
      </c>
      <c r="C4098" s="176" t="s">
        <v>1521</v>
      </c>
      <c r="D4098" s="174" t="s">
        <v>326</v>
      </c>
      <c r="E4098" s="181">
        <v>37369.655999999995</v>
      </c>
      <c r="F4098" s="181">
        <v>37369.656000000003</v>
      </c>
      <c r="G4098" s="179" t="str">
        <f t="shared" si="63"/>
        <v>0805784</v>
      </c>
    </row>
    <row r="4099" spans="1:7" x14ac:dyDescent="0.25">
      <c r="A4099" s="177" t="s">
        <v>15</v>
      </c>
      <c r="B4099" s="176" t="s">
        <v>37</v>
      </c>
      <c r="C4099" s="176" t="s">
        <v>1521</v>
      </c>
      <c r="D4099" s="174" t="s">
        <v>326</v>
      </c>
      <c r="E4099" s="181">
        <v>75573.809751736335</v>
      </c>
      <c r="F4099" s="181">
        <v>76292.058059570438</v>
      </c>
      <c r="G4099" s="179" t="str">
        <f t="shared" si="63"/>
        <v>0805784</v>
      </c>
    </row>
    <row r="4100" spans="1:7" x14ac:dyDescent="0.25">
      <c r="A4100" s="177" t="s">
        <v>16</v>
      </c>
      <c r="B4100" s="176" t="s">
        <v>37</v>
      </c>
      <c r="C4100" s="176" t="s">
        <v>1521</v>
      </c>
      <c r="D4100" s="174" t="s">
        <v>326</v>
      </c>
      <c r="E4100" s="181">
        <v>12095.480894399998</v>
      </c>
      <c r="F4100" s="181">
        <v>12095.523119999996</v>
      </c>
      <c r="G4100" s="179" t="str">
        <f t="shared" si="63"/>
        <v>0805784</v>
      </c>
    </row>
    <row r="4101" spans="1:7" x14ac:dyDescent="0.25">
      <c r="A4101" s="177" t="s">
        <v>17</v>
      </c>
      <c r="B4101" s="176" t="s">
        <v>37</v>
      </c>
      <c r="C4101" s="176" t="s">
        <v>1521</v>
      </c>
      <c r="D4101" s="174" t="s">
        <v>326</v>
      </c>
      <c r="E4101" s="181">
        <v>3032.0725464000006</v>
      </c>
      <c r="F4101" s="181">
        <v>3032.1499600000006</v>
      </c>
      <c r="G4101" s="179" t="str">
        <f t="shared" si="63"/>
        <v>0805784</v>
      </c>
    </row>
    <row r="4102" spans="1:7" x14ac:dyDescent="0.25">
      <c r="A4102" s="177" t="s">
        <v>18</v>
      </c>
      <c r="B4102" s="176" t="s">
        <v>37</v>
      </c>
      <c r="C4102" s="176" t="s">
        <v>1521</v>
      </c>
      <c r="D4102" s="174" t="s">
        <v>326</v>
      </c>
      <c r="E4102" s="181">
        <v>880.79453788025876</v>
      </c>
      <c r="F4102" s="181">
        <v>933.58985137565344</v>
      </c>
      <c r="G4102" s="179" t="str">
        <f t="shared" ref="G4102:G4165" si="64">LEFT(D4102,7)</f>
        <v>0805784</v>
      </c>
    </row>
    <row r="4103" spans="1:7" x14ac:dyDescent="0.25">
      <c r="A4103" s="177" t="s">
        <v>19</v>
      </c>
      <c r="B4103" s="176" t="s">
        <v>37</v>
      </c>
      <c r="C4103" s="176" t="s">
        <v>1521</v>
      </c>
      <c r="D4103" s="174" t="s">
        <v>326</v>
      </c>
      <c r="E4103" s="181">
        <v>8704.3224919931472</v>
      </c>
      <c r="F4103" s="181">
        <v>9226.064413594695</v>
      </c>
      <c r="G4103" s="179" t="str">
        <f t="shared" si="64"/>
        <v>0805784</v>
      </c>
    </row>
    <row r="4104" spans="1:7" x14ac:dyDescent="0.25">
      <c r="A4104" s="177" t="s">
        <v>20</v>
      </c>
      <c r="B4104" s="176" t="s">
        <v>37</v>
      </c>
      <c r="C4104" s="176" t="s">
        <v>1521</v>
      </c>
      <c r="D4104" s="174" t="s">
        <v>326</v>
      </c>
      <c r="E4104" s="181">
        <v>3475.1668800000002</v>
      </c>
      <c r="F4104" s="181">
        <v>3475.1668800000002</v>
      </c>
      <c r="G4104" s="179" t="str">
        <f t="shared" si="64"/>
        <v>0805784</v>
      </c>
    </row>
    <row r="4105" spans="1:7" x14ac:dyDescent="0.25">
      <c r="A4105" s="177" t="s">
        <v>21</v>
      </c>
      <c r="B4105" s="176" t="s">
        <v>37</v>
      </c>
      <c r="C4105" s="176" t="s">
        <v>1521</v>
      </c>
      <c r="D4105" s="174" t="s">
        <v>326</v>
      </c>
      <c r="E4105" s="181">
        <v>32876.852159999988</v>
      </c>
      <c r="F4105" s="181">
        <v>32877.02810000001</v>
      </c>
      <c r="G4105" s="179" t="str">
        <f t="shared" si="64"/>
        <v>0805784</v>
      </c>
    </row>
    <row r="4106" spans="1:7" x14ac:dyDescent="0.25">
      <c r="A4106" s="177" t="s">
        <v>22</v>
      </c>
      <c r="B4106" s="176" t="s">
        <v>37</v>
      </c>
      <c r="C4106" s="176" t="s">
        <v>1521</v>
      </c>
      <c r="D4106" s="174" t="s">
        <v>326</v>
      </c>
      <c r="E4106" s="181">
        <v>19947.405710817624</v>
      </c>
      <c r="F4106" s="181">
        <v>21143.064281154511</v>
      </c>
      <c r="G4106" s="179" t="str">
        <f t="shared" si="64"/>
        <v>0805784</v>
      </c>
    </row>
    <row r="4107" spans="1:7" x14ac:dyDescent="0.25">
      <c r="A4107" s="177" t="s">
        <v>23</v>
      </c>
      <c r="B4107" s="176" t="s">
        <v>37</v>
      </c>
      <c r="C4107" s="176" t="s">
        <v>1521</v>
      </c>
      <c r="D4107" s="174" t="s">
        <v>326</v>
      </c>
      <c r="E4107" s="181">
        <v>768.53641050336319</v>
      </c>
      <c r="F4107" s="181">
        <v>814.60290953365859</v>
      </c>
      <c r="G4107" s="179" t="str">
        <f t="shared" si="64"/>
        <v>0805784</v>
      </c>
    </row>
    <row r="4108" spans="1:7" x14ac:dyDescent="0.25">
      <c r="A4108" s="177" t="s">
        <v>24</v>
      </c>
      <c r="B4108" s="176" t="s">
        <v>37</v>
      </c>
      <c r="C4108" s="176" t="s">
        <v>1521</v>
      </c>
      <c r="D4108" s="174" t="s">
        <v>326</v>
      </c>
      <c r="E4108" s="181">
        <v>117168.52602753481</v>
      </c>
      <c r="F4108" s="181">
        <v>118920.19451763152</v>
      </c>
      <c r="G4108" s="179" t="str">
        <f t="shared" si="64"/>
        <v>0805784</v>
      </c>
    </row>
    <row r="4109" spans="1:7" x14ac:dyDescent="0.25">
      <c r="A4109" s="177" t="s">
        <v>67</v>
      </c>
      <c r="B4109" s="176" t="s">
        <v>37</v>
      </c>
      <c r="C4109" s="176" t="s">
        <v>1521</v>
      </c>
      <c r="D4109" s="174" t="s">
        <v>326</v>
      </c>
      <c r="E4109" s="181">
        <v>23361.357120000001</v>
      </c>
      <c r="F4109" s="181">
        <v>19054.691940000001</v>
      </c>
      <c r="G4109" s="179" t="str">
        <f t="shared" si="64"/>
        <v>0805784</v>
      </c>
    </row>
    <row r="4110" spans="1:7" x14ac:dyDescent="0.25">
      <c r="A4110" s="177" t="s">
        <v>25</v>
      </c>
      <c r="B4110" s="176" t="s">
        <v>37</v>
      </c>
      <c r="C4110" s="176" t="s">
        <v>1521</v>
      </c>
      <c r="D4110" s="174" t="s">
        <v>326</v>
      </c>
      <c r="E4110" s="181">
        <v>27606.615550811526</v>
      </c>
      <c r="F4110" s="181">
        <v>29158.947135745308</v>
      </c>
      <c r="G4110" s="179" t="str">
        <f t="shared" si="64"/>
        <v>0805784</v>
      </c>
    </row>
    <row r="4111" spans="1:7" x14ac:dyDescent="0.25">
      <c r="A4111" s="177" t="s">
        <v>26</v>
      </c>
      <c r="B4111" s="176" t="s">
        <v>37</v>
      </c>
      <c r="C4111" s="176" t="s">
        <v>1521</v>
      </c>
      <c r="D4111" s="174" t="s">
        <v>326</v>
      </c>
      <c r="E4111" s="181">
        <v>375749.33532000001</v>
      </c>
      <c r="F4111" s="181">
        <v>383264.32202640001</v>
      </c>
      <c r="G4111" s="179" t="str">
        <f t="shared" si="64"/>
        <v>0805784</v>
      </c>
    </row>
    <row r="4112" spans="1:7" x14ac:dyDescent="0.25">
      <c r="A4112" s="177" t="s">
        <v>45</v>
      </c>
      <c r="B4112" s="176" t="s">
        <v>37</v>
      </c>
      <c r="C4112" s="176" t="s">
        <v>1521</v>
      </c>
      <c r="D4112" s="174" t="s">
        <v>326</v>
      </c>
      <c r="E4112" s="181">
        <v>16800</v>
      </c>
      <c r="F4112" s="181">
        <v>16800</v>
      </c>
      <c r="G4112" s="179" t="str">
        <f t="shared" si="64"/>
        <v>0805784</v>
      </c>
    </row>
    <row r="4113" spans="1:7" x14ac:dyDescent="0.25">
      <c r="A4113" s="177" t="s">
        <v>27</v>
      </c>
      <c r="B4113" s="176" t="s">
        <v>37</v>
      </c>
      <c r="C4113" s="176" t="s">
        <v>1521</v>
      </c>
      <c r="D4113" s="174" t="s">
        <v>326</v>
      </c>
      <c r="E4113" s="181">
        <v>112737.41326219968</v>
      </c>
      <c r="F4113" s="181">
        <v>120441.31083883089</v>
      </c>
      <c r="G4113" s="179" t="str">
        <f t="shared" si="64"/>
        <v>0805784</v>
      </c>
    </row>
    <row r="4114" spans="1:7" x14ac:dyDescent="0.25">
      <c r="A4114" s="177" t="s">
        <v>36</v>
      </c>
      <c r="B4114" s="176" t="s">
        <v>37</v>
      </c>
      <c r="C4114" s="176" t="s">
        <v>1521</v>
      </c>
      <c r="D4114" s="174" t="s">
        <v>326</v>
      </c>
      <c r="E4114" s="181">
        <v>-9139.9564827118047</v>
      </c>
      <c r="F4114" s="181">
        <v>-9609.3690325048647</v>
      </c>
      <c r="G4114" s="179" t="str">
        <f t="shared" si="64"/>
        <v>0805784</v>
      </c>
    </row>
    <row r="4115" spans="1:7" x14ac:dyDescent="0.25">
      <c r="A4115" s="177" t="s">
        <v>28</v>
      </c>
      <c r="B4115" s="176" t="s">
        <v>37</v>
      </c>
      <c r="C4115" s="176" t="s">
        <v>1521</v>
      </c>
      <c r="D4115" s="174" t="s">
        <v>326</v>
      </c>
      <c r="E4115" s="181">
        <v>235256.62149005575</v>
      </c>
      <c r="F4115" s="181">
        <v>254021.15199543862</v>
      </c>
      <c r="G4115" s="179" t="str">
        <f t="shared" si="64"/>
        <v>0805784</v>
      </c>
    </row>
    <row r="4116" spans="1:7" x14ac:dyDescent="0.25">
      <c r="A4116" s="177" t="s">
        <v>66</v>
      </c>
      <c r="B4116" s="176" t="s">
        <v>37</v>
      </c>
      <c r="C4116" s="176" t="s">
        <v>1521</v>
      </c>
      <c r="D4116" s="174" t="s">
        <v>326</v>
      </c>
      <c r="E4116" s="181">
        <v>183945.16172300818</v>
      </c>
      <c r="F4116" s="181">
        <v>187624.06495746839</v>
      </c>
      <c r="G4116" s="179" t="str">
        <f t="shared" si="64"/>
        <v>0805784</v>
      </c>
    </row>
    <row r="4117" spans="1:7" x14ac:dyDescent="0.25">
      <c r="A4117" s="177" t="s">
        <v>40</v>
      </c>
      <c r="B4117" s="176" t="s">
        <v>37</v>
      </c>
      <c r="C4117" s="176" t="s">
        <v>1521</v>
      </c>
      <c r="D4117" s="174" t="s">
        <v>326</v>
      </c>
      <c r="E4117" s="181">
        <v>7044.4789410510748</v>
      </c>
      <c r="F4117" s="181">
        <v>7185.3685198720941</v>
      </c>
      <c r="G4117" s="179" t="str">
        <f t="shared" si="64"/>
        <v>0805784</v>
      </c>
    </row>
    <row r="4118" spans="1:7" x14ac:dyDescent="0.25">
      <c r="A4118" s="177" t="s">
        <v>91</v>
      </c>
      <c r="B4118" s="176" t="s">
        <v>37</v>
      </c>
      <c r="C4118" s="176" t="s">
        <v>1521</v>
      </c>
      <c r="D4118" s="174" t="s">
        <v>326</v>
      </c>
      <c r="E4118" s="181">
        <v>-4229.9353769594427</v>
      </c>
      <c r="F4118" s="181">
        <v>-4229.9353769594418</v>
      </c>
      <c r="G4118" s="179" t="str">
        <f t="shared" si="64"/>
        <v>0805784</v>
      </c>
    </row>
    <row r="4119" spans="1:7" x14ac:dyDescent="0.25">
      <c r="A4119" s="177" t="s">
        <v>335</v>
      </c>
      <c r="B4119" s="176" t="s">
        <v>37</v>
      </c>
      <c r="C4119" s="176" t="s">
        <v>1521</v>
      </c>
      <c r="D4119" s="174" t="s">
        <v>334</v>
      </c>
      <c r="E4119" s="181">
        <v>8241330.6690000026</v>
      </c>
      <c r="F4119" s="181">
        <v>8158227</v>
      </c>
      <c r="G4119" s="179" t="str">
        <f t="shared" si="64"/>
        <v>0807300</v>
      </c>
    </row>
    <row r="4120" spans="1:7" x14ac:dyDescent="0.25">
      <c r="A4120" s="177" t="s">
        <v>185</v>
      </c>
      <c r="B4120" s="176" t="s">
        <v>37</v>
      </c>
      <c r="C4120" s="176" t="s">
        <v>1521</v>
      </c>
      <c r="D4120" s="174" t="s">
        <v>334</v>
      </c>
      <c r="E4120" s="181">
        <v>29318.539999999997</v>
      </c>
      <c r="F4120" s="181">
        <v>29318.539999999997</v>
      </c>
      <c r="G4120" s="179" t="str">
        <f t="shared" si="64"/>
        <v>0807300</v>
      </c>
    </row>
    <row r="4121" spans="1:7" x14ac:dyDescent="0.25">
      <c r="A4121" s="177" t="s">
        <v>35</v>
      </c>
      <c r="B4121" s="176" t="s">
        <v>37</v>
      </c>
      <c r="C4121" s="176" t="s">
        <v>1521</v>
      </c>
      <c r="D4121" s="174" t="s">
        <v>334</v>
      </c>
      <c r="E4121" s="181">
        <v>628.54</v>
      </c>
      <c r="F4121" s="181">
        <v>628.54</v>
      </c>
      <c r="G4121" s="179" t="str">
        <f t="shared" si="64"/>
        <v>0807300</v>
      </c>
    </row>
    <row r="4122" spans="1:7" x14ac:dyDescent="0.25">
      <c r="A4122" s="177" t="s">
        <v>241</v>
      </c>
      <c r="B4122" s="176" t="s">
        <v>37</v>
      </c>
      <c r="C4122" s="176" t="s">
        <v>1521</v>
      </c>
      <c r="D4122" s="174" t="s">
        <v>334</v>
      </c>
      <c r="E4122" s="181">
        <v>613.02</v>
      </c>
      <c r="F4122" s="181">
        <v>613.02</v>
      </c>
      <c r="G4122" s="179" t="str">
        <f t="shared" si="64"/>
        <v>0807300</v>
      </c>
    </row>
    <row r="4123" spans="1:7" x14ac:dyDescent="0.25">
      <c r="A4123" s="177" t="s">
        <v>4</v>
      </c>
      <c r="B4123" s="176" t="s">
        <v>37</v>
      </c>
      <c r="C4123" s="176" t="s">
        <v>1522</v>
      </c>
      <c r="D4123" s="174" t="s">
        <v>329</v>
      </c>
      <c r="E4123" s="181">
        <v>4093941.818207812</v>
      </c>
      <c r="F4123" s="181">
        <v>4276684.5586366346</v>
      </c>
      <c r="G4123" s="179" t="str">
        <f t="shared" si="64"/>
        <v>0807220</v>
      </c>
    </row>
    <row r="4124" spans="1:7" x14ac:dyDescent="0.25">
      <c r="A4124" s="177" t="s">
        <v>64</v>
      </c>
      <c r="B4124" s="176" t="s">
        <v>37</v>
      </c>
      <c r="C4124" s="176" t="s">
        <v>1522</v>
      </c>
      <c r="D4124" s="174" t="s">
        <v>329</v>
      </c>
      <c r="E4124" s="181">
        <v>141660.17720442623</v>
      </c>
      <c r="F4124" s="181">
        <v>144493.3807485147</v>
      </c>
      <c r="G4124" s="179" t="str">
        <f t="shared" si="64"/>
        <v>0807220</v>
      </c>
    </row>
    <row r="4125" spans="1:7" x14ac:dyDescent="0.25">
      <c r="A4125" s="177" t="s">
        <v>41</v>
      </c>
      <c r="B4125" s="176" t="s">
        <v>37</v>
      </c>
      <c r="C4125" s="176" t="s">
        <v>1522</v>
      </c>
      <c r="D4125" s="174" t="s">
        <v>329</v>
      </c>
      <c r="E4125" s="181">
        <v>93408.464046673791</v>
      </c>
      <c r="F4125" s="181">
        <v>95276.633327607255</v>
      </c>
      <c r="G4125" s="179" t="str">
        <f t="shared" si="64"/>
        <v>0807220</v>
      </c>
    </row>
    <row r="4126" spans="1:7" x14ac:dyDescent="0.25">
      <c r="A4126" s="177" t="s">
        <v>70</v>
      </c>
      <c r="B4126" s="176" t="s">
        <v>37</v>
      </c>
      <c r="C4126" s="176" t="s">
        <v>1522</v>
      </c>
      <c r="D4126" s="174" t="s">
        <v>329</v>
      </c>
      <c r="E4126" s="181">
        <v>56040</v>
      </c>
      <c r="F4126" s="181">
        <v>56040</v>
      </c>
      <c r="G4126" s="179" t="str">
        <f t="shared" si="64"/>
        <v>0807220</v>
      </c>
    </row>
    <row r="4127" spans="1:7" x14ac:dyDescent="0.25">
      <c r="A4127" s="177" t="s">
        <v>9</v>
      </c>
      <c r="B4127" s="176" t="s">
        <v>37</v>
      </c>
      <c r="C4127" s="176" t="s">
        <v>1522</v>
      </c>
      <c r="D4127" s="174" t="s">
        <v>329</v>
      </c>
      <c r="E4127" s="181">
        <v>401979.67333816038</v>
      </c>
      <c r="F4127" s="181">
        <v>438310.48840301845</v>
      </c>
      <c r="G4127" s="179" t="str">
        <f t="shared" si="64"/>
        <v>0807220</v>
      </c>
    </row>
    <row r="4128" spans="1:7" x14ac:dyDescent="0.25">
      <c r="A4128" s="177" t="s">
        <v>10</v>
      </c>
      <c r="B4128" s="176" t="s">
        <v>37</v>
      </c>
      <c r="C4128" s="176" t="s">
        <v>1522</v>
      </c>
      <c r="D4128" s="174" t="s">
        <v>329</v>
      </c>
      <c r="E4128" s="181">
        <v>247030.31454200245</v>
      </c>
      <c r="F4128" s="181">
        <v>258491.74715178565</v>
      </c>
      <c r="G4128" s="179" t="str">
        <f t="shared" si="64"/>
        <v>0807220</v>
      </c>
    </row>
    <row r="4129" spans="1:7" x14ac:dyDescent="0.25">
      <c r="A4129" s="177" t="s">
        <v>11</v>
      </c>
      <c r="B4129" s="176" t="s">
        <v>37</v>
      </c>
      <c r="C4129" s="176" t="s">
        <v>1522</v>
      </c>
      <c r="D4129" s="174" t="s">
        <v>329</v>
      </c>
      <c r="E4129" s="181">
        <v>180630.94930033715</v>
      </c>
      <c r="F4129" s="181">
        <v>188698.97542080344</v>
      </c>
      <c r="G4129" s="179" t="str">
        <f t="shared" si="64"/>
        <v>0807220</v>
      </c>
    </row>
    <row r="4130" spans="1:7" x14ac:dyDescent="0.25">
      <c r="A4130" s="177" t="s">
        <v>12</v>
      </c>
      <c r="B4130" s="176" t="s">
        <v>37</v>
      </c>
      <c r="C4130" s="176" t="s">
        <v>1522</v>
      </c>
      <c r="D4130" s="174" t="s">
        <v>329</v>
      </c>
      <c r="E4130" s="181">
        <v>3414.6909013457152</v>
      </c>
      <c r="F4130" s="181">
        <v>3556.8813754986995</v>
      </c>
      <c r="G4130" s="179" t="str">
        <f t="shared" si="64"/>
        <v>0807220</v>
      </c>
    </row>
    <row r="4131" spans="1:7" x14ac:dyDescent="0.25">
      <c r="A4131" s="177" t="s">
        <v>13</v>
      </c>
      <c r="B4131" s="176" t="s">
        <v>37</v>
      </c>
      <c r="C4131" s="176" t="s">
        <v>1522</v>
      </c>
      <c r="D4131" s="174" t="s">
        <v>329</v>
      </c>
      <c r="E4131" s="181">
        <v>185834.98175096573</v>
      </c>
      <c r="F4131" s="181">
        <v>194172.93458401161</v>
      </c>
      <c r="G4131" s="179" t="str">
        <f t="shared" si="64"/>
        <v>0807220</v>
      </c>
    </row>
    <row r="4132" spans="1:7" x14ac:dyDescent="0.25">
      <c r="A4132" s="177" t="s">
        <v>14</v>
      </c>
      <c r="B4132" s="176" t="s">
        <v>37</v>
      </c>
      <c r="C4132" s="176" t="s">
        <v>1522</v>
      </c>
      <c r="D4132" s="174" t="s">
        <v>329</v>
      </c>
      <c r="E4132" s="181">
        <v>84573.432000000001</v>
      </c>
      <c r="F4132" s="181">
        <v>84573.432000000001</v>
      </c>
      <c r="G4132" s="179" t="str">
        <f t="shared" si="64"/>
        <v>0807220</v>
      </c>
    </row>
    <row r="4133" spans="1:7" x14ac:dyDescent="0.25">
      <c r="A4133" s="177" t="s">
        <v>15</v>
      </c>
      <c r="B4133" s="176" t="s">
        <v>37</v>
      </c>
      <c r="C4133" s="176" t="s">
        <v>1522</v>
      </c>
      <c r="D4133" s="174" t="s">
        <v>329</v>
      </c>
      <c r="E4133" s="181">
        <v>224750.11232034388</v>
      </c>
      <c r="F4133" s="181">
        <v>224188.36283267877</v>
      </c>
      <c r="G4133" s="179" t="str">
        <f t="shared" si="64"/>
        <v>0807220</v>
      </c>
    </row>
    <row r="4134" spans="1:7" x14ac:dyDescent="0.25">
      <c r="A4134" s="177" t="s">
        <v>16</v>
      </c>
      <c r="B4134" s="176" t="s">
        <v>37</v>
      </c>
      <c r="C4134" s="176" t="s">
        <v>1522</v>
      </c>
      <c r="D4134" s="174" t="s">
        <v>329</v>
      </c>
      <c r="E4134" s="181">
        <v>27373.983076799999</v>
      </c>
      <c r="F4134" s="181">
        <v>27374.078639999989</v>
      </c>
      <c r="G4134" s="179" t="str">
        <f t="shared" si="64"/>
        <v>0807220</v>
      </c>
    </row>
    <row r="4135" spans="1:7" x14ac:dyDescent="0.25">
      <c r="A4135" s="177" t="s">
        <v>17</v>
      </c>
      <c r="B4135" s="176" t="s">
        <v>37</v>
      </c>
      <c r="C4135" s="176" t="s">
        <v>1522</v>
      </c>
      <c r="D4135" s="174" t="s">
        <v>329</v>
      </c>
      <c r="E4135" s="181">
        <v>6862.0589208000047</v>
      </c>
      <c r="F4135" s="181">
        <v>6862.234120000001</v>
      </c>
      <c r="G4135" s="179" t="str">
        <f t="shared" si="64"/>
        <v>0807220</v>
      </c>
    </row>
    <row r="4136" spans="1:7" x14ac:dyDescent="0.25">
      <c r="A4136" s="177" t="s">
        <v>18</v>
      </c>
      <c r="B4136" s="176" t="s">
        <v>37</v>
      </c>
      <c r="C4136" s="176" t="s">
        <v>1522</v>
      </c>
      <c r="D4136" s="174" t="s">
        <v>329</v>
      </c>
      <c r="E4136" s="181">
        <v>2623.7822141249699</v>
      </c>
      <c r="F4136" s="181">
        <v>2747.7625388513375</v>
      </c>
      <c r="G4136" s="179" t="str">
        <f t="shared" si="64"/>
        <v>0807220</v>
      </c>
    </row>
    <row r="4137" spans="1:7" x14ac:dyDescent="0.25">
      <c r="A4137" s="177" t="s">
        <v>19</v>
      </c>
      <c r="B4137" s="176" t="s">
        <v>37</v>
      </c>
      <c r="C4137" s="176" t="s">
        <v>1522</v>
      </c>
      <c r="D4137" s="174" t="s">
        <v>329</v>
      </c>
      <c r="E4137" s="181">
        <v>25929.141880764408</v>
      </c>
      <c r="F4137" s="181">
        <v>27154.359207472044</v>
      </c>
      <c r="G4137" s="179" t="str">
        <f t="shared" si="64"/>
        <v>0807220</v>
      </c>
    </row>
    <row r="4138" spans="1:7" x14ac:dyDescent="0.25">
      <c r="A4138" s="177" t="s">
        <v>20</v>
      </c>
      <c r="B4138" s="176" t="s">
        <v>37</v>
      </c>
      <c r="C4138" s="176" t="s">
        <v>1522</v>
      </c>
      <c r="D4138" s="174" t="s">
        <v>329</v>
      </c>
      <c r="E4138" s="181">
        <v>7864.8513599999978</v>
      </c>
      <c r="F4138" s="181">
        <v>7864.8513600000042</v>
      </c>
      <c r="G4138" s="179" t="str">
        <f t="shared" si="64"/>
        <v>0807220</v>
      </c>
    </row>
    <row r="4139" spans="1:7" x14ac:dyDescent="0.25">
      <c r="A4139" s="177" t="s">
        <v>21</v>
      </c>
      <c r="B4139" s="176" t="s">
        <v>37</v>
      </c>
      <c r="C4139" s="176" t="s">
        <v>1522</v>
      </c>
      <c r="D4139" s="174" t="s">
        <v>329</v>
      </c>
      <c r="E4139" s="181">
        <v>74405.507519999985</v>
      </c>
      <c r="F4139" s="181">
        <v>74405.905700000032</v>
      </c>
      <c r="G4139" s="179" t="str">
        <f t="shared" si="64"/>
        <v>0807220</v>
      </c>
    </row>
    <row r="4140" spans="1:7" x14ac:dyDescent="0.25">
      <c r="A4140" s="177" t="s">
        <v>22</v>
      </c>
      <c r="B4140" s="176" t="s">
        <v>37</v>
      </c>
      <c r="C4140" s="176" t="s">
        <v>1522</v>
      </c>
      <c r="D4140" s="174" t="s">
        <v>329</v>
      </c>
      <c r="E4140" s="181">
        <v>59420.950143418428</v>
      </c>
      <c r="F4140" s="181">
        <v>62228.739850456761</v>
      </c>
      <c r="G4140" s="179" t="str">
        <f t="shared" si="64"/>
        <v>0807220</v>
      </c>
    </row>
    <row r="4141" spans="1:7" x14ac:dyDescent="0.25">
      <c r="A4141" s="177" t="s">
        <v>23</v>
      </c>
      <c r="B4141" s="176" t="s">
        <v>37</v>
      </c>
      <c r="C4141" s="176" t="s">
        <v>1522</v>
      </c>
      <c r="D4141" s="174" t="s">
        <v>329</v>
      </c>
      <c r="E4141" s="181">
        <v>2289.3785985992386</v>
      </c>
      <c r="F4141" s="181">
        <v>2397.5575093898929</v>
      </c>
      <c r="G4141" s="179" t="str">
        <f t="shared" si="64"/>
        <v>0807220</v>
      </c>
    </row>
    <row r="4142" spans="1:7" x14ac:dyDescent="0.25">
      <c r="A4142" s="177" t="s">
        <v>71</v>
      </c>
      <c r="B4142" s="176" t="s">
        <v>37</v>
      </c>
      <c r="C4142" s="176" t="s">
        <v>1522</v>
      </c>
      <c r="D4142" s="174" t="s">
        <v>329</v>
      </c>
      <c r="E4142" s="181">
        <v>895.51470500000016</v>
      </c>
      <c r="F4142" s="181">
        <v>895.51470500000016</v>
      </c>
      <c r="G4142" s="179" t="str">
        <f t="shared" si="64"/>
        <v>0807220</v>
      </c>
    </row>
    <row r="4143" spans="1:7" x14ac:dyDescent="0.25">
      <c r="A4143" s="177" t="s">
        <v>24</v>
      </c>
      <c r="B4143" s="176" t="s">
        <v>37</v>
      </c>
      <c r="C4143" s="176" t="s">
        <v>1522</v>
      </c>
      <c r="D4143" s="174" t="s">
        <v>329</v>
      </c>
      <c r="E4143" s="181">
        <v>348449.27722454234</v>
      </c>
      <c r="F4143" s="181">
        <v>349453.46074993047</v>
      </c>
      <c r="G4143" s="179" t="str">
        <f t="shared" si="64"/>
        <v>0807220</v>
      </c>
    </row>
    <row r="4144" spans="1:7" x14ac:dyDescent="0.25">
      <c r="A4144" s="177" t="s">
        <v>67</v>
      </c>
      <c r="B4144" s="176" t="s">
        <v>37</v>
      </c>
      <c r="C4144" s="176" t="s">
        <v>1522</v>
      </c>
      <c r="D4144" s="174" t="s">
        <v>329</v>
      </c>
      <c r="E4144" s="181">
        <v>40254.563239999996</v>
      </c>
      <c r="F4144" s="181">
        <v>40254.563239999996</v>
      </c>
      <c r="G4144" s="179" t="str">
        <f t="shared" si="64"/>
        <v>0807220</v>
      </c>
    </row>
    <row r="4145" spans="1:7" x14ac:dyDescent="0.25">
      <c r="A4145" s="177" t="s">
        <v>25</v>
      </c>
      <c r="B4145" s="176" t="s">
        <v>37</v>
      </c>
      <c r="C4145" s="176" t="s">
        <v>1522</v>
      </c>
      <c r="D4145" s="174" t="s">
        <v>329</v>
      </c>
      <c r="E4145" s="181">
        <v>93303.132203518413</v>
      </c>
      <c r="F4145" s="181">
        <v>97202.171056287028</v>
      </c>
      <c r="G4145" s="179" t="str">
        <f t="shared" si="64"/>
        <v>0807220</v>
      </c>
    </row>
    <row r="4146" spans="1:7" x14ac:dyDescent="0.25">
      <c r="A4146" s="177" t="s">
        <v>26</v>
      </c>
      <c r="B4146" s="176" t="s">
        <v>37</v>
      </c>
      <c r="C4146" s="176" t="s">
        <v>1522</v>
      </c>
      <c r="D4146" s="174" t="s">
        <v>329</v>
      </c>
      <c r="E4146" s="181">
        <v>1080358.3661999998</v>
      </c>
      <c r="F4146" s="181">
        <v>1101965.5335240001</v>
      </c>
      <c r="G4146" s="179" t="str">
        <f t="shared" si="64"/>
        <v>0807220</v>
      </c>
    </row>
    <row r="4147" spans="1:7" x14ac:dyDescent="0.25">
      <c r="A4147" s="177" t="s">
        <v>45</v>
      </c>
      <c r="B4147" s="176" t="s">
        <v>37</v>
      </c>
      <c r="C4147" s="176" t="s">
        <v>1522</v>
      </c>
      <c r="D4147" s="174" t="s">
        <v>329</v>
      </c>
      <c r="E4147" s="181">
        <v>8400</v>
      </c>
      <c r="F4147" s="181">
        <v>8400</v>
      </c>
      <c r="G4147" s="179" t="str">
        <f t="shared" si="64"/>
        <v>0807220</v>
      </c>
    </row>
    <row r="4148" spans="1:7" x14ac:dyDescent="0.25">
      <c r="A4148" s="177" t="s">
        <v>27</v>
      </c>
      <c r="B4148" s="176" t="s">
        <v>37</v>
      </c>
      <c r="C4148" s="176" t="s">
        <v>1522</v>
      </c>
      <c r="D4148" s="174" t="s">
        <v>329</v>
      </c>
      <c r="E4148" s="181">
        <v>309596.83632792567</v>
      </c>
      <c r="F4148" s="181">
        <v>324669.2859873292</v>
      </c>
      <c r="G4148" s="179" t="str">
        <f t="shared" si="64"/>
        <v>0807220</v>
      </c>
    </row>
    <row r="4149" spans="1:7" x14ac:dyDescent="0.25">
      <c r="A4149" s="177" t="s">
        <v>36</v>
      </c>
      <c r="B4149" s="176" t="s">
        <v>37</v>
      </c>
      <c r="C4149" s="176" t="s">
        <v>1522</v>
      </c>
      <c r="D4149" s="174" t="s">
        <v>329</v>
      </c>
      <c r="E4149" s="181">
        <v>-29431.079216418082</v>
      </c>
      <c r="F4149" s="181">
        <v>-30786.897155644161</v>
      </c>
      <c r="G4149" s="179" t="str">
        <f t="shared" si="64"/>
        <v>0807220</v>
      </c>
    </row>
    <row r="4150" spans="1:7" x14ac:dyDescent="0.25">
      <c r="A4150" s="177" t="s">
        <v>28</v>
      </c>
      <c r="B4150" s="176" t="s">
        <v>37</v>
      </c>
      <c r="C4150" s="176" t="s">
        <v>1522</v>
      </c>
      <c r="D4150" s="174" t="s">
        <v>329</v>
      </c>
      <c r="E4150" s="181">
        <v>699618.85968232108</v>
      </c>
      <c r="F4150" s="181">
        <v>746454.97367841064</v>
      </c>
      <c r="G4150" s="179" t="str">
        <f t="shared" si="64"/>
        <v>0807220</v>
      </c>
    </row>
    <row r="4151" spans="1:7" x14ac:dyDescent="0.25">
      <c r="A4151" s="177" t="s">
        <v>66</v>
      </c>
      <c r="B4151" s="176" t="s">
        <v>37</v>
      </c>
      <c r="C4151" s="176" t="s">
        <v>1522</v>
      </c>
      <c r="D4151" s="174" t="s">
        <v>329</v>
      </c>
      <c r="E4151" s="181">
        <v>1377276.4832458571</v>
      </c>
      <c r="F4151" s="181">
        <v>1404822.0129107749</v>
      </c>
      <c r="G4151" s="179" t="str">
        <f t="shared" si="64"/>
        <v>0807220</v>
      </c>
    </row>
    <row r="4152" spans="1:7" x14ac:dyDescent="0.25">
      <c r="A4152" s="177" t="s">
        <v>40</v>
      </c>
      <c r="B4152" s="176" t="s">
        <v>37</v>
      </c>
      <c r="C4152" s="176" t="s">
        <v>1522</v>
      </c>
      <c r="D4152" s="174" t="s">
        <v>329</v>
      </c>
      <c r="E4152" s="181">
        <v>15842.053004970961</v>
      </c>
      <c r="F4152" s="181">
        <v>16158.89406507039</v>
      </c>
      <c r="G4152" s="179" t="str">
        <f t="shared" si="64"/>
        <v>0807220</v>
      </c>
    </row>
    <row r="4153" spans="1:7" x14ac:dyDescent="0.25">
      <c r="A4153" s="177" t="s">
        <v>91</v>
      </c>
      <c r="B4153" s="176" t="s">
        <v>37</v>
      </c>
      <c r="C4153" s="176" t="s">
        <v>1522</v>
      </c>
      <c r="D4153" s="174" t="s">
        <v>329</v>
      </c>
      <c r="E4153" s="181">
        <v>-8554.6534836834053</v>
      </c>
      <c r="F4153" s="181">
        <v>-8554.6534836834035</v>
      </c>
      <c r="G4153" s="179" t="str">
        <f t="shared" si="64"/>
        <v>0807220</v>
      </c>
    </row>
    <row r="4154" spans="1:7" x14ac:dyDescent="0.25">
      <c r="A4154" s="177" t="s">
        <v>51</v>
      </c>
      <c r="B4154" s="176" t="s">
        <v>37</v>
      </c>
      <c r="C4154" s="176" t="s">
        <v>1522</v>
      </c>
      <c r="D4154" s="174" t="s">
        <v>329</v>
      </c>
      <c r="E4154" s="181">
        <v>5000</v>
      </c>
      <c r="F4154" s="181">
        <v>5000</v>
      </c>
      <c r="G4154" s="179" t="str">
        <f t="shared" si="64"/>
        <v>0807220</v>
      </c>
    </row>
    <row r="4155" spans="1:7" x14ac:dyDescent="0.25">
      <c r="A4155" s="177" t="s">
        <v>52</v>
      </c>
      <c r="B4155" s="176" t="s">
        <v>37</v>
      </c>
      <c r="C4155" s="176" t="s">
        <v>1522</v>
      </c>
      <c r="D4155" s="174" t="s">
        <v>329</v>
      </c>
      <c r="E4155" s="181">
        <v>-5.4569682106375694E-12</v>
      </c>
      <c r="F4155" s="181">
        <v>-7.2759576141834259E-12</v>
      </c>
      <c r="G4155" s="179" t="str">
        <f t="shared" si="64"/>
        <v>0807220</v>
      </c>
    </row>
    <row r="4156" spans="1:7" x14ac:dyDescent="0.25">
      <c r="A4156" s="177" t="s">
        <v>32</v>
      </c>
      <c r="B4156" s="176" t="s">
        <v>37</v>
      </c>
      <c r="C4156" s="176" t="s">
        <v>1522</v>
      </c>
      <c r="D4156" s="174" t="s">
        <v>329</v>
      </c>
      <c r="E4156" s="181">
        <v>65539.190000000017</v>
      </c>
      <c r="F4156" s="181">
        <v>148492.19000000003</v>
      </c>
      <c r="G4156" s="179" t="str">
        <f t="shared" si="64"/>
        <v>0807220</v>
      </c>
    </row>
    <row r="4157" spans="1:7" x14ac:dyDescent="0.25">
      <c r="A4157" s="177" t="s">
        <v>146</v>
      </c>
      <c r="B4157" s="176" t="s">
        <v>37</v>
      </c>
      <c r="C4157" s="176" t="s">
        <v>1522</v>
      </c>
      <c r="D4157" s="174" t="s">
        <v>329</v>
      </c>
      <c r="E4157" s="181">
        <v>0</v>
      </c>
      <c r="F4157" s="181">
        <v>0</v>
      </c>
      <c r="G4157" s="179" t="str">
        <f t="shared" si="64"/>
        <v>0807220</v>
      </c>
    </row>
    <row r="4158" spans="1:7" x14ac:dyDescent="0.25">
      <c r="A4158" s="177" t="s">
        <v>116</v>
      </c>
      <c r="B4158" s="176" t="s">
        <v>37</v>
      </c>
      <c r="C4158" s="176" t="s">
        <v>1522</v>
      </c>
      <c r="D4158" s="174" t="s">
        <v>329</v>
      </c>
      <c r="E4158" s="181">
        <v>10000.000000000005</v>
      </c>
      <c r="F4158" s="181">
        <v>10000.000000000002</v>
      </c>
      <c r="G4158" s="179" t="str">
        <f t="shared" si="64"/>
        <v>0807220</v>
      </c>
    </row>
    <row r="4159" spans="1:7" x14ac:dyDescent="0.25">
      <c r="A4159" s="177" t="s">
        <v>330</v>
      </c>
      <c r="B4159" s="176" t="s">
        <v>37</v>
      </c>
      <c r="C4159" s="176" t="s">
        <v>1522</v>
      </c>
      <c r="D4159" s="174" t="s">
        <v>329</v>
      </c>
      <c r="E4159" s="181">
        <v>0</v>
      </c>
      <c r="F4159" s="181">
        <v>0</v>
      </c>
      <c r="G4159" s="179" t="str">
        <f t="shared" si="64"/>
        <v>0807220</v>
      </c>
    </row>
    <row r="4160" spans="1:7" x14ac:dyDescent="0.25">
      <c r="A4160" s="177" t="s">
        <v>73</v>
      </c>
      <c r="B4160" s="176" t="s">
        <v>37</v>
      </c>
      <c r="C4160" s="176" t="s">
        <v>1522</v>
      </c>
      <c r="D4160" s="174" t="s">
        <v>329</v>
      </c>
      <c r="E4160" s="181">
        <v>0</v>
      </c>
      <c r="F4160" s="181">
        <v>0</v>
      </c>
      <c r="G4160" s="179" t="str">
        <f t="shared" si="64"/>
        <v>0807220</v>
      </c>
    </row>
    <row r="4161" spans="1:7" x14ac:dyDescent="0.25">
      <c r="A4161" s="177" t="s">
        <v>233</v>
      </c>
      <c r="B4161" s="176" t="s">
        <v>37</v>
      </c>
      <c r="C4161" s="176" t="s">
        <v>1522</v>
      </c>
      <c r="D4161" s="174" t="s">
        <v>329</v>
      </c>
      <c r="E4161" s="181">
        <v>5000</v>
      </c>
      <c r="F4161" s="181">
        <v>5000</v>
      </c>
      <c r="G4161" s="179" t="str">
        <f t="shared" si="64"/>
        <v>0807220</v>
      </c>
    </row>
    <row r="4162" spans="1:7" x14ac:dyDescent="0.25">
      <c r="A4162" s="177" t="s">
        <v>133</v>
      </c>
      <c r="B4162" s="176" t="s">
        <v>37</v>
      </c>
      <c r="C4162" s="176" t="s">
        <v>1522</v>
      </c>
      <c r="D4162" s="174" t="s">
        <v>329</v>
      </c>
      <c r="E4162" s="181">
        <v>0</v>
      </c>
      <c r="F4162" s="181">
        <v>0</v>
      </c>
      <c r="G4162" s="179" t="str">
        <f t="shared" si="64"/>
        <v>0807220</v>
      </c>
    </row>
    <row r="4163" spans="1:7" x14ac:dyDescent="0.25">
      <c r="A4163" s="177" t="s">
        <v>35</v>
      </c>
      <c r="B4163" s="176" t="s">
        <v>37</v>
      </c>
      <c r="C4163" s="176" t="s">
        <v>1522</v>
      </c>
      <c r="D4163" s="174" t="s">
        <v>329</v>
      </c>
      <c r="E4163" s="181">
        <v>2024.8</v>
      </c>
      <c r="F4163" s="181">
        <v>2024.7999999999997</v>
      </c>
      <c r="G4163" s="179" t="str">
        <f t="shared" si="64"/>
        <v>0807220</v>
      </c>
    </row>
    <row r="4164" spans="1:7" x14ac:dyDescent="0.25">
      <c r="A4164" s="177" t="s">
        <v>4</v>
      </c>
      <c r="B4164" s="176" t="s">
        <v>224</v>
      </c>
      <c r="C4164" s="176" t="s">
        <v>1523</v>
      </c>
      <c r="D4164" s="174" t="s">
        <v>337</v>
      </c>
      <c r="E4164" s="181">
        <v>2096099.3188483233</v>
      </c>
      <c r="F4164" s="181">
        <v>2181768.5983418762</v>
      </c>
      <c r="G4164" s="179" t="str">
        <f t="shared" si="64"/>
        <v>1001101</v>
      </c>
    </row>
    <row r="4165" spans="1:7" x14ac:dyDescent="0.25">
      <c r="A4165" s="177" t="s">
        <v>87</v>
      </c>
      <c r="B4165" s="176" t="s">
        <v>224</v>
      </c>
      <c r="C4165" s="176" t="s">
        <v>1523</v>
      </c>
      <c r="D4165" s="174" t="s">
        <v>337</v>
      </c>
      <c r="E4165" s="181">
        <v>-2550</v>
      </c>
      <c r="F4165" s="181">
        <v>-2550</v>
      </c>
      <c r="G4165" s="179" t="str">
        <f t="shared" si="64"/>
        <v>1001101</v>
      </c>
    </row>
    <row r="4166" spans="1:7" x14ac:dyDescent="0.25">
      <c r="A4166" s="177" t="s">
        <v>8</v>
      </c>
      <c r="B4166" s="176" t="s">
        <v>224</v>
      </c>
      <c r="C4166" s="176" t="s">
        <v>1523</v>
      </c>
      <c r="D4166" s="174" t="s">
        <v>337</v>
      </c>
      <c r="E4166" s="181">
        <v>4800</v>
      </c>
      <c r="F4166" s="181">
        <v>4800</v>
      </c>
      <c r="G4166" s="179" t="str">
        <f t="shared" ref="G4166:G4229" si="65">LEFT(D4166,7)</f>
        <v>1001101</v>
      </c>
    </row>
    <row r="4167" spans="1:7" x14ac:dyDescent="0.25">
      <c r="A4167" s="177" t="s">
        <v>64</v>
      </c>
      <c r="B4167" s="176" t="s">
        <v>224</v>
      </c>
      <c r="C4167" s="176" t="s">
        <v>1523</v>
      </c>
      <c r="D4167" s="174" t="s">
        <v>337</v>
      </c>
      <c r="E4167" s="181">
        <v>0</v>
      </c>
      <c r="F4167" s="181">
        <v>0</v>
      </c>
      <c r="G4167" s="179" t="str">
        <f t="shared" si="65"/>
        <v>1001101</v>
      </c>
    </row>
    <row r="4168" spans="1:7" x14ac:dyDescent="0.25">
      <c r="A4168" s="177" t="s">
        <v>41</v>
      </c>
      <c r="B4168" s="176" t="s">
        <v>224</v>
      </c>
      <c r="C4168" s="176" t="s">
        <v>1523</v>
      </c>
      <c r="D4168" s="174" t="s">
        <v>337</v>
      </c>
      <c r="E4168" s="181">
        <v>0</v>
      </c>
      <c r="F4168" s="181">
        <v>0</v>
      </c>
      <c r="G4168" s="179" t="str">
        <f t="shared" si="65"/>
        <v>1001101</v>
      </c>
    </row>
    <row r="4169" spans="1:7" x14ac:dyDescent="0.25">
      <c r="A4169" s="177" t="s">
        <v>9</v>
      </c>
      <c r="B4169" s="176" t="s">
        <v>224</v>
      </c>
      <c r="C4169" s="176" t="s">
        <v>1523</v>
      </c>
      <c r="D4169" s="174" t="s">
        <v>337</v>
      </c>
      <c r="E4169" s="181">
        <v>169765.6185483711</v>
      </c>
      <c r="F4169" s="181">
        <v>179323.04102352896</v>
      </c>
      <c r="G4169" s="179" t="str">
        <f t="shared" si="65"/>
        <v>1001101</v>
      </c>
    </row>
    <row r="4170" spans="1:7" x14ac:dyDescent="0.25">
      <c r="A4170" s="177" t="s">
        <v>10</v>
      </c>
      <c r="B4170" s="176" t="s">
        <v>224</v>
      </c>
      <c r="C4170" s="176" t="s">
        <v>1523</v>
      </c>
      <c r="D4170" s="174" t="s">
        <v>337</v>
      </c>
      <c r="E4170" s="181">
        <v>133017.60808505374</v>
      </c>
      <c r="F4170" s="181">
        <v>139018.02999988198</v>
      </c>
      <c r="G4170" s="179" t="str">
        <f t="shared" si="65"/>
        <v>1001101</v>
      </c>
    </row>
    <row r="4171" spans="1:7" x14ac:dyDescent="0.25">
      <c r="A4171" s="177" t="s">
        <v>11</v>
      </c>
      <c r="B4171" s="176" t="s">
        <v>224</v>
      </c>
      <c r="C4171" s="176" t="s">
        <v>1523</v>
      </c>
      <c r="D4171" s="174" t="s">
        <v>337</v>
      </c>
      <c r="E4171" s="181">
        <v>90958.036831137026</v>
      </c>
      <c r="F4171" s="181">
        <v>94675.565580563314</v>
      </c>
      <c r="G4171" s="179" t="str">
        <f t="shared" si="65"/>
        <v>1001101</v>
      </c>
    </row>
    <row r="4172" spans="1:7" x14ac:dyDescent="0.25">
      <c r="A4172" s="177" t="s">
        <v>12</v>
      </c>
      <c r="B4172" s="176" t="s">
        <v>224</v>
      </c>
      <c r="C4172" s="176" t="s">
        <v>1523</v>
      </c>
      <c r="D4172" s="174" t="s">
        <v>337</v>
      </c>
      <c r="E4172" s="181">
        <v>7866.5097734669844</v>
      </c>
      <c r="F4172" s="181">
        <v>8188.0204091329397</v>
      </c>
      <c r="G4172" s="179" t="str">
        <f t="shared" si="65"/>
        <v>1001101</v>
      </c>
    </row>
    <row r="4173" spans="1:7" x14ac:dyDescent="0.25">
      <c r="A4173" s="177" t="s">
        <v>13</v>
      </c>
      <c r="B4173" s="176" t="s">
        <v>224</v>
      </c>
      <c r="C4173" s="176" t="s">
        <v>1523</v>
      </c>
      <c r="D4173" s="174" t="s">
        <v>337</v>
      </c>
      <c r="E4173" s="181">
        <v>50883.520797292244</v>
      </c>
      <c r="F4173" s="181">
        <v>53199.881136105716</v>
      </c>
      <c r="G4173" s="179" t="str">
        <f t="shared" si="65"/>
        <v>1001101</v>
      </c>
    </row>
    <row r="4174" spans="1:7" x14ac:dyDescent="0.25">
      <c r="A4174" s="177" t="s">
        <v>14</v>
      </c>
      <c r="B4174" s="176" t="s">
        <v>224</v>
      </c>
      <c r="C4174" s="176" t="s">
        <v>1523</v>
      </c>
      <c r="D4174" s="174" t="s">
        <v>337</v>
      </c>
      <c r="E4174" s="181">
        <v>21635.063999999998</v>
      </c>
      <c r="F4174" s="181">
        <v>21635.063999999998</v>
      </c>
      <c r="G4174" s="179" t="str">
        <f t="shared" si="65"/>
        <v>1001101</v>
      </c>
    </row>
    <row r="4175" spans="1:7" x14ac:dyDescent="0.25">
      <c r="A4175" s="177" t="s">
        <v>15</v>
      </c>
      <c r="B4175" s="176" t="s">
        <v>224</v>
      </c>
      <c r="C4175" s="176" t="s">
        <v>1523</v>
      </c>
      <c r="D4175" s="174" t="s">
        <v>337</v>
      </c>
      <c r="E4175" s="181">
        <v>113755.35529278274</v>
      </c>
      <c r="F4175" s="181">
        <v>112966.58622815831</v>
      </c>
      <c r="G4175" s="179" t="str">
        <f t="shared" si="65"/>
        <v>1001101</v>
      </c>
    </row>
    <row r="4176" spans="1:7" x14ac:dyDescent="0.25">
      <c r="A4176" s="177" t="s">
        <v>16</v>
      </c>
      <c r="B4176" s="176" t="s">
        <v>224</v>
      </c>
      <c r="C4176" s="176" t="s">
        <v>1523</v>
      </c>
      <c r="D4176" s="174" t="s">
        <v>337</v>
      </c>
      <c r="E4176" s="181">
        <v>7002.6468336000025</v>
      </c>
      <c r="F4176" s="181">
        <v>7002.6712799999996</v>
      </c>
      <c r="G4176" s="179" t="str">
        <f t="shared" si="65"/>
        <v>1001101</v>
      </c>
    </row>
    <row r="4177" spans="1:7" x14ac:dyDescent="0.25">
      <c r="A4177" s="177" t="s">
        <v>17</v>
      </c>
      <c r="B4177" s="176" t="s">
        <v>224</v>
      </c>
      <c r="C4177" s="176" t="s">
        <v>1523</v>
      </c>
      <c r="D4177" s="174" t="s">
        <v>337</v>
      </c>
      <c r="E4177" s="181">
        <v>1755.4104216000005</v>
      </c>
      <c r="F4177" s="181">
        <v>1755.4552399999995</v>
      </c>
      <c r="G4177" s="179" t="str">
        <f t="shared" si="65"/>
        <v>1001101</v>
      </c>
    </row>
    <row r="4178" spans="1:7" x14ac:dyDescent="0.25">
      <c r="A4178" s="177" t="s">
        <v>18</v>
      </c>
      <c r="B4178" s="176" t="s">
        <v>224</v>
      </c>
      <c r="C4178" s="176" t="s">
        <v>1523</v>
      </c>
      <c r="D4178" s="174" t="s">
        <v>337</v>
      </c>
      <c r="E4178" s="181">
        <v>1273.8306169640393</v>
      </c>
      <c r="F4178" s="181">
        <v>1327.5163602310408</v>
      </c>
      <c r="G4178" s="179" t="str">
        <f t="shared" si="65"/>
        <v>1001101</v>
      </c>
    </row>
    <row r="4179" spans="1:7" x14ac:dyDescent="0.25">
      <c r="A4179" s="177" t="s">
        <v>19</v>
      </c>
      <c r="B4179" s="176" t="s">
        <v>224</v>
      </c>
      <c r="C4179" s="176" t="s">
        <v>1523</v>
      </c>
      <c r="D4179" s="174" t="s">
        <v>337</v>
      </c>
      <c r="E4179" s="181">
        <v>12588.443744115213</v>
      </c>
      <c r="F4179" s="181">
        <v>13118.985206989113</v>
      </c>
      <c r="G4179" s="179" t="str">
        <f t="shared" si="65"/>
        <v>1001101</v>
      </c>
    </row>
    <row r="4180" spans="1:7" x14ac:dyDescent="0.25">
      <c r="A4180" s="177" t="s">
        <v>20</v>
      </c>
      <c r="B4180" s="176" t="s">
        <v>224</v>
      </c>
      <c r="C4180" s="176" t="s">
        <v>1523</v>
      </c>
      <c r="D4180" s="174" t="s">
        <v>337</v>
      </c>
      <c r="E4180" s="181">
        <v>2011.9387200000003</v>
      </c>
      <c r="F4180" s="181">
        <v>2011.9387200000001</v>
      </c>
      <c r="G4180" s="179" t="str">
        <f t="shared" si="65"/>
        <v>1001101</v>
      </c>
    </row>
    <row r="4181" spans="1:7" x14ac:dyDescent="0.25">
      <c r="A4181" s="177" t="s">
        <v>21</v>
      </c>
      <c r="B4181" s="176" t="s">
        <v>224</v>
      </c>
      <c r="C4181" s="176" t="s">
        <v>1523</v>
      </c>
      <c r="D4181" s="174" t="s">
        <v>337</v>
      </c>
      <c r="E4181" s="181">
        <v>19033.967039999996</v>
      </c>
      <c r="F4181" s="181">
        <v>19034.068900000002</v>
      </c>
      <c r="G4181" s="179" t="str">
        <f t="shared" si="65"/>
        <v>1001101</v>
      </c>
    </row>
    <row r="4182" spans="1:7" x14ac:dyDescent="0.25">
      <c r="A4182" s="177" t="s">
        <v>22</v>
      </c>
      <c r="B4182" s="176" t="s">
        <v>224</v>
      </c>
      <c r="C4182" s="176" t="s">
        <v>1523</v>
      </c>
      <c r="D4182" s="174" t="s">
        <v>337</v>
      </c>
      <c r="E4182" s="181">
        <v>28848.516913597367</v>
      </c>
      <c r="F4182" s="181">
        <v>30064.341099350051</v>
      </c>
      <c r="G4182" s="179" t="str">
        <f t="shared" si="65"/>
        <v>1001101</v>
      </c>
    </row>
    <row r="4183" spans="1:7" x14ac:dyDescent="0.25">
      <c r="A4183" s="177" t="s">
        <v>23</v>
      </c>
      <c r="B4183" s="176" t="s">
        <v>224</v>
      </c>
      <c r="C4183" s="176" t="s">
        <v>1523</v>
      </c>
      <c r="D4183" s="174" t="s">
        <v>337</v>
      </c>
      <c r="E4183" s="181">
        <v>1111.4796559784268</v>
      </c>
      <c r="F4183" s="181">
        <v>1158.3230986329668</v>
      </c>
      <c r="G4183" s="179" t="str">
        <f t="shared" si="65"/>
        <v>1001101</v>
      </c>
    </row>
    <row r="4184" spans="1:7" x14ac:dyDescent="0.25">
      <c r="A4184" s="177" t="s">
        <v>24</v>
      </c>
      <c r="B4184" s="176" t="s">
        <v>224</v>
      </c>
      <c r="C4184" s="176" t="s">
        <v>1523</v>
      </c>
      <c r="D4184" s="174" t="s">
        <v>337</v>
      </c>
      <c r="E4184" s="181">
        <v>176364.6341395097</v>
      </c>
      <c r="F4184" s="181">
        <v>176086.59079239718</v>
      </c>
      <c r="G4184" s="179" t="str">
        <f t="shared" si="65"/>
        <v>1001101</v>
      </c>
    </row>
    <row r="4185" spans="1:7" x14ac:dyDescent="0.25">
      <c r="A4185" s="177" t="s">
        <v>25</v>
      </c>
      <c r="B4185" s="176" t="s">
        <v>224</v>
      </c>
      <c r="C4185" s="176" t="s">
        <v>1523</v>
      </c>
      <c r="D4185" s="174" t="s">
        <v>337</v>
      </c>
      <c r="E4185" s="181">
        <v>36216.752835252111</v>
      </c>
      <c r="F4185" s="181">
        <v>37743.112202647244</v>
      </c>
      <c r="G4185" s="179" t="str">
        <f t="shared" si="65"/>
        <v>1001101</v>
      </c>
    </row>
    <row r="4186" spans="1:7" x14ac:dyDescent="0.25">
      <c r="A4186" s="177" t="s">
        <v>26</v>
      </c>
      <c r="B4186" s="176" t="s">
        <v>224</v>
      </c>
      <c r="C4186" s="176" t="s">
        <v>1523</v>
      </c>
      <c r="D4186" s="174" t="s">
        <v>337</v>
      </c>
      <c r="E4186" s="181">
        <v>132103.84524000002</v>
      </c>
      <c r="F4186" s="181">
        <v>134745.92214480002</v>
      </c>
      <c r="G4186" s="179" t="str">
        <f t="shared" si="65"/>
        <v>1001101</v>
      </c>
    </row>
    <row r="4187" spans="1:7" x14ac:dyDescent="0.25">
      <c r="A4187" s="177" t="s">
        <v>45</v>
      </c>
      <c r="B4187" s="176" t="s">
        <v>224</v>
      </c>
      <c r="C4187" s="176" t="s">
        <v>1523</v>
      </c>
      <c r="D4187" s="174" t="s">
        <v>337</v>
      </c>
      <c r="E4187" s="181">
        <v>8400</v>
      </c>
      <c r="F4187" s="181">
        <v>8400</v>
      </c>
      <c r="G4187" s="179" t="str">
        <f t="shared" si="65"/>
        <v>1001101</v>
      </c>
    </row>
    <row r="4188" spans="1:7" x14ac:dyDescent="0.25">
      <c r="A4188" s="177" t="s">
        <v>27</v>
      </c>
      <c r="B4188" s="176" t="s">
        <v>224</v>
      </c>
      <c r="C4188" s="176" t="s">
        <v>1523</v>
      </c>
      <c r="D4188" s="174" t="s">
        <v>337</v>
      </c>
      <c r="E4188" s="181">
        <v>189645.67217062353</v>
      </c>
      <c r="F4188" s="181">
        <v>197466.44335457915</v>
      </c>
      <c r="G4188" s="179" t="str">
        <f t="shared" si="65"/>
        <v>1001101</v>
      </c>
    </row>
    <row r="4189" spans="1:7" x14ac:dyDescent="0.25">
      <c r="A4189" s="177" t="s">
        <v>36</v>
      </c>
      <c r="B4189" s="176" t="s">
        <v>224</v>
      </c>
      <c r="C4189" s="176" t="s">
        <v>1523</v>
      </c>
      <c r="D4189" s="174" t="s">
        <v>337</v>
      </c>
      <c r="E4189" s="181">
        <v>-10787.27243283799</v>
      </c>
      <c r="F4189" s="181">
        <v>-11256.606257209982</v>
      </c>
      <c r="G4189" s="179" t="str">
        <f t="shared" si="65"/>
        <v>1001101</v>
      </c>
    </row>
    <row r="4190" spans="1:7" x14ac:dyDescent="0.25">
      <c r="A4190" s="177" t="s">
        <v>28</v>
      </c>
      <c r="B4190" s="176" t="s">
        <v>224</v>
      </c>
      <c r="C4190" s="176" t="s">
        <v>1523</v>
      </c>
      <c r="D4190" s="174" t="s">
        <v>337</v>
      </c>
      <c r="E4190" s="181">
        <v>354084.70759342855</v>
      </c>
      <c r="F4190" s="181">
        <v>376132.23578609544</v>
      </c>
      <c r="G4190" s="179" t="str">
        <f t="shared" si="65"/>
        <v>1001101</v>
      </c>
    </row>
    <row r="4191" spans="1:7" x14ac:dyDescent="0.25">
      <c r="A4191" s="177" t="s">
        <v>66</v>
      </c>
      <c r="B4191" s="176" t="s">
        <v>224</v>
      </c>
      <c r="C4191" s="176" t="s">
        <v>1523</v>
      </c>
      <c r="D4191" s="174" t="s">
        <v>337</v>
      </c>
      <c r="E4191" s="181">
        <v>0</v>
      </c>
      <c r="F4191" s="181">
        <v>0</v>
      </c>
      <c r="G4191" s="179" t="str">
        <f t="shared" si="65"/>
        <v>1001101</v>
      </c>
    </row>
    <row r="4192" spans="1:7" x14ac:dyDescent="0.25">
      <c r="A4192" s="177" t="s">
        <v>40</v>
      </c>
      <c r="B4192" s="176" t="s">
        <v>224</v>
      </c>
      <c r="C4192" s="176" t="s">
        <v>1523</v>
      </c>
      <c r="D4192" s="174" t="s">
        <v>337</v>
      </c>
      <c r="E4192" s="181">
        <v>0</v>
      </c>
      <c r="F4192" s="181">
        <v>0</v>
      </c>
      <c r="G4192" s="179" t="str">
        <f t="shared" si="65"/>
        <v>1001101</v>
      </c>
    </row>
    <row r="4193" spans="1:7" x14ac:dyDescent="0.25">
      <c r="A4193" s="177" t="s">
        <v>88</v>
      </c>
      <c r="B4193" s="176" t="s">
        <v>224</v>
      </c>
      <c r="C4193" s="176" t="s">
        <v>1523</v>
      </c>
      <c r="D4193" s="174" t="s">
        <v>337</v>
      </c>
      <c r="E4193" s="181">
        <v>-1811435.2434000003</v>
      </c>
      <c r="F4193" s="181">
        <v>-1887444.9958000001</v>
      </c>
      <c r="G4193" s="179" t="str">
        <f t="shared" si="65"/>
        <v>1001101</v>
      </c>
    </row>
    <row r="4194" spans="1:7" x14ac:dyDescent="0.25">
      <c r="A4194" s="177" t="s">
        <v>89</v>
      </c>
      <c r="B4194" s="176" t="s">
        <v>224</v>
      </c>
      <c r="C4194" s="176" t="s">
        <v>1523</v>
      </c>
      <c r="D4194" s="174" t="s">
        <v>337</v>
      </c>
      <c r="E4194" s="181">
        <v>2550</v>
      </c>
      <c r="F4194" s="181">
        <v>2550</v>
      </c>
      <c r="G4194" s="179" t="str">
        <f t="shared" si="65"/>
        <v>1001101</v>
      </c>
    </row>
    <row r="4195" spans="1:7" x14ac:dyDescent="0.25">
      <c r="A4195" s="177" t="s">
        <v>90</v>
      </c>
      <c r="B4195" s="176" t="s">
        <v>224</v>
      </c>
      <c r="C4195" s="176" t="s">
        <v>1523</v>
      </c>
      <c r="D4195" s="174" t="s">
        <v>337</v>
      </c>
      <c r="E4195" s="181">
        <v>-800325.18239999982</v>
      </c>
      <c r="F4195" s="181">
        <v>-825803.19837277045</v>
      </c>
      <c r="G4195" s="179" t="str">
        <f t="shared" si="65"/>
        <v>1001101</v>
      </c>
    </row>
    <row r="4196" spans="1:7" x14ac:dyDescent="0.25">
      <c r="A4196" s="177" t="s">
        <v>91</v>
      </c>
      <c r="B4196" s="176" t="s">
        <v>224</v>
      </c>
      <c r="C4196" s="176" t="s">
        <v>1523</v>
      </c>
      <c r="D4196" s="174" t="s">
        <v>337</v>
      </c>
      <c r="E4196" s="181">
        <v>-2550</v>
      </c>
      <c r="F4196" s="181">
        <v>-2550</v>
      </c>
      <c r="G4196" s="179" t="str">
        <f t="shared" si="65"/>
        <v>1001101</v>
      </c>
    </row>
    <row r="4197" spans="1:7" x14ac:dyDescent="0.25">
      <c r="A4197" s="177" t="s">
        <v>4</v>
      </c>
      <c r="B4197" s="176" t="s">
        <v>224</v>
      </c>
      <c r="C4197" s="176" t="s">
        <v>1523</v>
      </c>
      <c r="D4197" s="174" t="s">
        <v>338</v>
      </c>
      <c r="E4197" s="181">
        <v>3845019.6510820058</v>
      </c>
      <c r="F4197" s="181">
        <v>4029721.4290249124</v>
      </c>
      <c r="G4197" s="179" t="str">
        <f t="shared" si="65"/>
        <v>1001102</v>
      </c>
    </row>
    <row r="4198" spans="1:7" x14ac:dyDescent="0.25">
      <c r="A4198" s="177" t="s">
        <v>87</v>
      </c>
      <c r="B4198" s="176" t="s">
        <v>224</v>
      </c>
      <c r="C4198" s="176" t="s">
        <v>1523</v>
      </c>
      <c r="D4198" s="174" t="s">
        <v>338</v>
      </c>
      <c r="E4198" s="181">
        <v>-2550</v>
      </c>
      <c r="F4198" s="181">
        <v>-2550</v>
      </c>
      <c r="G4198" s="179" t="str">
        <f t="shared" si="65"/>
        <v>1001102</v>
      </c>
    </row>
    <row r="4199" spans="1:7" x14ac:dyDescent="0.25">
      <c r="A4199" s="177" t="s">
        <v>64</v>
      </c>
      <c r="B4199" s="176" t="s">
        <v>224</v>
      </c>
      <c r="C4199" s="176" t="s">
        <v>1523</v>
      </c>
      <c r="D4199" s="174" t="s">
        <v>338</v>
      </c>
      <c r="E4199" s="181">
        <v>0</v>
      </c>
      <c r="F4199" s="181">
        <v>0</v>
      </c>
      <c r="G4199" s="179" t="str">
        <f t="shared" si="65"/>
        <v>1001102</v>
      </c>
    </row>
    <row r="4200" spans="1:7" x14ac:dyDescent="0.25">
      <c r="A4200" s="177" t="s">
        <v>41</v>
      </c>
      <c r="B4200" s="176" t="s">
        <v>224</v>
      </c>
      <c r="C4200" s="176" t="s">
        <v>1523</v>
      </c>
      <c r="D4200" s="174" t="s">
        <v>338</v>
      </c>
      <c r="E4200" s="181">
        <v>0</v>
      </c>
      <c r="F4200" s="181">
        <v>0</v>
      </c>
      <c r="G4200" s="179" t="str">
        <f t="shared" si="65"/>
        <v>1001102</v>
      </c>
    </row>
    <row r="4201" spans="1:7" x14ac:dyDescent="0.25">
      <c r="A4201" s="177" t="s">
        <v>9</v>
      </c>
      <c r="B4201" s="176" t="s">
        <v>224</v>
      </c>
      <c r="C4201" s="176" t="s">
        <v>1523</v>
      </c>
      <c r="D4201" s="174" t="s">
        <v>338</v>
      </c>
      <c r="E4201" s="181">
        <v>309126.16379131231</v>
      </c>
      <c r="F4201" s="181">
        <v>330913.22252745269</v>
      </c>
      <c r="G4201" s="179" t="str">
        <f t="shared" si="65"/>
        <v>1001102</v>
      </c>
    </row>
    <row r="4202" spans="1:7" x14ac:dyDescent="0.25">
      <c r="A4202" s="177" t="s">
        <v>10</v>
      </c>
      <c r="B4202" s="176" t="s">
        <v>224</v>
      </c>
      <c r="C4202" s="176" t="s">
        <v>1523</v>
      </c>
      <c r="D4202" s="174" t="s">
        <v>338</v>
      </c>
      <c r="E4202" s="181">
        <v>230198.36455486264</v>
      </c>
      <c r="F4202" s="181">
        <v>242211.49228092824</v>
      </c>
      <c r="G4202" s="179" t="str">
        <f t="shared" si="65"/>
        <v>1001102</v>
      </c>
    </row>
    <row r="4203" spans="1:7" x14ac:dyDescent="0.25">
      <c r="A4203" s="177" t="s">
        <v>11</v>
      </c>
      <c r="B4203" s="176" t="s">
        <v>224</v>
      </c>
      <c r="C4203" s="176" t="s">
        <v>1523</v>
      </c>
      <c r="D4203" s="174" t="s">
        <v>338</v>
      </c>
      <c r="E4203" s="181">
        <v>167075.25864820622</v>
      </c>
      <c r="F4203" s="181">
        <v>175100.99066596341</v>
      </c>
      <c r="G4203" s="179" t="str">
        <f t="shared" si="65"/>
        <v>1001102</v>
      </c>
    </row>
    <row r="4204" spans="1:7" x14ac:dyDescent="0.25">
      <c r="A4204" s="177" t="s">
        <v>12</v>
      </c>
      <c r="B4204" s="176" t="s">
        <v>224</v>
      </c>
      <c r="C4204" s="176" t="s">
        <v>1523</v>
      </c>
      <c r="D4204" s="174" t="s">
        <v>338</v>
      </c>
      <c r="E4204" s="181">
        <v>9073.1404539187224</v>
      </c>
      <c r="F4204" s="181">
        <v>9495.9890031174073</v>
      </c>
      <c r="G4204" s="179" t="str">
        <f t="shared" si="65"/>
        <v>1001102</v>
      </c>
    </row>
    <row r="4205" spans="1:7" x14ac:dyDescent="0.25">
      <c r="A4205" s="177" t="s">
        <v>13</v>
      </c>
      <c r="B4205" s="176" t="s">
        <v>224</v>
      </c>
      <c r="C4205" s="176" t="s">
        <v>1523</v>
      </c>
      <c r="D4205" s="174" t="s">
        <v>338</v>
      </c>
      <c r="E4205" s="181">
        <v>122901.38193267035</v>
      </c>
      <c r="F4205" s="181">
        <v>128777.57397838503</v>
      </c>
      <c r="G4205" s="179" t="str">
        <f t="shared" si="65"/>
        <v>1001102</v>
      </c>
    </row>
    <row r="4206" spans="1:7" x14ac:dyDescent="0.25">
      <c r="A4206" s="177" t="s">
        <v>14</v>
      </c>
      <c r="B4206" s="176" t="s">
        <v>224</v>
      </c>
      <c r="C4206" s="176" t="s">
        <v>1523</v>
      </c>
      <c r="D4206" s="174" t="s">
        <v>338</v>
      </c>
      <c r="E4206" s="181">
        <v>62938.368000000009</v>
      </c>
      <c r="F4206" s="181">
        <v>62938.368000000002</v>
      </c>
      <c r="G4206" s="179" t="str">
        <f t="shared" si="65"/>
        <v>1001102</v>
      </c>
    </row>
    <row r="4207" spans="1:7" x14ac:dyDescent="0.25">
      <c r="A4207" s="177" t="s">
        <v>15</v>
      </c>
      <c r="B4207" s="176" t="s">
        <v>224</v>
      </c>
      <c r="C4207" s="176" t="s">
        <v>1523</v>
      </c>
      <c r="D4207" s="174" t="s">
        <v>338</v>
      </c>
      <c r="E4207" s="181">
        <v>207782.87303928772</v>
      </c>
      <c r="F4207" s="181">
        <v>207770.51985106917</v>
      </c>
      <c r="G4207" s="179" t="str">
        <f t="shared" si="65"/>
        <v>1001102</v>
      </c>
    </row>
    <row r="4208" spans="1:7" x14ac:dyDescent="0.25">
      <c r="A4208" s="177" t="s">
        <v>16</v>
      </c>
      <c r="B4208" s="176" t="s">
        <v>224</v>
      </c>
      <c r="C4208" s="176" t="s">
        <v>1523</v>
      </c>
      <c r="D4208" s="174" t="s">
        <v>338</v>
      </c>
      <c r="E4208" s="181">
        <v>20371.336243199999</v>
      </c>
      <c r="F4208" s="181">
        <v>20371.407359999994</v>
      </c>
      <c r="G4208" s="179" t="str">
        <f t="shared" si="65"/>
        <v>1001102</v>
      </c>
    </row>
    <row r="4209" spans="1:7" x14ac:dyDescent="0.25">
      <c r="A4209" s="177" t="s">
        <v>17</v>
      </c>
      <c r="B4209" s="176" t="s">
        <v>224</v>
      </c>
      <c r="C4209" s="176" t="s">
        <v>1523</v>
      </c>
      <c r="D4209" s="174" t="s">
        <v>338</v>
      </c>
      <c r="E4209" s="181">
        <v>5106.6484992000005</v>
      </c>
      <c r="F4209" s="181">
        <v>5106.7788799999989</v>
      </c>
      <c r="G4209" s="179" t="str">
        <f t="shared" si="65"/>
        <v>1001102</v>
      </c>
    </row>
    <row r="4210" spans="1:7" x14ac:dyDescent="0.25">
      <c r="A4210" s="177" t="s">
        <v>18</v>
      </c>
      <c r="B4210" s="176" t="s">
        <v>224</v>
      </c>
      <c r="C4210" s="176" t="s">
        <v>1523</v>
      </c>
      <c r="D4210" s="174" t="s">
        <v>338</v>
      </c>
      <c r="E4210" s="181">
        <v>2325.8512150504557</v>
      </c>
      <c r="F4210" s="181">
        <v>2441.5959929862101</v>
      </c>
      <c r="G4210" s="179" t="str">
        <f t="shared" si="65"/>
        <v>1001102</v>
      </c>
    </row>
    <row r="4211" spans="1:7" x14ac:dyDescent="0.25">
      <c r="A4211" s="177" t="s">
        <v>19</v>
      </c>
      <c r="B4211" s="176" t="s">
        <v>224</v>
      </c>
      <c r="C4211" s="176" t="s">
        <v>1523</v>
      </c>
      <c r="D4211" s="174" t="s">
        <v>338</v>
      </c>
      <c r="E4211" s="181">
        <v>22984.882595792744</v>
      </c>
      <c r="F4211" s="181">
        <v>24128.71334245196</v>
      </c>
      <c r="G4211" s="179" t="str">
        <f t="shared" si="65"/>
        <v>1001102</v>
      </c>
    </row>
    <row r="4212" spans="1:7" x14ac:dyDescent="0.25">
      <c r="A4212" s="177" t="s">
        <v>20</v>
      </c>
      <c r="B4212" s="176" t="s">
        <v>224</v>
      </c>
      <c r="C4212" s="176" t="s">
        <v>1523</v>
      </c>
      <c r="D4212" s="174" t="s">
        <v>338</v>
      </c>
      <c r="E4212" s="181">
        <v>5852.9126400000023</v>
      </c>
      <c r="F4212" s="181">
        <v>5852.9126400000014</v>
      </c>
      <c r="G4212" s="179" t="str">
        <f t="shared" si="65"/>
        <v>1001102</v>
      </c>
    </row>
    <row r="4213" spans="1:7" x14ac:dyDescent="0.25">
      <c r="A4213" s="177" t="s">
        <v>21</v>
      </c>
      <c r="B4213" s="176" t="s">
        <v>224</v>
      </c>
      <c r="C4213" s="176" t="s">
        <v>1523</v>
      </c>
      <c r="D4213" s="174" t="s">
        <v>338</v>
      </c>
      <c r="E4213" s="181">
        <v>55371.540479999974</v>
      </c>
      <c r="F4213" s="181">
        <v>55371.836800000012</v>
      </c>
      <c r="G4213" s="179" t="str">
        <f t="shared" si="65"/>
        <v>1001102</v>
      </c>
    </row>
    <row r="4214" spans="1:7" x14ac:dyDescent="0.25">
      <c r="A4214" s="177" t="s">
        <v>22</v>
      </c>
      <c r="B4214" s="176" t="s">
        <v>224</v>
      </c>
      <c r="C4214" s="176" t="s">
        <v>1523</v>
      </c>
      <c r="D4214" s="174" t="s">
        <v>338</v>
      </c>
      <c r="E4214" s="181">
        <v>52673.68928202505</v>
      </c>
      <c r="F4214" s="181">
        <v>55294.968076452409</v>
      </c>
      <c r="G4214" s="179" t="str">
        <f t="shared" si="65"/>
        <v>1001102</v>
      </c>
    </row>
    <row r="4215" spans="1:7" x14ac:dyDescent="0.25">
      <c r="A4215" s="177" t="s">
        <v>23</v>
      </c>
      <c r="B4215" s="176" t="s">
        <v>224</v>
      </c>
      <c r="C4215" s="176" t="s">
        <v>1523</v>
      </c>
      <c r="D4215" s="174" t="s">
        <v>338</v>
      </c>
      <c r="E4215" s="181">
        <v>2029.4191974459859</v>
      </c>
      <c r="F4215" s="181">
        <v>2130.4121899585562</v>
      </c>
      <c r="G4215" s="179" t="str">
        <f t="shared" si="65"/>
        <v>1001102</v>
      </c>
    </row>
    <row r="4216" spans="1:7" x14ac:dyDescent="0.25">
      <c r="A4216" s="177" t="s">
        <v>24</v>
      </c>
      <c r="B4216" s="176" t="s">
        <v>224</v>
      </c>
      <c r="C4216" s="176" t="s">
        <v>1523</v>
      </c>
      <c r="D4216" s="174" t="s">
        <v>338</v>
      </c>
      <c r="E4216" s="181">
        <v>322143.51833996834</v>
      </c>
      <c r="F4216" s="181">
        <v>323862.15897368983</v>
      </c>
      <c r="G4216" s="179" t="str">
        <f t="shared" si="65"/>
        <v>1001102</v>
      </c>
    </row>
    <row r="4217" spans="1:7" x14ac:dyDescent="0.25">
      <c r="A4217" s="177" t="s">
        <v>25</v>
      </c>
      <c r="B4217" s="176" t="s">
        <v>224</v>
      </c>
      <c r="C4217" s="176" t="s">
        <v>1523</v>
      </c>
      <c r="D4217" s="174" t="s">
        <v>338</v>
      </c>
      <c r="E4217" s="181">
        <v>66241.533191481867</v>
      </c>
      <c r="F4217" s="181">
        <v>69534.6039096327</v>
      </c>
      <c r="G4217" s="179" t="str">
        <f t="shared" si="65"/>
        <v>1001102</v>
      </c>
    </row>
    <row r="4218" spans="1:7" x14ac:dyDescent="0.25">
      <c r="A4218" s="177" t="s">
        <v>26</v>
      </c>
      <c r="B4218" s="176" t="s">
        <v>224</v>
      </c>
      <c r="C4218" s="176" t="s">
        <v>1523</v>
      </c>
      <c r="D4218" s="174" t="s">
        <v>338</v>
      </c>
      <c r="E4218" s="181">
        <v>520535.69508000003</v>
      </c>
      <c r="F4218" s="181">
        <v>530946.40898160008</v>
      </c>
      <c r="G4218" s="179" t="str">
        <f t="shared" si="65"/>
        <v>1001102</v>
      </c>
    </row>
    <row r="4219" spans="1:7" x14ac:dyDescent="0.25">
      <c r="A4219" s="177" t="s">
        <v>45</v>
      </c>
      <c r="B4219" s="176" t="s">
        <v>224</v>
      </c>
      <c r="C4219" s="176" t="s">
        <v>1523</v>
      </c>
      <c r="D4219" s="174" t="s">
        <v>338</v>
      </c>
      <c r="E4219" s="181">
        <v>12600</v>
      </c>
      <c r="F4219" s="181">
        <v>12600</v>
      </c>
      <c r="G4219" s="179" t="str">
        <f t="shared" si="65"/>
        <v>1001102</v>
      </c>
    </row>
    <row r="4220" spans="1:7" x14ac:dyDescent="0.25">
      <c r="A4220" s="177" t="s">
        <v>27</v>
      </c>
      <c r="B4220" s="176" t="s">
        <v>224</v>
      </c>
      <c r="C4220" s="176" t="s">
        <v>1523</v>
      </c>
      <c r="D4220" s="174" t="s">
        <v>338</v>
      </c>
      <c r="E4220" s="181">
        <v>316274.05337979808</v>
      </c>
      <c r="F4220" s="181">
        <v>332253.19881489349</v>
      </c>
      <c r="G4220" s="179" t="str">
        <f t="shared" si="65"/>
        <v>1001102</v>
      </c>
    </row>
    <row r="4221" spans="1:7" x14ac:dyDescent="0.25">
      <c r="A4221" s="177" t="s">
        <v>36</v>
      </c>
      <c r="B4221" s="176" t="s">
        <v>224</v>
      </c>
      <c r="C4221" s="176" t="s">
        <v>1523</v>
      </c>
      <c r="D4221" s="174" t="s">
        <v>338</v>
      </c>
      <c r="E4221" s="181">
        <v>-22183.763480229765</v>
      </c>
      <c r="F4221" s="181">
        <v>-23261.528745688778</v>
      </c>
      <c r="G4221" s="179" t="str">
        <f t="shared" si="65"/>
        <v>1001102</v>
      </c>
    </row>
    <row r="4222" spans="1:7" x14ac:dyDescent="0.25">
      <c r="A4222" s="177" t="s">
        <v>28</v>
      </c>
      <c r="B4222" s="176" t="s">
        <v>224</v>
      </c>
      <c r="C4222" s="176" t="s">
        <v>1523</v>
      </c>
      <c r="D4222" s="174" t="s">
        <v>338</v>
      </c>
      <c r="E4222" s="181">
        <v>646774.15047374484</v>
      </c>
      <c r="F4222" s="181">
        <v>691790.31403307372</v>
      </c>
      <c r="G4222" s="179" t="str">
        <f t="shared" si="65"/>
        <v>1001102</v>
      </c>
    </row>
    <row r="4223" spans="1:7" x14ac:dyDescent="0.25">
      <c r="A4223" s="177" t="s">
        <v>66</v>
      </c>
      <c r="B4223" s="176" t="s">
        <v>224</v>
      </c>
      <c r="C4223" s="176" t="s">
        <v>1523</v>
      </c>
      <c r="D4223" s="174" t="s">
        <v>338</v>
      </c>
      <c r="E4223" s="181">
        <v>1162.3048567297944</v>
      </c>
      <c r="F4223" s="181">
        <v>1185.5509538643901</v>
      </c>
      <c r="G4223" s="179" t="str">
        <f t="shared" si="65"/>
        <v>1001102</v>
      </c>
    </row>
    <row r="4224" spans="1:7" x14ac:dyDescent="0.25">
      <c r="A4224" s="177" t="s">
        <v>40</v>
      </c>
      <c r="B4224" s="176" t="s">
        <v>224</v>
      </c>
      <c r="C4224" s="176" t="s">
        <v>1523</v>
      </c>
      <c r="D4224" s="174" t="s">
        <v>338</v>
      </c>
      <c r="E4224" s="181">
        <v>7357.1561392058038</v>
      </c>
      <c r="F4224" s="181">
        <v>7504.2992619899214</v>
      </c>
      <c r="G4224" s="179" t="str">
        <f t="shared" si="65"/>
        <v>1001102</v>
      </c>
    </row>
    <row r="4225" spans="1:7" x14ac:dyDescent="0.25">
      <c r="A4225" s="177" t="s">
        <v>88</v>
      </c>
      <c r="B4225" s="176" t="s">
        <v>224</v>
      </c>
      <c r="C4225" s="176" t="s">
        <v>1523</v>
      </c>
      <c r="D4225" s="174" t="s">
        <v>338</v>
      </c>
      <c r="E4225" s="181">
        <v>-2779790.0206000009</v>
      </c>
      <c r="F4225" s="181">
        <v>-2918602.7693999996</v>
      </c>
      <c r="G4225" s="179" t="str">
        <f t="shared" si="65"/>
        <v>1001102</v>
      </c>
    </row>
    <row r="4226" spans="1:7" x14ac:dyDescent="0.25">
      <c r="A4226" s="177" t="s">
        <v>89</v>
      </c>
      <c r="B4226" s="176" t="s">
        <v>224</v>
      </c>
      <c r="C4226" s="176" t="s">
        <v>1523</v>
      </c>
      <c r="D4226" s="174" t="s">
        <v>338</v>
      </c>
      <c r="E4226" s="181">
        <v>2550</v>
      </c>
      <c r="F4226" s="181">
        <v>2550</v>
      </c>
      <c r="G4226" s="179" t="str">
        <f t="shared" si="65"/>
        <v>1001102</v>
      </c>
    </row>
    <row r="4227" spans="1:7" x14ac:dyDescent="0.25">
      <c r="A4227" s="177" t="s">
        <v>90</v>
      </c>
      <c r="B4227" s="176" t="s">
        <v>224</v>
      </c>
      <c r="C4227" s="176" t="s">
        <v>1523</v>
      </c>
      <c r="D4227" s="174" t="s">
        <v>338</v>
      </c>
      <c r="E4227" s="181">
        <v>-1411038.1731999989</v>
      </c>
      <c r="F4227" s="181">
        <v>-1460843.8896226364</v>
      </c>
      <c r="G4227" s="179" t="str">
        <f t="shared" si="65"/>
        <v>1001102</v>
      </c>
    </row>
    <row r="4228" spans="1:7" x14ac:dyDescent="0.25">
      <c r="A4228" s="177" t="s">
        <v>91</v>
      </c>
      <c r="B4228" s="176" t="s">
        <v>224</v>
      </c>
      <c r="C4228" s="176" t="s">
        <v>1523</v>
      </c>
      <c r="D4228" s="174" t="s">
        <v>338</v>
      </c>
      <c r="E4228" s="181">
        <v>-2550</v>
      </c>
      <c r="F4228" s="181">
        <v>-2550</v>
      </c>
      <c r="G4228" s="179" t="str">
        <f t="shared" si="65"/>
        <v>1001102</v>
      </c>
    </row>
    <row r="4229" spans="1:7" x14ac:dyDescent="0.25">
      <c r="A4229" s="177" t="s">
        <v>4</v>
      </c>
      <c r="B4229" s="176" t="s">
        <v>224</v>
      </c>
      <c r="C4229" s="176" t="s">
        <v>1523</v>
      </c>
      <c r="D4229" s="174" t="s">
        <v>339</v>
      </c>
      <c r="E4229" s="181">
        <v>1516065.391247493</v>
      </c>
      <c r="F4229" s="181">
        <v>1584168.7344392836</v>
      </c>
      <c r="G4229" s="179" t="str">
        <f t="shared" si="65"/>
        <v>1001103</v>
      </c>
    </row>
    <row r="4230" spans="1:7" x14ac:dyDescent="0.25">
      <c r="A4230" s="177" t="s">
        <v>87</v>
      </c>
      <c r="B4230" s="176" t="s">
        <v>224</v>
      </c>
      <c r="C4230" s="176" t="s">
        <v>1523</v>
      </c>
      <c r="D4230" s="174" t="s">
        <v>339</v>
      </c>
      <c r="E4230" s="181">
        <v>-10200</v>
      </c>
      <c r="F4230" s="181">
        <v>-10200</v>
      </c>
      <c r="G4230" s="179" t="str">
        <f t="shared" ref="G4230:G4293" si="66">LEFT(D4230,7)</f>
        <v>1001103</v>
      </c>
    </row>
    <row r="4231" spans="1:7" x14ac:dyDescent="0.25">
      <c r="A4231" s="177" t="s">
        <v>64</v>
      </c>
      <c r="B4231" s="176" t="s">
        <v>224</v>
      </c>
      <c r="C4231" s="176" t="s">
        <v>1523</v>
      </c>
      <c r="D4231" s="174" t="s">
        <v>339</v>
      </c>
      <c r="E4231" s="181">
        <v>202.52533306584522</v>
      </c>
      <c r="F4231" s="181">
        <v>206.5758397271621</v>
      </c>
      <c r="G4231" s="179" t="str">
        <f t="shared" si="66"/>
        <v>1001103</v>
      </c>
    </row>
    <row r="4232" spans="1:7" x14ac:dyDescent="0.25">
      <c r="A4232" s="177" t="s">
        <v>41</v>
      </c>
      <c r="B4232" s="176" t="s">
        <v>224</v>
      </c>
      <c r="C4232" s="176" t="s">
        <v>1523</v>
      </c>
      <c r="D4232" s="174" t="s">
        <v>339</v>
      </c>
      <c r="E4232" s="181">
        <v>186.35988405903231</v>
      </c>
      <c r="F4232" s="181">
        <v>190.08708174021291</v>
      </c>
      <c r="G4232" s="179" t="str">
        <f t="shared" si="66"/>
        <v>1001103</v>
      </c>
    </row>
    <row r="4233" spans="1:7" x14ac:dyDescent="0.25">
      <c r="A4233" s="177" t="s">
        <v>9</v>
      </c>
      <c r="B4233" s="176" t="s">
        <v>224</v>
      </c>
      <c r="C4233" s="176" t="s">
        <v>1523</v>
      </c>
      <c r="D4233" s="174" t="s">
        <v>339</v>
      </c>
      <c r="E4233" s="181">
        <v>132579.91725570225</v>
      </c>
      <c r="F4233" s="181">
        <v>145350.42246828077</v>
      </c>
      <c r="G4233" s="179" t="str">
        <f t="shared" si="66"/>
        <v>1001103</v>
      </c>
    </row>
    <row r="4234" spans="1:7" x14ac:dyDescent="0.25">
      <c r="A4234" s="177" t="s">
        <v>10</v>
      </c>
      <c r="B4234" s="176" t="s">
        <v>224</v>
      </c>
      <c r="C4234" s="176" t="s">
        <v>1523</v>
      </c>
      <c r="D4234" s="174" t="s">
        <v>339</v>
      </c>
      <c r="E4234" s="181">
        <v>92870.80323406258</v>
      </c>
      <c r="F4234" s="181">
        <v>97404.904867316742</v>
      </c>
      <c r="G4234" s="179" t="str">
        <f t="shared" si="66"/>
        <v>1001103</v>
      </c>
    </row>
    <row r="4235" spans="1:7" x14ac:dyDescent="0.25">
      <c r="A4235" s="177" t="s">
        <v>11</v>
      </c>
      <c r="B4235" s="176" t="s">
        <v>224</v>
      </c>
      <c r="C4235" s="176" t="s">
        <v>1523</v>
      </c>
      <c r="D4235" s="174" t="s">
        <v>339</v>
      </c>
      <c r="E4235" s="181">
        <v>65876.650929206531</v>
      </c>
      <c r="F4235" s="181">
        <v>68835.903341706959</v>
      </c>
      <c r="G4235" s="179" t="str">
        <f t="shared" si="66"/>
        <v>1001103</v>
      </c>
    </row>
    <row r="4236" spans="1:7" x14ac:dyDescent="0.25">
      <c r="A4236" s="177" t="s">
        <v>12</v>
      </c>
      <c r="B4236" s="176" t="s">
        <v>224</v>
      </c>
      <c r="C4236" s="176" t="s">
        <v>1523</v>
      </c>
      <c r="D4236" s="174" t="s">
        <v>339</v>
      </c>
      <c r="E4236" s="181">
        <v>4139.2775923493955</v>
      </c>
      <c r="F4236" s="181">
        <v>4321.7576870961639</v>
      </c>
      <c r="G4236" s="179" t="str">
        <f t="shared" si="66"/>
        <v>1001103</v>
      </c>
    </row>
    <row r="4237" spans="1:7" x14ac:dyDescent="0.25">
      <c r="A4237" s="177" t="s">
        <v>13</v>
      </c>
      <c r="B4237" s="176" t="s">
        <v>224</v>
      </c>
      <c r="C4237" s="176" t="s">
        <v>1523</v>
      </c>
      <c r="D4237" s="174" t="s">
        <v>339</v>
      </c>
      <c r="E4237" s="181">
        <v>67216.850794129321</v>
      </c>
      <c r="F4237" s="181">
        <v>70283.428467374222</v>
      </c>
      <c r="G4237" s="179" t="str">
        <f t="shared" si="66"/>
        <v>1001103</v>
      </c>
    </row>
    <row r="4238" spans="1:7" x14ac:dyDescent="0.25">
      <c r="A4238" s="177" t="s">
        <v>14</v>
      </c>
      <c r="B4238" s="176" t="s">
        <v>224</v>
      </c>
      <c r="C4238" s="176" t="s">
        <v>1523</v>
      </c>
      <c r="D4238" s="174" t="s">
        <v>339</v>
      </c>
      <c r="E4238" s="181">
        <v>21635.063999999998</v>
      </c>
      <c r="F4238" s="181">
        <v>21635.063999999998</v>
      </c>
      <c r="G4238" s="179" t="str">
        <f t="shared" si="66"/>
        <v>1001103</v>
      </c>
    </row>
    <row r="4239" spans="1:7" x14ac:dyDescent="0.25">
      <c r="A4239" s="177" t="s">
        <v>15</v>
      </c>
      <c r="B4239" s="176" t="s">
        <v>224</v>
      </c>
      <c r="C4239" s="176" t="s">
        <v>1523</v>
      </c>
      <c r="D4239" s="174" t="s">
        <v>339</v>
      </c>
      <c r="E4239" s="181">
        <v>82527.028825777365</v>
      </c>
      <c r="F4239" s="181">
        <v>82461.756123720726</v>
      </c>
      <c r="G4239" s="179" t="str">
        <f t="shared" si="66"/>
        <v>1001103</v>
      </c>
    </row>
    <row r="4240" spans="1:7" x14ac:dyDescent="0.25">
      <c r="A4240" s="177" t="s">
        <v>16</v>
      </c>
      <c r="B4240" s="176" t="s">
        <v>224</v>
      </c>
      <c r="C4240" s="176" t="s">
        <v>1523</v>
      </c>
      <c r="D4240" s="174" t="s">
        <v>339</v>
      </c>
      <c r="E4240" s="181">
        <v>7002.6468336000025</v>
      </c>
      <c r="F4240" s="181">
        <v>7002.6712800000005</v>
      </c>
      <c r="G4240" s="179" t="str">
        <f t="shared" si="66"/>
        <v>1001103</v>
      </c>
    </row>
    <row r="4241" spans="1:7" x14ac:dyDescent="0.25">
      <c r="A4241" s="177" t="s">
        <v>17</v>
      </c>
      <c r="B4241" s="176" t="s">
        <v>224</v>
      </c>
      <c r="C4241" s="176" t="s">
        <v>1523</v>
      </c>
      <c r="D4241" s="174" t="s">
        <v>339</v>
      </c>
      <c r="E4241" s="181">
        <v>1755.4104216000005</v>
      </c>
      <c r="F4241" s="181">
        <v>1755.45524</v>
      </c>
      <c r="G4241" s="179" t="str">
        <f t="shared" si="66"/>
        <v>1001103</v>
      </c>
    </row>
    <row r="4242" spans="1:7" x14ac:dyDescent="0.25">
      <c r="A4242" s="177" t="s">
        <v>18</v>
      </c>
      <c r="B4242" s="176" t="s">
        <v>224</v>
      </c>
      <c r="C4242" s="176" t="s">
        <v>1523</v>
      </c>
      <c r="D4242" s="174" t="s">
        <v>339</v>
      </c>
      <c r="E4242" s="181">
        <v>924.06499546463431</v>
      </c>
      <c r="F4242" s="181">
        <v>969.22900666117107</v>
      </c>
      <c r="G4242" s="179" t="str">
        <f t="shared" si="66"/>
        <v>1001103</v>
      </c>
    </row>
    <row r="4243" spans="1:7" x14ac:dyDescent="0.25">
      <c r="A4243" s="177" t="s">
        <v>19</v>
      </c>
      <c r="B4243" s="176" t="s">
        <v>224</v>
      </c>
      <c r="C4243" s="176" t="s">
        <v>1523</v>
      </c>
      <c r="D4243" s="174" t="s">
        <v>339</v>
      </c>
      <c r="E4243" s="181">
        <v>9131.93642576815</v>
      </c>
      <c r="F4243" s="181">
        <v>9578.2631246515739</v>
      </c>
      <c r="G4243" s="179" t="str">
        <f t="shared" si="66"/>
        <v>1001103</v>
      </c>
    </row>
    <row r="4244" spans="1:7" x14ac:dyDescent="0.25">
      <c r="A4244" s="177" t="s">
        <v>20</v>
      </c>
      <c r="B4244" s="176" t="s">
        <v>224</v>
      </c>
      <c r="C4244" s="176" t="s">
        <v>1523</v>
      </c>
      <c r="D4244" s="174" t="s">
        <v>339</v>
      </c>
      <c r="E4244" s="181">
        <v>2011.9387200000001</v>
      </c>
      <c r="F4244" s="181">
        <v>2011.9387200000001</v>
      </c>
      <c r="G4244" s="179" t="str">
        <f t="shared" si="66"/>
        <v>1001103</v>
      </c>
    </row>
    <row r="4245" spans="1:7" x14ac:dyDescent="0.25">
      <c r="A4245" s="177" t="s">
        <v>21</v>
      </c>
      <c r="B4245" s="176" t="s">
        <v>224</v>
      </c>
      <c r="C4245" s="176" t="s">
        <v>1523</v>
      </c>
      <c r="D4245" s="174" t="s">
        <v>339</v>
      </c>
      <c r="E4245" s="181">
        <v>19033.967039999996</v>
      </c>
      <c r="F4245" s="181">
        <v>19034.068899999998</v>
      </c>
      <c r="G4245" s="179" t="str">
        <f t="shared" si="66"/>
        <v>1001103</v>
      </c>
    </row>
    <row r="4246" spans="1:7" x14ac:dyDescent="0.25">
      <c r="A4246" s="177" t="s">
        <v>22</v>
      </c>
      <c r="B4246" s="176" t="s">
        <v>224</v>
      </c>
      <c r="C4246" s="176" t="s">
        <v>1523</v>
      </c>
      <c r="D4246" s="174" t="s">
        <v>339</v>
      </c>
      <c r="E4246" s="181">
        <v>20927.354309052007</v>
      </c>
      <c r="F4246" s="181">
        <v>21950.186327326519</v>
      </c>
      <c r="G4246" s="179" t="str">
        <f t="shared" si="66"/>
        <v>1001103</v>
      </c>
    </row>
    <row r="4247" spans="1:7" x14ac:dyDescent="0.25">
      <c r="A4247" s="177" t="s">
        <v>23</v>
      </c>
      <c r="B4247" s="176" t="s">
        <v>224</v>
      </c>
      <c r="C4247" s="176" t="s">
        <v>1523</v>
      </c>
      <c r="D4247" s="174" t="s">
        <v>339</v>
      </c>
      <c r="E4247" s="181">
        <v>806.29200584659259</v>
      </c>
      <c r="F4247" s="181">
        <v>845.69981953768843</v>
      </c>
      <c r="G4247" s="179" t="str">
        <f t="shared" si="66"/>
        <v>1001103</v>
      </c>
    </row>
    <row r="4248" spans="1:7" x14ac:dyDescent="0.25">
      <c r="A4248" s="177" t="s">
        <v>24</v>
      </c>
      <c r="B4248" s="176" t="s">
        <v>224</v>
      </c>
      <c r="C4248" s="176" t="s">
        <v>1523</v>
      </c>
      <c r="D4248" s="174" t="s">
        <v>339</v>
      </c>
      <c r="E4248" s="181">
        <v>127948.6948813779</v>
      </c>
      <c r="F4248" s="181">
        <v>128537.20725218012</v>
      </c>
      <c r="G4248" s="179" t="str">
        <f t="shared" si="66"/>
        <v>1001103</v>
      </c>
    </row>
    <row r="4249" spans="1:7" x14ac:dyDescent="0.25">
      <c r="A4249" s="177" t="s">
        <v>25</v>
      </c>
      <c r="B4249" s="176" t="s">
        <v>224</v>
      </c>
      <c r="C4249" s="176" t="s">
        <v>1523</v>
      </c>
      <c r="D4249" s="174" t="s">
        <v>339</v>
      </c>
      <c r="E4249" s="181">
        <v>26340.297560851955</v>
      </c>
      <c r="F4249" s="181">
        <v>27625.729617294564</v>
      </c>
      <c r="G4249" s="179" t="str">
        <f t="shared" si="66"/>
        <v>1001103</v>
      </c>
    </row>
    <row r="4250" spans="1:7" x14ac:dyDescent="0.25">
      <c r="A4250" s="177" t="s">
        <v>26</v>
      </c>
      <c r="B4250" s="176" t="s">
        <v>224</v>
      </c>
      <c r="C4250" s="176" t="s">
        <v>1523</v>
      </c>
      <c r="D4250" s="174" t="s">
        <v>339</v>
      </c>
      <c r="E4250" s="181">
        <v>200007.77712000007</v>
      </c>
      <c r="F4250" s="181">
        <v>204007.93266240001</v>
      </c>
      <c r="G4250" s="179" t="str">
        <f t="shared" si="66"/>
        <v>1001103</v>
      </c>
    </row>
    <row r="4251" spans="1:7" x14ac:dyDescent="0.25">
      <c r="A4251" s="177" t="s">
        <v>45</v>
      </c>
      <c r="B4251" s="176" t="s">
        <v>224</v>
      </c>
      <c r="C4251" s="176" t="s">
        <v>1523</v>
      </c>
      <c r="D4251" s="174" t="s">
        <v>339</v>
      </c>
      <c r="E4251" s="181">
        <v>4200</v>
      </c>
      <c r="F4251" s="181">
        <v>4200</v>
      </c>
      <c r="G4251" s="179" t="str">
        <f t="shared" si="66"/>
        <v>1001103</v>
      </c>
    </row>
    <row r="4252" spans="1:7" x14ac:dyDescent="0.25">
      <c r="A4252" s="177" t="s">
        <v>27</v>
      </c>
      <c r="B4252" s="176" t="s">
        <v>224</v>
      </c>
      <c r="C4252" s="176" t="s">
        <v>1523</v>
      </c>
      <c r="D4252" s="174" t="s">
        <v>339</v>
      </c>
      <c r="E4252" s="181">
        <v>107268.36305536928</v>
      </c>
      <c r="F4252" s="181">
        <v>112729.81337864691</v>
      </c>
      <c r="G4252" s="179" t="str">
        <f t="shared" si="66"/>
        <v>1001103</v>
      </c>
    </row>
    <row r="4253" spans="1:7" x14ac:dyDescent="0.25">
      <c r="A4253" s="177" t="s">
        <v>36</v>
      </c>
      <c r="B4253" s="176" t="s">
        <v>224</v>
      </c>
      <c r="C4253" s="176" t="s">
        <v>1523</v>
      </c>
      <c r="D4253" s="174" t="s">
        <v>339</v>
      </c>
      <c r="E4253" s="181">
        <v>-10349.76193846587</v>
      </c>
      <c r="F4253" s="181">
        <v>-10835.834065166169</v>
      </c>
      <c r="G4253" s="179" t="str">
        <f t="shared" si="66"/>
        <v>1001103</v>
      </c>
    </row>
    <row r="4254" spans="1:7" x14ac:dyDescent="0.25">
      <c r="A4254" s="177" t="s">
        <v>28</v>
      </c>
      <c r="B4254" s="176" t="s">
        <v>224</v>
      </c>
      <c r="C4254" s="176" t="s">
        <v>1523</v>
      </c>
      <c r="D4254" s="174" t="s">
        <v>339</v>
      </c>
      <c r="E4254" s="181">
        <v>256883.82822240118</v>
      </c>
      <c r="F4254" s="181">
        <v>274563.70713919622</v>
      </c>
      <c r="G4254" s="179" t="str">
        <f t="shared" si="66"/>
        <v>1001103</v>
      </c>
    </row>
    <row r="4255" spans="1:7" x14ac:dyDescent="0.25">
      <c r="A4255" s="177" t="s">
        <v>66</v>
      </c>
      <c r="B4255" s="176" t="s">
        <v>224</v>
      </c>
      <c r="C4255" s="176" t="s">
        <v>1523</v>
      </c>
      <c r="D4255" s="174" t="s">
        <v>339</v>
      </c>
      <c r="E4255" s="181">
        <v>2896.2645760405671</v>
      </c>
      <c r="F4255" s="181">
        <v>2954.1898675613788</v>
      </c>
      <c r="G4255" s="179" t="str">
        <f t="shared" si="66"/>
        <v>1001103</v>
      </c>
    </row>
    <row r="4256" spans="1:7" x14ac:dyDescent="0.25">
      <c r="A4256" s="177" t="s">
        <v>40</v>
      </c>
      <c r="B4256" s="176" t="s">
        <v>224</v>
      </c>
      <c r="C4256" s="176" t="s">
        <v>1523</v>
      </c>
      <c r="D4256" s="174" t="s">
        <v>339</v>
      </c>
      <c r="E4256" s="181">
        <v>2157.836510488688</v>
      </c>
      <c r="F4256" s="181">
        <v>2200.9932406984631</v>
      </c>
      <c r="G4256" s="179" t="str">
        <f t="shared" si="66"/>
        <v>1001103</v>
      </c>
    </row>
    <row r="4257" spans="1:7" x14ac:dyDescent="0.25">
      <c r="A4257" s="177" t="s">
        <v>88</v>
      </c>
      <c r="B4257" s="176" t="s">
        <v>224</v>
      </c>
      <c r="C4257" s="176" t="s">
        <v>1523</v>
      </c>
      <c r="D4257" s="174" t="s">
        <v>339</v>
      </c>
      <c r="E4257" s="181">
        <v>-1054008.7709999999</v>
      </c>
      <c r="F4257" s="181">
        <v>-1106168.8807999999</v>
      </c>
      <c r="G4257" s="179" t="str">
        <f t="shared" si="66"/>
        <v>1001103</v>
      </c>
    </row>
    <row r="4258" spans="1:7" x14ac:dyDescent="0.25">
      <c r="A4258" s="177" t="s">
        <v>89</v>
      </c>
      <c r="B4258" s="176" t="s">
        <v>224</v>
      </c>
      <c r="C4258" s="176" t="s">
        <v>1523</v>
      </c>
      <c r="D4258" s="174" t="s">
        <v>339</v>
      </c>
      <c r="E4258" s="181">
        <v>10200</v>
      </c>
      <c r="F4258" s="181">
        <v>10200</v>
      </c>
      <c r="G4258" s="179" t="str">
        <f t="shared" si="66"/>
        <v>1001103</v>
      </c>
    </row>
    <row r="4259" spans="1:7" x14ac:dyDescent="0.25">
      <c r="A4259" s="177" t="s">
        <v>90</v>
      </c>
      <c r="B4259" s="176" t="s">
        <v>224</v>
      </c>
      <c r="C4259" s="176" t="s">
        <v>1523</v>
      </c>
      <c r="D4259" s="174" t="s">
        <v>339</v>
      </c>
      <c r="E4259" s="181">
        <v>-500528.36900000006</v>
      </c>
      <c r="F4259" s="181">
        <v>-518670.47727631917</v>
      </c>
      <c r="G4259" s="179" t="str">
        <f t="shared" si="66"/>
        <v>1001103</v>
      </c>
    </row>
    <row r="4260" spans="1:7" x14ac:dyDescent="0.25">
      <c r="A4260" s="177" t="s">
        <v>91</v>
      </c>
      <c r="B4260" s="176" t="s">
        <v>224</v>
      </c>
      <c r="C4260" s="176" t="s">
        <v>1523</v>
      </c>
      <c r="D4260" s="174" t="s">
        <v>339</v>
      </c>
      <c r="E4260" s="181">
        <v>-10200</v>
      </c>
      <c r="F4260" s="181">
        <v>-10200</v>
      </c>
      <c r="G4260" s="179" t="str">
        <f t="shared" si="66"/>
        <v>1001103</v>
      </c>
    </row>
    <row r="4261" spans="1:7" x14ac:dyDescent="0.25">
      <c r="A4261" s="177" t="s">
        <v>51</v>
      </c>
      <c r="B4261" s="176" t="s">
        <v>224</v>
      </c>
      <c r="C4261" s="176" t="s">
        <v>1523</v>
      </c>
      <c r="D4261" s="174" t="s">
        <v>339</v>
      </c>
      <c r="E4261" s="181">
        <v>0</v>
      </c>
      <c r="F4261" s="181">
        <v>0</v>
      </c>
      <c r="G4261" s="179" t="str">
        <f t="shared" si="66"/>
        <v>1001103</v>
      </c>
    </row>
    <row r="4262" spans="1:7" x14ac:dyDescent="0.25">
      <c r="A4262" s="177" t="s">
        <v>32</v>
      </c>
      <c r="B4262" s="176" t="s">
        <v>224</v>
      </c>
      <c r="C4262" s="176" t="s">
        <v>1523</v>
      </c>
      <c r="D4262" s="174" t="s">
        <v>339</v>
      </c>
      <c r="E4262" s="181">
        <v>10000</v>
      </c>
      <c r="F4262" s="181">
        <v>10000</v>
      </c>
      <c r="G4262" s="179" t="str">
        <f t="shared" si="66"/>
        <v>1001103</v>
      </c>
    </row>
    <row r="4263" spans="1:7" x14ac:dyDescent="0.25">
      <c r="A4263" s="177" t="s">
        <v>33</v>
      </c>
      <c r="B4263" s="176" t="s">
        <v>224</v>
      </c>
      <c r="C4263" s="176" t="s">
        <v>1523</v>
      </c>
      <c r="D4263" s="174" t="s">
        <v>339</v>
      </c>
      <c r="E4263" s="181">
        <v>11057.13</v>
      </c>
      <c r="F4263" s="181">
        <v>11057.13</v>
      </c>
      <c r="G4263" s="179" t="str">
        <f t="shared" si="66"/>
        <v>1001103</v>
      </c>
    </row>
    <row r="4264" spans="1:7" x14ac:dyDescent="0.25">
      <c r="A4264" s="177" t="s">
        <v>133</v>
      </c>
      <c r="B4264" s="176" t="s">
        <v>224</v>
      </c>
      <c r="C4264" s="176" t="s">
        <v>1523</v>
      </c>
      <c r="D4264" s="174" t="s">
        <v>339</v>
      </c>
      <c r="E4264" s="181">
        <v>9141.3999999999978</v>
      </c>
      <c r="F4264" s="181">
        <v>9141.3999999999978</v>
      </c>
      <c r="G4264" s="179" t="str">
        <f t="shared" si="66"/>
        <v>1001103</v>
      </c>
    </row>
    <row r="4265" spans="1:7" x14ac:dyDescent="0.25">
      <c r="A4265" s="177" t="s">
        <v>35</v>
      </c>
      <c r="B4265" s="176" t="s">
        <v>224</v>
      </c>
      <c r="C4265" s="176" t="s">
        <v>1523</v>
      </c>
      <c r="D4265" s="174" t="s">
        <v>339</v>
      </c>
      <c r="E4265" s="181">
        <v>2063.44</v>
      </c>
      <c r="F4265" s="181">
        <v>2063.44</v>
      </c>
      <c r="G4265" s="179" t="str">
        <f t="shared" si="66"/>
        <v>1001103</v>
      </c>
    </row>
    <row r="4266" spans="1:7" x14ac:dyDescent="0.25">
      <c r="A4266" s="177" t="s">
        <v>4</v>
      </c>
      <c r="B4266" s="176" t="s">
        <v>224</v>
      </c>
      <c r="C4266" s="176" t="s">
        <v>1523</v>
      </c>
      <c r="D4266" s="174" t="s">
        <v>340</v>
      </c>
      <c r="E4266" s="181">
        <v>3884478.644321146</v>
      </c>
      <c r="F4266" s="181">
        <v>4082491.6588072143</v>
      </c>
      <c r="G4266" s="179" t="str">
        <f t="shared" si="66"/>
        <v>1001104</v>
      </c>
    </row>
    <row r="4267" spans="1:7" x14ac:dyDescent="0.25">
      <c r="A4267" s="177" t="s">
        <v>64</v>
      </c>
      <c r="B4267" s="176" t="s">
        <v>224</v>
      </c>
      <c r="C4267" s="176" t="s">
        <v>1523</v>
      </c>
      <c r="D4267" s="174" t="s">
        <v>340</v>
      </c>
      <c r="E4267" s="181">
        <v>1571.5163402413727</v>
      </c>
      <c r="F4267" s="181">
        <v>1602.9466670462009</v>
      </c>
      <c r="G4267" s="179" t="str">
        <f t="shared" si="66"/>
        <v>1001104</v>
      </c>
    </row>
    <row r="4268" spans="1:7" x14ac:dyDescent="0.25">
      <c r="A4268" s="177" t="s">
        <v>41</v>
      </c>
      <c r="B4268" s="176" t="s">
        <v>224</v>
      </c>
      <c r="C4268" s="176" t="s">
        <v>1523</v>
      </c>
      <c r="D4268" s="174" t="s">
        <v>340</v>
      </c>
      <c r="E4268" s="181">
        <v>115.0261129246263</v>
      </c>
      <c r="F4268" s="181">
        <v>117.3266351831188</v>
      </c>
      <c r="G4268" s="179" t="str">
        <f t="shared" si="66"/>
        <v>1001104</v>
      </c>
    </row>
    <row r="4269" spans="1:7" x14ac:dyDescent="0.25">
      <c r="A4269" s="177" t="s">
        <v>210</v>
      </c>
      <c r="B4269" s="176" t="s">
        <v>224</v>
      </c>
      <c r="C4269" s="176" t="s">
        <v>1523</v>
      </c>
      <c r="D4269" s="174" t="s">
        <v>340</v>
      </c>
      <c r="E4269" s="181">
        <v>904.99999999999966</v>
      </c>
      <c r="F4269" s="181">
        <v>923.35</v>
      </c>
      <c r="G4269" s="179" t="str">
        <f t="shared" si="66"/>
        <v>1001104</v>
      </c>
    </row>
    <row r="4270" spans="1:7" x14ac:dyDescent="0.25">
      <c r="A4270" s="177" t="s">
        <v>9</v>
      </c>
      <c r="B4270" s="176" t="s">
        <v>224</v>
      </c>
      <c r="C4270" s="176" t="s">
        <v>1523</v>
      </c>
      <c r="D4270" s="174" t="s">
        <v>340</v>
      </c>
      <c r="E4270" s="181">
        <v>353592.14466373454</v>
      </c>
      <c r="F4270" s="181">
        <v>381413.92493905104</v>
      </c>
      <c r="G4270" s="179" t="str">
        <f t="shared" si="66"/>
        <v>1001104</v>
      </c>
    </row>
    <row r="4271" spans="1:7" x14ac:dyDescent="0.25">
      <c r="A4271" s="177" t="s">
        <v>10</v>
      </c>
      <c r="B4271" s="176" t="s">
        <v>224</v>
      </c>
      <c r="C4271" s="176" t="s">
        <v>1523</v>
      </c>
      <c r="D4271" s="174" t="s">
        <v>340</v>
      </c>
      <c r="E4271" s="181">
        <v>237710.47566449965</v>
      </c>
      <c r="F4271" s="181">
        <v>250871.72551191758</v>
      </c>
      <c r="G4271" s="179" t="str">
        <f t="shared" si="66"/>
        <v>1001104</v>
      </c>
    </row>
    <row r="4272" spans="1:7" x14ac:dyDescent="0.25">
      <c r="A4272" s="177" t="s">
        <v>11</v>
      </c>
      <c r="B4272" s="176" t="s">
        <v>224</v>
      </c>
      <c r="C4272" s="176" t="s">
        <v>1523</v>
      </c>
      <c r="D4272" s="174" t="s">
        <v>340</v>
      </c>
      <c r="E4272" s="181">
        <v>168789.84585443075</v>
      </c>
      <c r="F4272" s="181">
        <v>177393.98279340868</v>
      </c>
      <c r="G4272" s="179" t="str">
        <f t="shared" si="66"/>
        <v>1001104</v>
      </c>
    </row>
    <row r="4273" spans="1:7" x14ac:dyDescent="0.25">
      <c r="A4273" s="177" t="s">
        <v>12</v>
      </c>
      <c r="B4273" s="176" t="s">
        <v>224</v>
      </c>
      <c r="C4273" s="176" t="s">
        <v>1523</v>
      </c>
      <c r="D4273" s="174" t="s">
        <v>340</v>
      </c>
      <c r="E4273" s="181">
        <v>9160.8467361969306</v>
      </c>
      <c r="F4273" s="181">
        <v>9572.6400889548095</v>
      </c>
      <c r="G4273" s="179" t="str">
        <f t="shared" si="66"/>
        <v>1001104</v>
      </c>
    </row>
    <row r="4274" spans="1:7" x14ac:dyDescent="0.25">
      <c r="A4274" s="177" t="s">
        <v>13</v>
      </c>
      <c r="B4274" s="176" t="s">
        <v>224</v>
      </c>
      <c r="C4274" s="176" t="s">
        <v>1523</v>
      </c>
      <c r="D4274" s="174" t="s">
        <v>340</v>
      </c>
      <c r="E4274" s="181">
        <v>163008.77880481406</v>
      </c>
      <c r="F4274" s="181">
        <v>170294.09202899941</v>
      </c>
      <c r="G4274" s="179" t="str">
        <f t="shared" si="66"/>
        <v>1001104</v>
      </c>
    </row>
    <row r="4275" spans="1:7" x14ac:dyDescent="0.25">
      <c r="A4275" s="177" t="s">
        <v>14</v>
      </c>
      <c r="B4275" s="176" t="s">
        <v>224</v>
      </c>
      <c r="C4275" s="176" t="s">
        <v>1523</v>
      </c>
      <c r="D4275" s="174" t="s">
        <v>340</v>
      </c>
      <c r="E4275" s="181">
        <v>66872.015999999989</v>
      </c>
      <c r="F4275" s="181">
        <v>66872.016000000003</v>
      </c>
      <c r="G4275" s="179" t="str">
        <f t="shared" si="66"/>
        <v>1001104</v>
      </c>
    </row>
    <row r="4276" spans="1:7" x14ac:dyDescent="0.25">
      <c r="A4276" s="177" t="s">
        <v>15</v>
      </c>
      <c r="B4276" s="176" t="s">
        <v>224</v>
      </c>
      <c r="C4276" s="176" t="s">
        <v>1523</v>
      </c>
      <c r="D4276" s="174" t="s">
        <v>340</v>
      </c>
      <c r="E4276" s="181">
        <v>212009.52921185645</v>
      </c>
      <c r="F4276" s="181">
        <v>212731.06722834572</v>
      </c>
      <c r="G4276" s="179" t="str">
        <f t="shared" si="66"/>
        <v>1001104</v>
      </c>
    </row>
    <row r="4277" spans="1:7" x14ac:dyDescent="0.25">
      <c r="A4277" s="177" t="s">
        <v>16</v>
      </c>
      <c r="B4277" s="176" t="s">
        <v>224</v>
      </c>
      <c r="C4277" s="176" t="s">
        <v>1523</v>
      </c>
      <c r="D4277" s="174" t="s">
        <v>340</v>
      </c>
      <c r="E4277" s="181">
        <v>21644.544758400003</v>
      </c>
      <c r="F4277" s="181">
        <v>21644.620319999995</v>
      </c>
      <c r="G4277" s="179" t="str">
        <f t="shared" si="66"/>
        <v>1001104</v>
      </c>
    </row>
    <row r="4278" spans="1:7" x14ac:dyDescent="0.25">
      <c r="A4278" s="177" t="s">
        <v>17</v>
      </c>
      <c r="B4278" s="176" t="s">
        <v>224</v>
      </c>
      <c r="C4278" s="176" t="s">
        <v>1523</v>
      </c>
      <c r="D4278" s="174" t="s">
        <v>340</v>
      </c>
      <c r="E4278" s="181">
        <v>5425.8140304000008</v>
      </c>
      <c r="F4278" s="181">
        <v>5425.9525599999997</v>
      </c>
      <c r="G4278" s="179" t="str">
        <f t="shared" si="66"/>
        <v>1001104</v>
      </c>
    </row>
    <row r="4279" spans="1:7" x14ac:dyDescent="0.25">
      <c r="A4279" s="177" t="s">
        <v>18</v>
      </c>
      <c r="B4279" s="176" t="s">
        <v>224</v>
      </c>
      <c r="C4279" s="176" t="s">
        <v>1523</v>
      </c>
      <c r="D4279" s="174" t="s">
        <v>340</v>
      </c>
      <c r="E4279" s="181">
        <v>2374.199784731336</v>
      </c>
      <c r="F4279" s="181">
        <v>2500.7018216613887</v>
      </c>
      <c r="G4279" s="179" t="str">
        <f t="shared" si="66"/>
        <v>1001104</v>
      </c>
    </row>
    <row r="4280" spans="1:7" x14ac:dyDescent="0.25">
      <c r="A4280" s="177" t="s">
        <v>19</v>
      </c>
      <c r="B4280" s="176" t="s">
        <v>224</v>
      </c>
      <c r="C4280" s="176" t="s">
        <v>1523</v>
      </c>
      <c r="D4280" s="174" t="s">
        <v>340</v>
      </c>
      <c r="E4280" s="181">
        <v>23462.680225580261</v>
      </c>
      <c r="F4280" s="181">
        <v>24712.818002300788</v>
      </c>
      <c r="G4280" s="179" t="str">
        <f t="shared" si="66"/>
        <v>1001104</v>
      </c>
    </row>
    <row r="4281" spans="1:7" x14ac:dyDescent="0.25">
      <c r="A4281" s="177" t="s">
        <v>20</v>
      </c>
      <c r="B4281" s="176" t="s">
        <v>224</v>
      </c>
      <c r="C4281" s="176" t="s">
        <v>1523</v>
      </c>
      <c r="D4281" s="174" t="s">
        <v>340</v>
      </c>
      <c r="E4281" s="181">
        <v>6218.7196799999992</v>
      </c>
      <c r="F4281" s="181">
        <v>6218.7196800000002</v>
      </c>
      <c r="G4281" s="179" t="str">
        <f t="shared" si="66"/>
        <v>1001104</v>
      </c>
    </row>
    <row r="4282" spans="1:7" x14ac:dyDescent="0.25">
      <c r="A4282" s="177" t="s">
        <v>21</v>
      </c>
      <c r="B4282" s="176" t="s">
        <v>224</v>
      </c>
      <c r="C4282" s="176" t="s">
        <v>1523</v>
      </c>
      <c r="D4282" s="174" t="s">
        <v>340</v>
      </c>
      <c r="E4282" s="181">
        <v>58832.261759999972</v>
      </c>
      <c r="F4282" s="181">
        <v>58832.576600000015</v>
      </c>
      <c r="G4282" s="179" t="str">
        <f t="shared" si="66"/>
        <v>1001104</v>
      </c>
    </row>
    <row r="4283" spans="1:7" x14ac:dyDescent="0.25">
      <c r="A4283" s="177" t="s">
        <v>22</v>
      </c>
      <c r="B4283" s="176" t="s">
        <v>224</v>
      </c>
      <c r="C4283" s="176" t="s">
        <v>1523</v>
      </c>
      <c r="D4283" s="174" t="s">
        <v>340</v>
      </c>
      <c r="E4283" s="181">
        <v>53768.642183621429</v>
      </c>
      <c r="F4283" s="181">
        <v>56633.541255272627</v>
      </c>
      <c r="G4283" s="179" t="str">
        <f t="shared" si="66"/>
        <v>1001104</v>
      </c>
    </row>
    <row r="4284" spans="1:7" x14ac:dyDescent="0.25">
      <c r="A4284" s="177" t="s">
        <v>23</v>
      </c>
      <c r="B4284" s="176" t="s">
        <v>224</v>
      </c>
      <c r="C4284" s="176" t="s">
        <v>1523</v>
      </c>
      <c r="D4284" s="174" t="s">
        <v>340</v>
      </c>
      <c r="E4284" s="181">
        <v>2071.6056945204796</v>
      </c>
      <c r="F4284" s="181">
        <v>2181.9849228221924</v>
      </c>
      <c r="G4284" s="179" t="str">
        <f t="shared" si="66"/>
        <v>1001104</v>
      </c>
    </row>
    <row r="4285" spans="1:7" x14ac:dyDescent="0.25">
      <c r="A4285" s="177" t="s">
        <v>24</v>
      </c>
      <c r="B4285" s="176" t="s">
        <v>224</v>
      </c>
      <c r="C4285" s="176" t="s">
        <v>1523</v>
      </c>
      <c r="D4285" s="174" t="s">
        <v>340</v>
      </c>
      <c r="E4285" s="181">
        <v>328696.46406801773</v>
      </c>
      <c r="F4285" s="181">
        <v>331594.4088830977</v>
      </c>
      <c r="G4285" s="179" t="str">
        <f t="shared" si="66"/>
        <v>1001104</v>
      </c>
    </row>
    <row r="4286" spans="1:7" x14ac:dyDescent="0.25">
      <c r="A4286" s="177" t="s">
        <v>25</v>
      </c>
      <c r="B4286" s="176" t="s">
        <v>224</v>
      </c>
      <c r="C4286" s="176" t="s">
        <v>1523</v>
      </c>
      <c r="D4286" s="174" t="s">
        <v>340</v>
      </c>
      <c r="E4286" s="181">
        <v>67987.220571215992</v>
      </c>
      <c r="F4286" s="181">
        <v>71593.556351098494</v>
      </c>
      <c r="G4286" s="179" t="str">
        <f t="shared" si="66"/>
        <v>1001104</v>
      </c>
    </row>
    <row r="4287" spans="1:7" x14ac:dyDescent="0.25">
      <c r="A4287" s="177" t="s">
        <v>26</v>
      </c>
      <c r="B4287" s="176" t="s">
        <v>224</v>
      </c>
      <c r="C4287" s="176" t="s">
        <v>1523</v>
      </c>
      <c r="D4287" s="174" t="s">
        <v>340</v>
      </c>
      <c r="E4287" s="181">
        <v>565678.63956000016</v>
      </c>
      <c r="F4287" s="181">
        <v>576992.21235119994</v>
      </c>
      <c r="G4287" s="179" t="str">
        <f t="shared" si="66"/>
        <v>1001104</v>
      </c>
    </row>
    <row r="4288" spans="1:7" x14ac:dyDescent="0.25">
      <c r="A4288" s="177" t="s">
        <v>45</v>
      </c>
      <c r="B4288" s="176" t="s">
        <v>224</v>
      </c>
      <c r="C4288" s="176" t="s">
        <v>1523</v>
      </c>
      <c r="D4288" s="174" t="s">
        <v>340</v>
      </c>
      <c r="E4288" s="181">
        <v>21000</v>
      </c>
      <c r="F4288" s="181">
        <v>21000</v>
      </c>
      <c r="G4288" s="179" t="str">
        <f t="shared" si="66"/>
        <v>1001104</v>
      </c>
    </row>
    <row r="4289" spans="1:7" x14ac:dyDescent="0.25">
      <c r="A4289" s="177" t="s">
        <v>27</v>
      </c>
      <c r="B4289" s="176" t="s">
        <v>224</v>
      </c>
      <c r="C4289" s="176" t="s">
        <v>1523</v>
      </c>
      <c r="D4289" s="174" t="s">
        <v>340</v>
      </c>
      <c r="E4289" s="181">
        <v>285296.00407680892</v>
      </c>
      <c r="F4289" s="181">
        <v>301897.25194353354</v>
      </c>
      <c r="G4289" s="179" t="str">
        <f t="shared" si="66"/>
        <v>1001104</v>
      </c>
    </row>
    <row r="4290" spans="1:7" x14ac:dyDescent="0.25">
      <c r="A4290" s="177" t="s">
        <v>36</v>
      </c>
      <c r="B4290" s="176" t="s">
        <v>224</v>
      </c>
      <c r="C4290" s="176" t="s">
        <v>1523</v>
      </c>
      <c r="D4290" s="174" t="s">
        <v>340</v>
      </c>
      <c r="E4290" s="181">
        <v>-26023.344762265519</v>
      </c>
      <c r="F4290" s="181">
        <v>-27289.324188421473</v>
      </c>
      <c r="G4290" s="179" t="str">
        <f t="shared" si="66"/>
        <v>1001104</v>
      </c>
    </row>
    <row r="4291" spans="1:7" x14ac:dyDescent="0.25">
      <c r="A4291" s="177" t="s">
        <v>28</v>
      </c>
      <c r="B4291" s="176" t="s">
        <v>224</v>
      </c>
      <c r="C4291" s="176" t="s">
        <v>1523</v>
      </c>
      <c r="D4291" s="174" t="s">
        <v>340</v>
      </c>
      <c r="E4291" s="181">
        <v>659927.57638373424</v>
      </c>
      <c r="F4291" s="181">
        <v>708306.89506854466</v>
      </c>
      <c r="G4291" s="179" t="str">
        <f t="shared" si="66"/>
        <v>1001104</v>
      </c>
    </row>
    <row r="4292" spans="1:7" x14ac:dyDescent="0.25">
      <c r="A4292" s="177" t="s">
        <v>66</v>
      </c>
      <c r="B4292" s="176" t="s">
        <v>224</v>
      </c>
      <c r="C4292" s="176" t="s">
        <v>1523</v>
      </c>
      <c r="D4292" s="174" t="s">
        <v>340</v>
      </c>
      <c r="E4292" s="181">
        <v>24464.159946383385</v>
      </c>
      <c r="F4292" s="181">
        <v>24953.443145311059</v>
      </c>
      <c r="G4292" s="179" t="str">
        <f t="shared" si="66"/>
        <v>1001104</v>
      </c>
    </row>
    <row r="4293" spans="1:7" x14ac:dyDescent="0.25">
      <c r="A4293" s="177" t="s">
        <v>40</v>
      </c>
      <c r="B4293" s="176" t="s">
        <v>224</v>
      </c>
      <c r="C4293" s="176" t="s">
        <v>1523</v>
      </c>
      <c r="D4293" s="174" t="s">
        <v>340</v>
      </c>
      <c r="E4293" s="181">
        <v>11691.495502876838</v>
      </c>
      <c r="F4293" s="181">
        <v>11925.32541293437</v>
      </c>
      <c r="G4293" s="179" t="str">
        <f t="shared" si="66"/>
        <v>1001104</v>
      </c>
    </row>
    <row r="4294" spans="1:7" x14ac:dyDescent="0.25">
      <c r="A4294" s="177" t="s">
        <v>88</v>
      </c>
      <c r="B4294" s="176" t="s">
        <v>224</v>
      </c>
      <c r="C4294" s="176" t="s">
        <v>1523</v>
      </c>
      <c r="D4294" s="174" t="s">
        <v>340</v>
      </c>
      <c r="E4294" s="181">
        <v>-1615880.0526000001</v>
      </c>
      <c r="F4294" s="181">
        <v>-1694831.1614000006</v>
      </c>
      <c r="G4294" s="179" t="str">
        <f t="shared" ref="G4294:G4357" si="67">LEFT(D4294,7)</f>
        <v>1001104</v>
      </c>
    </row>
    <row r="4295" spans="1:7" x14ac:dyDescent="0.25">
      <c r="A4295" s="177" t="s">
        <v>90</v>
      </c>
      <c r="B4295" s="176" t="s">
        <v>224</v>
      </c>
      <c r="C4295" s="176" t="s">
        <v>1523</v>
      </c>
      <c r="D4295" s="174" t="s">
        <v>340</v>
      </c>
      <c r="E4295" s="181">
        <v>-783584.37399999995</v>
      </c>
      <c r="F4295" s="181">
        <v>-811339.70602849778</v>
      </c>
      <c r="G4295" s="179" t="str">
        <f t="shared" si="67"/>
        <v>1001104</v>
      </c>
    </row>
    <row r="4296" spans="1:7" x14ac:dyDescent="0.25">
      <c r="A4296" s="177" t="s">
        <v>51</v>
      </c>
      <c r="B4296" s="176" t="s">
        <v>224</v>
      </c>
      <c r="C4296" s="176" t="s">
        <v>1523</v>
      </c>
      <c r="D4296" s="174" t="s">
        <v>340</v>
      </c>
      <c r="E4296" s="181">
        <v>0</v>
      </c>
      <c r="F4296" s="181">
        <v>0</v>
      </c>
      <c r="G4296" s="179" t="str">
        <f t="shared" si="67"/>
        <v>1001104</v>
      </c>
    </row>
    <row r="4297" spans="1:7" x14ac:dyDescent="0.25">
      <c r="A4297" s="177" t="s">
        <v>52</v>
      </c>
      <c r="B4297" s="176" t="s">
        <v>224</v>
      </c>
      <c r="C4297" s="176" t="s">
        <v>1523</v>
      </c>
      <c r="D4297" s="174" t="s">
        <v>340</v>
      </c>
      <c r="E4297" s="181">
        <v>1384.3499999999997</v>
      </c>
      <c r="F4297" s="181">
        <v>1384.35</v>
      </c>
      <c r="G4297" s="179" t="str">
        <f t="shared" si="67"/>
        <v>1001104</v>
      </c>
    </row>
    <row r="4298" spans="1:7" x14ac:dyDescent="0.25">
      <c r="A4298" s="177" t="s">
        <v>32</v>
      </c>
      <c r="B4298" s="176" t="s">
        <v>224</v>
      </c>
      <c r="C4298" s="176" t="s">
        <v>1523</v>
      </c>
      <c r="D4298" s="174" t="s">
        <v>340</v>
      </c>
      <c r="E4298" s="181">
        <v>2678.6999999999994</v>
      </c>
      <c r="F4298" s="181">
        <v>2678.6999999999994</v>
      </c>
      <c r="G4298" s="179" t="str">
        <f t="shared" si="67"/>
        <v>1001104</v>
      </c>
    </row>
    <row r="4299" spans="1:7" x14ac:dyDescent="0.25">
      <c r="A4299" s="177" t="s">
        <v>33</v>
      </c>
      <c r="B4299" s="176" t="s">
        <v>224</v>
      </c>
      <c r="C4299" s="176" t="s">
        <v>1523</v>
      </c>
      <c r="D4299" s="174" t="s">
        <v>340</v>
      </c>
      <c r="E4299" s="181">
        <v>3973.2900000000004</v>
      </c>
      <c r="F4299" s="181">
        <v>3973.2900000000004</v>
      </c>
      <c r="G4299" s="179" t="str">
        <f t="shared" si="67"/>
        <v>1001104</v>
      </c>
    </row>
    <row r="4300" spans="1:7" x14ac:dyDescent="0.25">
      <c r="A4300" s="177" t="s">
        <v>83</v>
      </c>
      <c r="B4300" s="176" t="s">
        <v>224</v>
      </c>
      <c r="C4300" s="176" t="s">
        <v>1523</v>
      </c>
      <c r="D4300" s="174" t="s">
        <v>340</v>
      </c>
      <c r="E4300" s="181">
        <v>15000</v>
      </c>
      <c r="F4300" s="181">
        <v>15000</v>
      </c>
      <c r="G4300" s="179" t="str">
        <f t="shared" si="67"/>
        <v>1001104</v>
      </c>
    </row>
    <row r="4301" spans="1:7" x14ac:dyDescent="0.25">
      <c r="A4301" s="177" t="s">
        <v>97</v>
      </c>
      <c r="B4301" s="176" t="s">
        <v>224</v>
      </c>
      <c r="C4301" s="176" t="s">
        <v>1523</v>
      </c>
      <c r="D4301" s="174" t="s">
        <v>340</v>
      </c>
      <c r="E4301" s="181">
        <v>2953.0000000000005</v>
      </c>
      <c r="F4301" s="181">
        <v>2953</v>
      </c>
      <c r="G4301" s="179" t="str">
        <f t="shared" si="67"/>
        <v>1001104</v>
      </c>
    </row>
    <row r="4302" spans="1:7" x14ac:dyDescent="0.25">
      <c r="A4302" s="177" t="s">
        <v>55</v>
      </c>
      <c r="B4302" s="176" t="s">
        <v>224</v>
      </c>
      <c r="C4302" s="176" t="s">
        <v>1523</v>
      </c>
      <c r="D4302" s="174" t="s">
        <v>340</v>
      </c>
      <c r="E4302" s="181">
        <v>128.48999999999998</v>
      </c>
      <c r="F4302" s="181">
        <v>128.49</v>
      </c>
      <c r="G4302" s="179" t="str">
        <f t="shared" si="67"/>
        <v>1001104</v>
      </c>
    </row>
    <row r="4303" spans="1:7" x14ac:dyDescent="0.25">
      <c r="A4303" s="177" t="s">
        <v>95</v>
      </c>
      <c r="B4303" s="176" t="s">
        <v>224</v>
      </c>
      <c r="C4303" s="176" t="s">
        <v>1523</v>
      </c>
      <c r="D4303" s="174" t="s">
        <v>340</v>
      </c>
      <c r="E4303" s="181">
        <v>5377.5399999999981</v>
      </c>
      <c r="F4303" s="181">
        <v>5377.5399999999981</v>
      </c>
      <c r="G4303" s="179" t="str">
        <f t="shared" si="67"/>
        <v>1001104</v>
      </c>
    </row>
    <row r="4304" spans="1:7" x14ac:dyDescent="0.25">
      <c r="A4304" s="177" t="s">
        <v>74</v>
      </c>
      <c r="B4304" s="176" t="s">
        <v>224</v>
      </c>
      <c r="C4304" s="176" t="s">
        <v>1523</v>
      </c>
      <c r="D4304" s="174" t="s">
        <v>340</v>
      </c>
      <c r="E4304" s="181">
        <v>545.00000000000011</v>
      </c>
      <c r="F4304" s="181">
        <v>545.00000000000011</v>
      </c>
      <c r="G4304" s="179" t="str">
        <f t="shared" si="67"/>
        <v>1001104</v>
      </c>
    </row>
    <row r="4305" spans="1:7" x14ac:dyDescent="0.25">
      <c r="A4305" s="177" t="s">
        <v>47</v>
      </c>
      <c r="B4305" s="176" t="s">
        <v>224</v>
      </c>
      <c r="C4305" s="176" t="s">
        <v>1523</v>
      </c>
      <c r="D4305" s="174" t="s">
        <v>340</v>
      </c>
      <c r="E4305" s="181">
        <v>8559.15</v>
      </c>
      <c r="F4305" s="181">
        <v>8559.15</v>
      </c>
      <c r="G4305" s="179" t="str">
        <f t="shared" si="67"/>
        <v>1001104</v>
      </c>
    </row>
    <row r="4306" spans="1:7" x14ac:dyDescent="0.25">
      <c r="A4306" s="177" t="s">
        <v>133</v>
      </c>
      <c r="B4306" s="176" t="s">
        <v>224</v>
      </c>
      <c r="C4306" s="176" t="s">
        <v>1523</v>
      </c>
      <c r="D4306" s="174" t="s">
        <v>340</v>
      </c>
      <c r="E4306" s="181">
        <v>89999.839999999982</v>
      </c>
      <c r="F4306" s="181">
        <v>89999.840000000011</v>
      </c>
      <c r="G4306" s="179" t="str">
        <f t="shared" si="67"/>
        <v>1001104</v>
      </c>
    </row>
    <row r="4307" spans="1:7" x14ac:dyDescent="0.25">
      <c r="A4307" s="177" t="s">
        <v>30</v>
      </c>
      <c r="B4307" s="176" t="s">
        <v>224</v>
      </c>
      <c r="C4307" s="176" t="s">
        <v>1523</v>
      </c>
      <c r="D4307" s="174" t="s">
        <v>340</v>
      </c>
      <c r="E4307" s="181">
        <v>10043.999999999998</v>
      </c>
      <c r="F4307" s="181">
        <v>10043.999999999998</v>
      </c>
      <c r="G4307" s="179" t="str">
        <f t="shared" si="67"/>
        <v>1001104</v>
      </c>
    </row>
    <row r="4308" spans="1:7" x14ac:dyDescent="0.25">
      <c r="A4308" s="177" t="s">
        <v>31</v>
      </c>
      <c r="B4308" s="176" t="s">
        <v>224</v>
      </c>
      <c r="C4308" s="176" t="s">
        <v>1523</v>
      </c>
      <c r="D4308" s="174" t="s">
        <v>340</v>
      </c>
      <c r="E4308" s="181">
        <v>1099.0000000000002</v>
      </c>
      <c r="F4308" s="181">
        <v>1099.0000000000002</v>
      </c>
      <c r="G4308" s="179" t="str">
        <f t="shared" si="67"/>
        <v>1001104</v>
      </c>
    </row>
    <row r="4309" spans="1:7" x14ac:dyDescent="0.25">
      <c r="A4309" s="177" t="s">
        <v>50</v>
      </c>
      <c r="B4309" s="176" t="s">
        <v>224</v>
      </c>
      <c r="C4309" s="176" t="s">
        <v>1523</v>
      </c>
      <c r="D4309" s="174" t="s">
        <v>340</v>
      </c>
      <c r="E4309" s="181">
        <v>0</v>
      </c>
      <c r="F4309" s="181">
        <v>0</v>
      </c>
      <c r="G4309" s="179" t="str">
        <f t="shared" si="67"/>
        <v>1001104</v>
      </c>
    </row>
    <row r="4310" spans="1:7" x14ac:dyDescent="0.25">
      <c r="A4310" s="177" t="s">
        <v>35</v>
      </c>
      <c r="B4310" s="176" t="s">
        <v>224</v>
      </c>
      <c r="C4310" s="176" t="s">
        <v>1523</v>
      </c>
      <c r="D4310" s="174" t="s">
        <v>340</v>
      </c>
      <c r="E4310" s="181">
        <v>9971.7099999999991</v>
      </c>
      <c r="F4310" s="181">
        <v>9971.7099999999991</v>
      </c>
      <c r="G4310" s="179" t="str">
        <f t="shared" si="67"/>
        <v>1001104</v>
      </c>
    </row>
    <row r="4311" spans="1:7" x14ac:dyDescent="0.25">
      <c r="A4311" s="177" t="s">
        <v>29</v>
      </c>
      <c r="B4311" s="176" t="s">
        <v>224</v>
      </c>
      <c r="C4311" s="176" t="s">
        <v>1523</v>
      </c>
      <c r="D4311" s="174" t="s">
        <v>341</v>
      </c>
      <c r="E4311" s="181">
        <v>57826.999999999993</v>
      </c>
      <c r="F4311" s="181">
        <v>57827</v>
      </c>
      <c r="G4311" s="179" t="str">
        <f t="shared" si="67"/>
        <v>1001215</v>
      </c>
    </row>
    <row r="4312" spans="1:7" x14ac:dyDescent="0.25">
      <c r="A4312" s="177" t="s">
        <v>51</v>
      </c>
      <c r="B4312" s="176" t="s">
        <v>224</v>
      </c>
      <c r="C4312" s="176" t="s">
        <v>1523</v>
      </c>
      <c r="D4312" s="174" t="s">
        <v>341</v>
      </c>
      <c r="E4312" s="181">
        <v>0</v>
      </c>
      <c r="F4312" s="181">
        <v>0</v>
      </c>
      <c r="G4312" s="179" t="str">
        <f t="shared" si="67"/>
        <v>1001215</v>
      </c>
    </row>
    <row r="4313" spans="1:7" x14ac:dyDescent="0.25">
      <c r="A4313" s="177" t="s">
        <v>116</v>
      </c>
      <c r="B4313" s="176" t="s">
        <v>224</v>
      </c>
      <c r="C4313" s="176" t="s">
        <v>1523</v>
      </c>
      <c r="D4313" s="174" t="s">
        <v>341</v>
      </c>
      <c r="E4313" s="181">
        <v>0</v>
      </c>
      <c r="F4313" s="181">
        <v>0</v>
      </c>
      <c r="G4313" s="179" t="str">
        <f t="shared" si="67"/>
        <v>1001215</v>
      </c>
    </row>
    <row r="4314" spans="1:7" x14ac:dyDescent="0.25">
      <c r="A4314" s="177" t="s">
        <v>35</v>
      </c>
      <c r="B4314" s="176" t="s">
        <v>224</v>
      </c>
      <c r="C4314" s="176" t="s">
        <v>1523</v>
      </c>
      <c r="D4314" s="174" t="s">
        <v>341</v>
      </c>
      <c r="E4314" s="181">
        <v>1.0231815394945443E-12</v>
      </c>
      <c r="F4314" s="181">
        <v>0</v>
      </c>
      <c r="G4314" s="179" t="str">
        <f t="shared" si="67"/>
        <v>1001215</v>
      </c>
    </row>
    <row r="4315" spans="1:7" x14ac:dyDescent="0.25">
      <c r="A4315" s="177" t="s">
        <v>35</v>
      </c>
      <c r="B4315" s="176" t="s">
        <v>224</v>
      </c>
      <c r="C4315" s="176" t="s">
        <v>353</v>
      </c>
      <c r="D4315" s="174" t="s">
        <v>354</v>
      </c>
      <c r="E4315" s="181">
        <v>0</v>
      </c>
      <c r="F4315" s="181">
        <v>0</v>
      </c>
      <c r="G4315" s="179" t="str">
        <f t="shared" si="67"/>
        <v>1011274</v>
      </c>
    </row>
    <row r="4316" spans="1:7" x14ac:dyDescent="0.25">
      <c r="A4316" s="177" t="s">
        <v>129</v>
      </c>
      <c r="B4316" s="176" t="s">
        <v>224</v>
      </c>
      <c r="C4316" s="176" t="s">
        <v>353</v>
      </c>
      <c r="D4316" s="174" t="s">
        <v>365</v>
      </c>
      <c r="E4316" s="181">
        <v>-5.4569682106375694E-12</v>
      </c>
      <c r="F4316" s="181">
        <v>-1.4551915228366852E-11</v>
      </c>
      <c r="G4316" s="179" t="str">
        <f t="shared" si="67"/>
        <v>1012279</v>
      </c>
    </row>
    <row r="4317" spans="1:7" x14ac:dyDescent="0.25">
      <c r="A4317" s="177" t="s">
        <v>50</v>
      </c>
      <c r="B4317" s="176" t="s">
        <v>224</v>
      </c>
      <c r="C4317" s="176" t="s">
        <v>353</v>
      </c>
      <c r="D4317" s="174" t="s">
        <v>365</v>
      </c>
      <c r="E4317" s="181">
        <v>0</v>
      </c>
      <c r="F4317" s="181">
        <v>0</v>
      </c>
      <c r="G4317" s="179" t="str">
        <f t="shared" si="67"/>
        <v>1012279</v>
      </c>
    </row>
    <row r="4318" spans="1:7" x14ac:dyDescent="0.25">
      <c r="A4318" s="177" t="s">
        <v>35</v>
      </c>
      <c r="B4318" s="176" t="s">
        <v>224</v>
      </c>
      <c r="C4318" s="176" t="s">
        <v>353</v>
      </c>
      <c r="D4318" s="174" t="s">
        <v>365</v>
      </c>
      <c r="E4318" s="181">
        <v>0</v>
      </c>
      <c r="F4318" s="181">
        <v>0</v>
      </c>
      <c r="G4318" s="179" t="str">
        <f t="shared" si="67"/>
        <v>1012279</v>
      </c>
    </row>
    <row r="4319" spans="1:7" x14ac:dyDescent="0.25">
      <c r="A4319" s="177" t="s">
        <v>4</v>
      </c>
      <c r="B4319" s="176" t="s">
        <v>224</v>
      </c>
      <c r="C4319" s="176" t="s">
        <v>225</v>
      </c>
      <c r="D4319" s="174" t="s">
        <v>366</v>
      </c>
      <c r="E4319" s="181">
        <v>5160133.940482921</v>
      </c>
      <c r="F4319" s="181">
        <v>5371032.8004731461</v>
      </c>
      <c r="G4319" s="179" t="str">
        <f t="shared" si="67"/>
        <v>1020101</v>
      </c>
    </row>
    <row r="4320" spans="1:7" x14ac:dyDescent="0.25">
      <c r="A4320" s="177" t="s">
        <v>87</v>
      </c>
      <c r="B4320" s="176" t="s">
        <v>224</v>
      </c>
      <c r="C4320" s="176" t="s">
        <v>225</v>
      </c>
      <c r="D4320" s="174" t="s">
        <v>366</v>
      </c>
      <c r="E4320" s="181">
        <v>-609876.99999999988</v>
      </c>
      <c r="F4320" s="181">
        <v>-609876.99999999988</v>
      </c>
      <c r="G4320" s="179" t="str">
        <f t="shared" si="67"/>
        <v>1020101</v>
      </c>
    </row>
    <row r="4321" spans="1:7" x14ac:dyDescent="0.25">
      <c r="A4321" s="177" t="s">
        <v>64</v>
      </c>
      <c r="B4321" s="176" t="s">
        <v>224</v>
      </c>
      <c r="C4321" s="176" t="s">
        <v>225</v>
      </c>
      <c r="D4321" s="174" t="s">
        <v>366</v>
      </c>
      <c r="E4321" s="181">
        <v>0</v>
      </c>
      <c r="F4321" s="181">
        <v>0</v>
      </c>
      <c r="G4321" s="179" t="str">
        <f t="shared" si="67"/>
        <v>1020101</v>
      </c>
    </row>
    <row r="4322" spans="1:7" x14ac:dyDescent="0.25">
      <c r="A4322" s="177" t="s">
        <v>41</v>
      </c>
      <c r="B4322" s="176" t="s">
        <v>224</v>
      </c>
      <c r="C4322" s="176" t="s">
        <v>225</v>
      </c>
      <c r="D4322" s="174" t="s">
        <v>366</v>
      </c>
      <c r="E4322" s="181">
        <v>209.22619408188226</v>
      </c>
      <c r="F4322" s="181">
        <v>213.41071796352</v>
      </c>
      <c r="G4322" s="179" t="str">
        <f t="shared" si="67"/>
        <v>1020101</v>
      </c>
    </row>
    <row r="4323" spans="1:7" x14ac:dyDescent="0.25">
      <c r="A4323" s="177" t="s">
        <v>9</v>
      </c>
      <c r="B4323" s="176" t="s">
        <v>224</v>
      </c>
      <c r="C4323" s="176" t="s">
        <v>225</v>
      </c>
      <c r="D4323" s="174" t="s">
        <v>366</v>
      </c>
      <c r="E4323" s="181">
        <v>449031.07947671064</v>
      </c>
      <c r="F4323" s="181">
        <v>473440.58185344312</v>
      </c>
      <c r="G4323" s="179" t="str">
        <f t="shared" si="67"/>
        <v>1020101</v>
      </c>
    </row>
    <row r="4324" spans="1:7" x14ac:dyDescent="0.25">
      <c r="A4324" s="177" t="s">
        <v>10</v>
      </c>
      <c r="B4324" s="176" t="s">
        <v>224</v>
      </c>
      <c r="C4324" s="176" t="s">
        <v>225</v>
      </c>
      <c r="D4324" s="174" t="s">
        <v>366</v>
      </c>
      <c r="E4324" s="181">
        <v>329097.90889015037</v>
      </c>
      <c r="F4324" s="181">
        <v>343950.69173130119</v>
      </c>
      <c r="G4324" s="179" t="str">
        <f t="shared" si="67"/>
        <v>1020101</v>
      </c>
    </row>
    <row r="4325" spans="1:7" x14ac:dyDescent="0.25">
      <c r="A4325" s="177" t="s">
        <v>11</v>
      </c>
      <c r="B4325" s="176" t="s">
        <v>224</v>
      </c>
      <c r="C4325" s="176" t="s">
        <v>225</v>
      </c>
      <c r="D4325" s="174" t="s">
        <v>366</v>
      </c>
      <c r="E4325" s="181">
        <v>224220.10574717447</v>
      </c>
      <c r="F4325" s="181">
        <v>233384.1633538926</v>
      </c>
      <c r="G4325" s="179" t="str">
        <f t="shared" si="67"/>
        <v>1020101</v>
      </c>
    </row>
    <row r="4326" spans="1:7" x14ac:dyDescent="0.25">
      <c r="A4326" s="177" t="s">
        <v>12</v>
      </c>
      <c r="B4326" s="176" t="s">
        <v>224</v>
      </c>
      <c r="C4326" s="176" t="s">
        <v>225</v>
      </c>
      <c r="D4326" s="174" t="s">
        <v>366</v>
      </c>
      <c r="E4326" s="181">
        <v>19752.883253463417</v>
      </c>
      <c r="F4326" s="181">
        <v>20560.199615349477</v>
      </c>
      <c r="G4326" s="179" t="str">
        <f t="shared" si="67"/>
        <v>1020101</v>
      </c>
    </row>
    <row r="4327" spans="1:7" x14ac:dyDescent="0.25">
      <c r="A4327" s="177" t="s">
        <v>13</v>
      </c>
      <c r="B4327" s="176" t="s">
        <v>224</v>
      </c>
      <c r="C4327" s="176" t="s">
        <v>225</v>
      </c>
      <c r="D4327" s="174" t="s">
        <v>366</v>
      </c>
      <c r="E4327" s="181">
        <v>113614.78953612283</v>
      </c>
      <c r="F4327" s="181">
        <v>118732.01279218268</v>
      </c>
      <c r="G4327" s="179" t="str">
        <f t="shared" si="67"/>
        <v>1020101</v>
      </c>
    </row>
    <row r="4328" spans="1:7" x14ac:dyDescent="0.25">
      <c r="A4328" s="177" t="s">
        <v>14</v>
      </c>
      <c r="B4328" s="176" t="s">
        <v>224</v>
      </c>
      <c r="C4328" s="176" t="s">
        <v>225</v>
      </c>
      <c r="D4328" s="174" t="s">
        <v>366</v>
      </c>
      <c r="E4328" s="181">
        <v>66872.015999999989</v>
      </c>
      <c r="F4328" s="181">
        <v>66872.015999999989</v>
      </c>
      <c r="G4328" s="179" t="str">
        <f t="shared" si="67"/>
        <v>1020101</v>
      </c>
    </row>
    <row r="4329" spans="1:7" x14ac:dyDescent="0.25">
      <c r="A4329" s="177" t="s">
        <v>15</v>
      </c>
      <c r="B4329" s="176" t="s">
        <v>224</v>
      </c>
      <c r="C4329" s="176" t="s">
        <v>225</v>
      </c>
      <c r="D4329" s="174" t="s">
        <v>366</v>
      </c>
      <c r="E4329" s="181">
        <v>281553.12063605618</v>
      </c>
      <c r="F4329" s="181">
        <v>279592.71884863853</v>
      </c>
      <c r="G4329" s="179" t="str">
        <f t="shared" si="67"/>
        <v>1020101</v>
      </c>
    </row>
    <row r="4330" spans="1:7" x14ac:dyDescent="0.25">
      <c r="A4330" s="177" t="s">
        <v>16</v>
      </c>
      <c r="B4330" s="176" t="s">
        <v>224</v>
      </c>
      <c r="C4330" s="176" t="s">
        <v>225</v>
      </c>
      <c r="D4330" s="174" t="s">
        <v>366</v>
      </c>
      <c r="E4330" s="181">
        <v>21644.544758400003</v>
      </c>
      <c r="F4330" s="181">
        <v>21644.620319999987</v>
      </c>
      <c r="G4330" s="179" t="str">
        <f t="shared" si="67"/>
        <v>1020101</v>
      </c>
    </row>
    <row r="4331" spans="1:7" x14ac:dyDescent="0.25">
      <c r="A4331" s="177" t="s">
        <v>17</v>
      </c>
      <c r="B4331" s="176" t="s">
        <v>224</v>
      </c>
      <c r="C4331" s="176" t="s">
        <v>225</v>
      </c>
      <c r="D4331" s="174" t="s">
        <v>366</v>
      </c>
      <c r="E4331" s="181">
        <v>5425.8140304000044</v>
      </c>
      <c r="F4331" s="181">
        <v>5425.9525600000015</v>
      </c>
      <c r="G4331" s="179" t="str">
        <f t="shared" si="67"/>
        <v>1020101</v>
      </c>
    </row>
    <row r="4332" spans="1:7" x14ac:dyDescent="0.25">
      <c r="A4332" s="177" t="s">
        <v>18</v>
      </c>
      <c r="B4332" s="176" t="s">
        <v>224</v>
      </c>
      <c r="C4332" s="176" t="s">
        <v>225</v>
      </c>
      <c r="D4332" s="174" t="s">
        <v>366</v>
      </c>
      <c r="E4332" s="181">
        <v>3153.03912726613</v>
      </c>
      <c r="F4332" s="181">
        <v>3285.7086882295021</v>
      </c>
      <c r="G4332" s="179" t="str">
        <f t="shared" si="67"/>
        <v>1020101</v>
      </c>
    </row>
    <row r="4333" spans="1:7" x14ac:dyDescent="0.25">
      <c r="A4333" s="177" t="s">
        <v>19</v>
      </c>
      <c r="B4333" s="176" t="s">
        <v>224</v>
      </c>
      <c r="C4333" s="176" t="s">
        <v>225</v>
      </c>
      <c r="D4333" s="174" t="s">
        <v>366</v>
      </c>
      <c r="E4333" s="181">
        <v>31159.445492982944</v>
      </c>
      <c r="F4333" s="181">
        <v>32470.532918973899</v>
      </c>
      <c r="G4333" s="179" t="str">
        <f t="shared" si="67"/>
        <v>1020101</v>
      </c>
    </row>
    <row r="4334" spans="1:7" x14ac:dyDescent="0.25">
      <c r="A4334" s="177" t="s">
        <v>20</v>
      </c>
      <c r="B4334" s="176" t="s">
        <v>224</v>
      </c>
      <c r="C4334" s="176" t="s">
        <v>225</v>
      </c>
      <c r="D4334" s="174" t="s">
        <v>366</v>
      </c>
      <c r="E4334" s="181">
        <v>6218.7196799999983</v>
      </c>
      <c r="F4334" s="181">
        <v>6218.7196800000047</v>
      </c>
      <c r="G4334" s="179" t="str">
        <f t="shared" si="67"/>
        <v>1020101</v>
      </c>
    </row>
    <row r="4335" spans="1:7" x14ac:dyDescent="0.25">
      <c r="A4335" s="177" t="s">
        <v>21</v>
      </c>
      <c r="B4335" s="176" t="s">
        <v>224</v>
      </c>
      <c r="C4335" s="176" t="s">
        <v>225</v>
      </c>
      <c r="D4335" s="174" t="s">
        <v>366</v>
      </c>
      <c r="E4335" s="181">
        <v>58832.261759999972</v>
      </c>
      <c r="F4335" s="181">
        <v>58832.576600000029</v>
      </c>
      <c r="G4335" s="179" t="str">
        <f t="shared" si="67"/>
        <v>1020101</v>
      </c>
    </row>
    <row r="4336" spans="1:7" x14ac:dyDescent="0.25">
      <c r="A4336" s="177" t="s">
        <v>22</v>
      </c>
      <c r="B4336" s="176" t="s">
        <v>224</v>
      </c>
      <c r="C4336" s="176" t="s">
        <v>225</v>
      </c>
      <c r="D4336" s="174" t="s">
        <v>366</v>
      </c>
      <c r="E4336" s="181">
        <v>71407.062588085915</v>
      </c>
      <c r="F4336" s="181">
        <v>74411.637939315216</v>
      </c>
      <c r="G4336" s="179" t="str">
        <f t="shared" si="67"/>
        <v>1020101</v>
      </c>
    </row>
    <row r="4337" spans="1:7" x14ac:dyDescent="0.25">
      <c r="A4337" s="177" t="s">
        <v>23</v>
      </c>
      <c r="B4337" s="176" t="s">
        <v>224</v>
      </c>
      <c r="C4337" s="176" t="s">
        <v>225</v>
      </c>
      <c r="D4337" s="174" t="s">
        <v>366</v>
      </c>
      <c r="E4337" s="181">
        <v>2751.1811992812318</v>
      </c>
      <c r="F4337" s="181">
        <v>2866.9418946316255</v>
      </c>
      <c r="G4337" s="179" t="str">
        <f t="shared" si="67"/>
        <v>1020101</v>
      </c>
    </row>
    <row r="4338" spans="1:7" x14ac:dyDescent="0.25">
      <c r="A4338" s="177" t="s">
        <v>24</v>
      </c>
      <c r="B4338" s="176" t="s">
        <v>224</v>
      </c>
      <c r="C4338" s="176" t="s">
        <v>225</v>
      </c>
      <c r="D4338" s="174" t="s">
        <v>366</v>
      </c>
      <c r="E4338" s="181">
        <v>436515.82805935579</v>
      </c>
      <c r="F4338" s="181">
        <v>435814.96366544312</v>
      </c>
      <c r="G4338" s="179" t="str">
        <f t="shared" si="67"/>
        <v>1020101</v>
      </c>
    </row>
    <row r="4339" spans="1:7" x14ac:dyDescent="0.25">
      <c r="A4339" s="177" t="s">
        <v>25</v>
      </c>
      <c r="B4339" s="176" t="s">
        <v>224</v>
      </c>
      <c r="C4339" s="176" t="s">
        <v>225</v>
      </c>
      <c r="D4339" s="174" t="s">
        <v>366</v>
      </c>
      <c r="E4339" s="181">
        <v>89953.025571474092</v>
      </c>
      <c r="F4339" s="181">
        <v>93731.159194789303</v>
      </c>
      <c r="G4339" s="179" t="str">
        <f t="shared" si="67"/>
        <v>1020101</v>
      </c>
    </row>
    <row r="4340" spans="1:7" x14ac:dyDescent="0.25">
      <c r="A4340" s="177" t="s">
        <v>26</v>
      </c>
      <c r="B4340" s="176" t="s">
        <v>224</v>
      </c>
      <c r="C4340" s="176" t="s">
        <v>225</v>
      </c>
      <c r="D4340" s="174" t="s">
        <v>366</v>
      </c>
      <c r="E4340" s="181">
        <v>634895.84316000028</v>
      </c>
      <c r="F4340" s="181">
        <v>647593.76002320007</v>
      </c>
      <c r="G4340" s="179" t="str">
        <f t="shared" si="67"/>
        <v>1020101</v>
      </c>
    </row>
    <row r="4341" spans="1:7" x14ac:dyDescent="0.25">
      <c r="A4341" s="177" t="s">
        <v>45</v>
      </c>
      <c r="B4341" s="176" t="s">
        <v>224</v>
      </c>
      <c r="C4341" s="176" t="s">
        <v>225</v>
      </c>
      <c r="D4341" s="174" t="s">
        <v>366</v>
      </c>
      <c r="E4341" s="181">
        <v>4200</v>
      </c>
      <c r="F4341" s="181">
        <v>4200</v>
      </c>
      <c r="G4341" s="179" t="str">
        <f t="shared" si="67"/>
        <v>1020101</v>
      </c>
    </row>
    <row r="4342" spans="1:7" x14ac:dyDescent="0.25">
      <c r="A4342" s="177" t="s">
        <v>27</v>
      </c>
      <c r="B4342" s="176" t="s">
        <v>224</v>
      </c>
      <c r="C4342" s="176" t="s">
        <v>225</v>
      </c>
      <c r="D4342" s="174" t="s">
        <v>366</v>
      </c>
      <c r="E4342" s="181">
        <v>481753.18684765848</v>
      </c>
      <c r="F4342" s="181">
        <v>501687.09833821171</v>
      </c>
      <c r="G4342" s="179" t="str">
        <f t="shared" si="67"/>
        <v>1020101</v>
      </c>
    </row>
    <row r="4343" spans="1:7" x14ac:dyDescent="0.25">
      <c r="A4343" s="177" t="s">
        <v>36</v>
      </c>
      <c r="B4343" s="176" t="s">
        <v>224</v>
      </c>
      <c r="C4343" s="176" t="s">
        <v>225</v>
      </c>
      <c r="D4343" s="174" t="s">
        <v>366</v>
      </c>
      <c r="E4343" s="181">
        <v>-25583.832381723292</v>
      </c>
      <c r="F4343" s="181">
        <v>-26689.287263355352</v>
      </c>
      <c r="G4343" s="179" t="str">
        <f t="shared" si="67"/>
        <v>1020101</v>
      </c>
    </row>
    <row r="4344" spans="1:7" x14ac:dyDescent="0.25">
      <c r="A4344" s="177" t="s">
        <v>28</v>
      </c>
      <c r="B4344" s="176" t="s">
        <v>224</v>
      </c>
      <c r="C4344" s="176" t="s">
        <v>225</v>
      </c>
      <c r="D4344" s="174" t="s">
        <v>366</v>
      </c>
      <c r="E4344" s="181">
        <v>876385.57992093288</v>
      </c>
      <c r="F4344" s="181">
        <v>930928.67511860945</v>
      </c>
      <c r="G4344" s="179" t="str">
        <f t="shared" si="67"/>
        <v>1020101</v>
      </c>
    </row>
    <row r="4345" spans="1:7" x14ac:dyDescent="0.25">
      <c r="A4345" s="177" t="s">
        <v>66</v>
      </c>
      <c r="B4345" s="176" t="s">
        <v>224</v>
      </c>
      <c r="C4345" s="176" t="s">
        <v>225</v>
      </c>
      <c r="D4345" s="174" t="s">
        <v>366</v>
      </c>
      <c r="E4345" s="181">
        <v>165.40252276230305</v>
      </c>
      <c r="F4345" s="181">
        <v>168.7105732175491</v>
      </c>
      <c r="G4345" s="179" t="str">
        <f t="shared" si="67"/>
        <v>1020101</v>
      </c>
    </row>
    <row r="4346" spans="1:7" x14ac:dyDescent="0.25">
      <c r="A4346" s="177" t="s">
        <v>40</v>
      </c>
      <c r="B4346" s="176" t="s">
        <v>224</v>
      </c>
      <c r="C4346" s="176" t="s">
        <v>225</v>
      </c>
      <c r="D4346" s="174" t="s">
        <v>366</v>
      </c>
      <c r="E4346" s="181">
        <v>22758.220217618309</v>
      </c>
      <c r="F4346" s="181">
        <v>23213.384621970679</v>
      </c>
      <c r="G4346" s="179" t="str">
        <f t="shared" si="67"/>
        <v>1020101</v>
      </c>
    </row>
    <row r="4347" spans="1:7" x14ac:dyDescent="0.25">
      <c r="A4347" s="177" t="s">
        <v>88</v>
      </c>
      <c r="B4347" s="176" t="s">
        <v>224</v>
      </c>
      <c r="C4347" s="176" t="s">
        <v>225</v>
      </c>
      <c r="D4347" s="174" t="s">
        <v>366</v>
      </c>
      <c r="E4347" s="181">
        <v>-5399300.7583999997</v>
      </c>
      <c r="F4347" s="181">
        <v>-5625272.3322000019</v>
      </c>
      <c r="G4347" s="179" t="str">
        <f t="shared" si="67"/>
        <v>1020101</v>
      </c>
    </row>
    <row r="4348" spans="1:7" x14ac:dyDescent="0.25">
      <c r="A4348" s="177" t="s">
        <v>89</v>
      </c>
      <c r="B4348" s="176" t="s">
        <v>224</v>
      </c>
      <c r="C4348" s="176" t="s">
        <v>225</v>
      </c>
      <c r="D4348" s="174" t="s">
        <v>366</v>
      </c>
      <c r="E4348" s="181">
        <v>25499.999999999996</v>
      </c>
      <c r="F4348" s="181">
        <v>25499.999999999989</v>
      </c>
      <c r="G4348" s="179" t="str">
        <f t="shared" si="67"/>
        <v>1020101</v>
      </c>
    </row>
    <row r="4349" spans="1:7" x14ac:dyDescent="0.25">
      <c r="A4349" s="177" t="s">
        <v>90</v>
      </c>
      <c r="B4349" s="176" t="s">
        <v>224</v>
      </c>
      <c r="C4349" s="176" t="s">
        <v>225</v>
      </c>
      <c r="D4349" s="174" t="s">
        <v>366</v>
      </c>
      <c r="E4349" s="181">
        <v>-2643778.9576000036</v>
      </c>
      <c r="F4349" s="181">
        <v>-2724402.7835062635</v>
      </c>
      <c r="G4349" s="179" t="str">
        <f t="shared" si="67"/>
        <v>1020101</v>
      </c>
    </row>
    <row r="4350" spans="1:7" x14ac:dyDescent="0.25">
      <c r="A4350" s="177" t="s">
        <v>91</v>
      </c>
      <c r="B4350" s="176" t="s">
        <v>224</v>
      </c>
      <c r="C4350" s="176" t="s">
        <v>225</v>
      </c>
      <c r="D4350" s="174" t="s">
        <v>366</v>
      </c>
      <c r="E4350" s="181">
        <v>-25499.999999999996</v>
      </c>
      <c r="F4350" s="181">
        <v>-25499.999999999989</v>
      </c>
      <c r="G4350" s="179" t="str">
        <f t="shared" si="67"/>
        <v>1020101</v>
      </c>
    </row>
    <row r="4351" spans="1:7" x14ac:dyDescent="0.25">
      <c r="A4351" s="177" t="s">
        <v>51</v>
      </c>
      <c r="B4351" s="176" t="s">
        <v>224</v>
      </c>
      <c r="C4351" s="176" t="s">
        <v>225</v>
      </c>
      <c r="D4351" s="174" t="s">
        <v>366</v>
      </c>
      <c r="E4351" s="181">
        <v>-5.4569682106375694E-12</v>
      </c>
      <c r="F4351" s="181">
        <v>-1.0913936421275139E-11</v>
      </c>
      <c r="G4351" s="179" t="str">
        <f t="shared" si="67"/>
        <v>1020101</v>
      </c>
    </row>
    <row r="4352" spans="1:7" x14ac:dyDescent="0.25">
      <c r="A4352" s="177" t="s">
        <v>52</v>
      </c>
      <c r="B4352" s="176" t="s">
        <v>224</v>
      </c>
      <c r="C4352" s="176" t="s">
        <v>225</v>
      </c>
      <c r="D4352" s="174" t="s">
        <v>366</v>
      </c>
      <c r="E4352" s="181">
        <v>33288.969999999994</v>
      </c>
      <c r="F4352" s="181">
        <v>33288.969999999987</v>
      </c>
      <c r="G4352" s="179" t="str">
        <f t="shared" si="67"/>
        <v>1020101</v>
      </c>
    </row>
    <row r="4353" spans="1:7" x14ac:dyDescent="0.25">
      <c r="A4353" s="177" t="s">
        <v>32</v>
      </c>
      <c r="B4353" s="176" t="s">
        <v>224</v>
      </c>
      <c r="C4353" s="176" t="s">
        <v>225</v>
      </c>
      <c r="D4353" s="174" t="s">
        <v>366</v>
      </c>
      <c r="E4353" s="181">
        <v>10400.739999999998</v>
      </c>
      <c r="F4353" s="181">
        <v>10400.739999999998</v>
      </c>
      <c r="G4353" s="179" t="str">
        <f t="shared" si="67"/>
        <v>1020101</v>
      </c>
    </row>
    <row r="4354" spans="1:7" x14ac:dyDescent="0.25">
      <c r="A4354" s="177" t="s">
        <v>33</v>
      </c>
      <c r="B4354" s="176" t="s">
        <v>224</v>
      </c>
      <c r="C4354" s="176" t="s">
        <v>225</v>
      </c>
      <c r="D4354" s="174" t="s">
        <v>366</v>
      </c>
      <c r="E4354" s="181">
        <v>65000.360000000015</v>
      </c>
      <c r="F4354" s="181">
        <v>65000.36</v>
      </c>
      <c r="G4354" s="179" t="str">
        <f t="shared" si="67"/>
        <v>1020101</v>
      </c>
    </row>
    <row r="4355" spans="1:7" x14ac:dyDescent="0.25">
      <c r="A4355" s="177" t="s">
        <v>129</v>
      </c>
      <c r="B4355" s="176" t="s">
        <v>224</v>
      </c>
      <c r="C4355" s="176" t="s">
        <v>225</v>
      </c>
      <c r="D4355" s="174" t="s">
        <v>366</v>
      </c>
      <c r="E4355" s="181">
        <v>110000.04999999999</v>
      </c>
      <c r="F4355" s="181">
        <v>110000.04999999996</v>
      </c>
      <c r="G4355" s="179" t="str">
        <f t="shared" si="67"/>
        <v>1020101</v>
      </c>
    </row>
    <row r="4356" spans="1:7" x14ac:dyDescent="0.25">
      <c r="A4356" s="177" t="s">
        <v>97</v>
      </c>
      <c r="B4356" s="176" t="s">
        <v>224</v>
      </c>
      <c r="C4356" s="176" t="s">
        <v>225</v>
      </c>
      <c r="D4356" s="174" t="s">
        <v>366</v>
      </c>
      <c r="E4356" s="181">
        <v>31359.029999999988</v>
      </c>
      <c r="F4356" s="181">
        <v>31359.029999999988</v>
      </c>
      <c r="G4356" s="179" t="str">
        <f t="shared" si="67"/>
        <v>1020101</v>
      </c>
    </row>
    <row r="4357" spans="1:7" x14ac:dyDescent="0.25">
      <c r="A4357" s="177" t="s">
        <v>55</v>
      </c>
      <c r="B4357" s="176" t="s">
        <v>224</v>
      </c>
      <c r="C4357" s="176" t="s">
        <v>225</v>
      </c>
      <c r="D4357" s="174" t="s">
        <v>366</v>
      </c>
      <c r="E4357" s="181">
        <v>1121.7499999999998</v>
      </c>
      <c r="F4357" s="181">
        <v>1121.7499999999998</v>
      </c>
      <c r="G4357" s="179" t="str">
        <f t="shared" si="67"/>
        <v>1020101</v>
      </c>
    </row>
    <row r="4358" spans="1:7" x14ac:dyDescent="0.25">
      <c r="A4358" s="177" t="s">
        <v>47</v>
      </c>
      <c r="B4358" s="176" t="s">
        <v>224</v>
      </c>
      <c r="C4358" s="176" t="s">
        <v>225</v>
      </c>
      <c r="D4358" s="174" t="s">
        <v>366</v>
      </c>
      <c r="E4358" s="181">
        <v>318</v>
      </c>
      <c r="F4358" s="181">
        <v>318</v>
      </c>
      <c r="G4358" s="179" t="str">
        <f t="shared" ref="G4358:G4421" si="68">LEFT(D4358,7)</f>
        <v>1020101</v>
      </c>
    </row>
    <row r="4359" spans="1:7" x14ac:dyDescent="0.25">
      <c r="A4359" s="177" t="s">
        <v>112</v>
      </c>
      <c r="B4359" s="176" t="s">
        <v>224</v>
      </c>
      <c r="C4359" s="176" t="s">
        <v>225</v>
      </c>
      <c r="D4359" s="174" t="s">
        <v>366</v>
      </c>
      <c r="E4359" s="181">
        <v>-5.4569682106375694E-12</v>
      </c>
      <c r="F4359" s="181">
        <v>-7.2759576141834259E-12</v>
      </c>
      <c r="G4359" s="179" t="str">
        <f t="shared" si="68"/>
        <v>1020101</v>
      </c>
    </row>
    <row r="4360" spans="1:7" x14ac:dyDescent="0.25">
      <c r="A4360" s="177" t="s">
        <v>31</v>
      </c>
      <c r="B4360" s="176" t="s">
        <v>224</v>
      </c>
      <c r="C4360" s="176" t="s">
        <v>225</v>
      </c>
      <c r="D4360" s="174" t="s">
        <v>366</v>
      </c>
      <c r="E4360" s="181">
        <v>318.99999999999977</v>
      </c>
      <c r="F4360" s="181">
        <v>318.99999999999909</v>
      </c>
      <c r="G4360" s="179" t="str">
        <f t="shared" si="68"/>
        <v>1020101</v>
      </c>
    </row>
    <row r="4361" spans="1:7" x14ac:dyDescent="0.25">
      <c r="A4361" s="177" t="s">
        <v>35</v>
      </c>
      <c r="B4361" s="176" t="s">
        <v>224</v>
      </c>
      <c r="C4361" s="176" t="s">
        <v>225</v>
      </c>
      <c r="D4361" s="174" t="s">
        <v>366</v>
      </c>
      <c r="E4361" s="181">
        <v>1000.0000000000005</v>
      </c>
      <c r="F4361" s="181">
        <v>1000.0000000000009</v>
      </c>
      <c r="G4361" s="179" t="str">
        <f t="shared" si="68"/>
        <v>1020101</v>
      </c>
    </row>
    <row r="4362" spans="1:7" x14ac:dyDescent="0.25">
      <c r="A4362" s="177" t="s">
        <v>4</v>
      </c>
      <c r="B4362" s="176" t="s">
        <v>224</v>
      </c>
      <c r="C4362" s="176" t="s">
        <v>225</v>
      </c>
      <c r="D4362" s="174" t="s">
        <v>367</v>
      </c>
      <c r="E4362" s="181">
        <v>2554527.1738146991</v>
      </c>
      <c r="F4362" s="181">
        <v>2658932.7716122526</v>
      </c>
      <c r="G4362" s="179" t="str">
        <f t="shared" si="68"/>
        <v>1020102</v>
      </c>
    </row>
    <row r="4363" spans="1:7" x14ac:dyDescent="0.25">
      <c r="A4363" s="177" t="s">
        <v>87</v>
      </c>
      <c r="B4363" s="176" t="s">
        <v>224</v>
      </c>
      <c r="C4363" s="176" t="s">
        <v>225</v>
      </c>
      <c r="D4363" s="174" t="s">
        <v>367</v>
      </c>
      <c r="E4363" s="181">
        <v>-474903.99999999983</v>
      </c>
      <c r="F4363" s="181">
        <v>-474903.99999999983</v>
      </c>
      <c r="G4363" s="179" t="str">
        <f t="shared" si="68"/>
        <v>1020102</v>
      </c>
    </row>
    <row r="4364" spans="1:7" x14ac:dyDescent="0.25">
      <c r="A4364" s="177" t="s">
        <v>64</v>
      </c>
      <c r="B4364" s="176" t="s">
        <v>224</v>
      </c>
      <c r="C4364" s="176" t="s">
        <v>225</v>
      </c>
      <c r="D4364" s="174" t="s">
        <v>367</v>
      </c>
      <c r="E4364" s="181">
        <v>0</v>
      </c>
      <c r="F4364" s="181">
        <v>0</v>
      </c>
      <c r="G4364" s="179" t="str">
        <f t="shared" si="68"/>
        <v>1020102</v>
      </c>
    </row>
    <row r="4365" spans="1:7" x14ac:dyDescent="0.25">
      <c r="A4365" s="177" t="s">
        <v>41</v>
      </c>
      <c r="B4365" s="176" t="s">
        <v>224</v>
      </c>
      <c r="C4365" s="176" t="s">
        <v>225</v>
      </c>
      <c r="D4365" s="174" t="s">
        <v>367</v>
      </c>
      <c r="E4365" s="181">
        <v>0</v>
      </c>
      <c r="F4365" s="181">
        <v>0</v>
      </c>
      <c r="G4365" s="179" t="str">
        <f t="shared" si="68"/>
        <v>1020102</v>
      </c>
    </row>
    <row r="4366" spans="1:7" x14ac:dyDescent="0.25">
      <c r="A4366" s="177" t="s">
        <v>9</v>
      </c>
      <c r="B4366" s="176" t="s">
        <v>224</v>
      </c>
      <c r="C4366" s="176" t="s">
        <v>225</v>
      </c>
      <c r="D4366" s="174" t="s">
        <v>367</v>
      </c>
      <c r="E4366" s="181">
        <v>202276.37946438161</v>
      </c>
      <c r="F4366" s="181">
        <v>211563.36705583002</v>
      </c>
      <c r="G4366" s="179" t="str">
        <f t="shared" si="68"/>
        <v>1020102</v>
      </c>
    </row>
    <row r="4367" spans="1:7" x14ac:dyDescent="0.25">
      <c r="A4367" s="177" t="s">
        <v>10</v>
      </c>
      <c r="B4367" s="176" t="s">
        <v>224</v>
      </c>
      <c r="C4367" s="176" t="s">
        <v>225</v>
      </c>
      <c r="D4367" s="174" t="s">
        <v>367</v>
      </c>
      <c r="E4367" s="181">
        <v>163083.19441817934</v>
      </c>
      <c r="F4367" s="181">
        <v>170444.40843668289</v>
      </c>
      <c r="G4367" s="179" t="str">
        <f t="shared" si="68"/>
        <v>1020102</v>
      </c>
    </row>
    <row r="4368" spans="1:7" x14ac:dyDescent="0.25">
      <c r="A4368" s="177" t="s">
        <v>11</v>
      </c>
      <c r="B4368" s="176" t="s">
        <v>224</v>
      </c>
      <c r="C4368" s="176" t="s">
        <v>225</v>
      </c>
      <c r="D4368" s="174" t="s">
        <v>367</v>
      </c>
      <c r="E4368" s="181">
        <v>111000.28790980537</v>
      </c>
      <c r="F4368" s="181">
        <v>115536.95971886574</v>
      </c>
      <c r="G4368" s="179" t="str">
        <f t="shared" si="68"/>
        <v>1020102</v>
      </c>
    </row>
    <row r="4369" spans="1:7" x14ac:dyDescent="0.25">
      <c r="A4369" s="177" t="s">
        <v>12</v>
      </c>
      <c r="B4369" s="176" t="s">
        <v>224</v>
      </c>
      <c r="C4369" s="176" t="s">
        <v>225</v>
      </c>
      <c r="D4369" s="174" t="s">
        <v>367</v>
      </c>
      <c r="E4369" s="181">
        <v>9883.5872796402036</v>
      </c>
      <c r="F4369" s="181">
        <v>10287.537509214075</v>
      </c>
      <c r="G4369" s="179" t="str">
        <f t="shared" si="68"/>
        <v>1020102</v>
      </c>
    </row>
    <row r="4370" spans="1:7" x14ac:dyDescent="0.25">
      <c r="A4370" s="177" t="s">
        <v>13</v>
      </c>
      <c r="B4370" s="176" t="s">
        <v>224</v>
      </c>
      <c r="C4370" s="176" t="s">
        <v>225</v>
      </c>
      <c r="D4370" s="174" t="s">
        <v>367</v>
      </c>
      <c r="E4370" s="181">
        <v>43228.585655276423</v>
      </c>
      <c r="F4370" s="181">
        <v>45004.661984093618</v>
      </c>
      <c r="G4370" s="179" t="str">
        <f t="shared" si="68"/>
        <v>1020102</v>
      </c>
    </row>
    <row r="4371" spans="1:7" x14ac:dyDescent="0.25">
      <c r="A4371" s="177" t="s">
        <v>14</v>
      </c>
      <c r="B4371" s="176" t="s">
        <v>224</v>
      </c>
      <c r="C4371" s="176" t="s">
        <v>225</v>
      </c>
      <c r="D4371" s="174" t="s">
        <v>367</v>
      </c>
      <c r="E4371" s="181">
        <v>31469.184000000005</v>
      </c>
      <c r="F4371" s="181">
        <v>31469.184000000001</v>
      </c>
      <c r="G4371" s="179" t="str">
        <f t="shared" si="68"/>
        <v>1020102</v>
      </c>
    </row>
    <row r="4372" spans="1:7" x14ac:dyDescent="0.25">
      <c r="A4372" s="177" t="s">
        <v>15</v>
      </c>
      <c r="B4372" s="176" t="s">
        <v>224</v>
      </c>
      <c r="C4372" s="176" t="s">
        <v>225</v>
      </c>
      <c r="D4372" s="174" t="s">
        <v>367</v>
      </c>
      <c r="E4372" s="181">
        <v>138478.6741409559</v>
      </c>
      <c r="F4372" s="181">
        <v>137434.61854976192</v>
      </c>
      <c r="G4372" s="179" t="str">
        <f t="shared" si="68"/>
        <v>1020102</v>
      </c>
    </row>
    <row r="4373" spans="1:7" x14ac:dyDescent="0.25">
      <c r="A4373" s="177" t="s">
        <v>16</v>
      </c>
      <c r="B4373" s="176" t="s">
        <v>224</v>
      </c>
      <c r="C4373" s="176" t="s">
        <v>225</v>
      </c>
      <c r="D4373" s="174" t="s">
        <v>367</v>
      </c>
      <c r="E4373" s="181">
        <v>10185.668121600005</v>
      </c>
      <c r="F4373" s="181">
        <v>10185.703679999997</v>
      </c>
      <c r="G4373" s="179" t="str">
        <f t="shared" si="68"/>
        <v>1020102</v>
      </c>
    </row>
    <row r="4374" spans="1:7" x14ac:dyDescent="0.25">
      <c r="A4374" s="177" t="s">
        <v>17</v>
      </c>
      <c r="B4374" s="176" t="s">
        <v>224</v>
      </c>
      <c r="C4374" s="176" t="s">
        <v>225</v>
      </c>
      <c r="D4374" s="174" t="s">
        <v>367</v>
      </c>
      <c r="E4374" s="181">
        <v>2553.3242496000003</v>
      </c>
      <c r="F4374" s="181">
        <v>2553.3894399999999</v>
      </c>
      <c r="G4374" s="179" t="str">
        <f t="shared" si="68"/>
        <v>1020102</v>
      </c>
    </row>
    <row r="4375" spans="1:7" x14ac:dyDescent="0.25">
      <c r="A4375" s="177" t="s">
        <v>18</v>
      </c>
      <c r="B4375" s="176" t="s">
        <v>224</v>
      </c>
      <c r="C4375" s="176" t="s">
        <v>225</v>
      </c>
      <c r="D4375" s="174" t="s">
        <v>367</v>
      </c>
      <c r="E4375" s="181">
        <v>1550.7930176722193</v>
      </c>
      <c r="F4375" s="181">
        <v>1615.0501726097511</v>
      </c>
      <c r="G4375" s="179" t="str">
        <f t="shared" si="68"/>
        <v>1020102</v>
      </c>
    </row>
    <row r="4376" spans="1:7" x14ac:dyDescent="0.25">
      <c r="A4376" s="177" t="s">
        <v>19</v>
      </c>
      <c r="B4376" s="176" t="s">
        <v>224</v>
      </c>
      <c r="C4376" s="176" t="s">
        <v>225</v>
      </c>
      <c r="D4376" s="174" t="s">
        <v>367</v>
      </c>
      <c r="E4376" s="181">
        <v>15325.483939348997</v>
      </c>
      <c r="F4376" s="181">
        <v>15960.495823437541</v>
      </c>
      <c r="G4376" s="179" t="str">
        <f t="shared" si="68"/>
        <v>1020102</v>
      </c>
    </row>
    <row r="4377" spans="1:7" x14ac:dyDescent="0.25">
      <c r="A4377" s="177" t="s">
        <v>20</v>
      </c>
      <c r="B4377" s="176" t="s">
        <v>224</v>
      </c>
      <c r="C4377" s="176" t="s">
        <v>225</v>
      </c>
      <c r="D4377" s="174" t="s">
        <v>367</v>
      </c>
      <c r="E4377" s="181">
        <v>2926.4563200000007</v>
      </c>
      <c r="F4377" s="181">
        <v>2926.4563200000002</v>
      </c>
      <c r="G4377" s="179" t="str">
        <f t="shared" si="68"/>
        <v>1020102</v>
      </c>
    </row>
    <row r="4378" spans="1:7" x14ac:dyDescent="0.25">
      <c r="A4378" s="177" t="s">
        <v>21</v>
      </c>
      <c r="B4378" s="176" t="s">
        <v>224</v>
      </c>
      <c r="C4378" s="176" t="s">
        <v>225</v>
      </c>
      <c r="D4378" s="174" t="s">
        <v>367</v>
      </c>
      <c r="E4378" s="181">
        <v>27685.770239999987</v>
      </c>
      <c r="F4378" s="181">
        <v>27685.91840000001</v>
      </c>
      <c r="G4378" s="179" t="str">
        <f t="shared" si="68"/>
        <v>1020102</v>
      </c>
    </row>
    <row r="4379" spans="1:7" x14ac:dyDescent="0.25">
      <c r="A4379" s="177" t="s">
        <v>22</v>
      </c>
      <c r="B4379" s="176" t="s">
        <v>224</v>
      </c>
      <c r="C4379" s="176" t="s">
        <v>225</v>
      </c>
      <c r="D4379" s="174" t="s">
        <v>367</v>
      </c>
      <c r="E4379" s="181">
        <v>35120.900694341442</v>
      </c>
      <c r="F4379" s="181">
        <v>36576.136262044369</v>
      </c>
      <c r="G4379" s="179" t="str">
        <f t="shared" si="68"/>
        <v>1020102</v>
      </c>
    </row>
    <row r="4380" spans="1:7" x14ac:dyDescent="0.25">
      <c r="A4380" s="177" t="s">
        <v>23</v>
      </c>
      <c r="B4380" s="176" t="s">
        <v>224</v>
      </c>
      <c r="C4380" s="176" t="s">
        <v>225</v>
      </c>
      <c r="D4380" s="174" t="s">
        <v>367</v>
      </c>
      <c r="E4380" s="181">
        <v>1353.1429271845841</v>
      </c>
      <c r="F4380" s="181">
        <v>1409.2104447281163</v>
      </c>
      <c r="G4380" s="179" t="str">
        <f t="shared" si="68"/>
        <v>1020102</v>
      </c>
    </row>
    <row r="4381" spans="1:7" x14ac:dyDescent="0.25">
      <c r="A4381" s="177" t="s">
        <v>24</v>
      </c>
      <c r="B4381" s="176" t="s">
        <v>224</v>
      </c>
      <c r="C4381" s="176" t="s">
        <v>225</v>
      </c>
      <c r="D4381" s="174" t="s">
        <v>367</v>
      </c>
      <c r="E4381" s="181">
        <v>214695.30500902567</v>
      </c>
      <c r="F4381" s="181">
        <v>214226.11982275583</v>
      </c>
      <c r="G4381" s="179" t="str">
        <f t="shared" si="68"/>
        <v>1020102</v>
      </c>
    </row>
    <row r="4382" spans="1:7" x14ac:dyDescent="0.25">
      <c r="A4382" s="177" t="s">
        <v>25</v>
      </c>
      <c r="B4382" s="176" t="s">
        <v>224</v>
      </c>
      <c r="C4382" s="176" t="s">
        <v>225</v>
      </c>
      <c r="D4382" s="174" t="s">
        <v>367</v>
      </c>
      <c r="E4382" s="181">
        <v>44817.392222825445</v>
      </c>
      <c r="F4382" s="181">
        <v>46658.835697613853</v>
      </c>
      <c r="G4382" s="179" t="str">
        <f t="shared" si="68"/>
        <v>1020102</v>
      </c>
    </row>
    <row r="4383" spans="1:7" x14ac:dyDescent="0.25">
      <c r="A4383" s="177" t="s">
        <v>26</v>
      </c>
      <c r="B4383" s="176" t="s">
        <v>224</v>
      </c>
      <c r="C4383" s="176" t="s">
        <v>225</v>
      </c>
      <c r="D4383" s="174" t="s">
        <v>367</v>
      </c>
      <c r="E4383" s="181">
        <v>286026.10248000006</v>
      </c>
      <c r="F4383" s="181">
        <v>291746.62452960003</v>
      </c>
      <c r="G4383" s="179" t="str">
        <f t="shared" si="68"/>
        <v>1020102</v>
      </c>
    </row>
    <row r="4384" spans="1:7" x14ac:dyDescent="0.25">
      <c r="A4384" s="177" t="s">
        <v>27</v>
      </c>
      <c r="B4384" s="176" t="s">
        <v>224</v>
      </c>
      <c r="C4384" s="176" t="s">
        <v>225</v>
      </c>
      <c r="D4384" s="174" t="s">
        <v>367</v>
      </c>
      <c r="E4384" s="181">
        <v>249597.62532871327</v>
      </c>
      <c r="F4384" s="181">
        <v>259954.81178515943</v>
      </c>
      <c r="G4384" s="179" t="str">
        <f t="shared" si="68"/>
        <v>1020102</v>
      </c>
    </row>
    <row r="4385" spans="1:7" x14ac:dyDescent="0.25">
      <c r="A4385" s="177" t="s">
        <v>36</v>
      </c>
      <c r="B4385" s="176" t="s">
        <v>224</v>
      </c>
      <c r="C4385" s="176" t="s">
        <v>225</v>
      </c>
      <c r="D4385" s="174" t="s">
        <v>367</v>
      </c>
      <c r="E4385" s="181">
        <v>-11333.70271724265</v>
      </c>
      <c r="F4385" s="181">
        <v>-11802.219926380862</v>
      </c>
      <c r="G4385" s="179" t="str">
        <f t="shared" si="68"/>
        <v>1020102</v>
      </c>
    </row>
    <row r="4386" spans="1:7" x14ac:dyDescent="0.25">
      <c r="A4386" s="177" t="s">
        <v>28</v>
      </c>
      <c r="B4386" s="176" t="s">
        <v>224</v>
      </c>
      <c r="C4386" s="176" t="s">
        <v>225</v>
      </c>
      <c r="D4386" s="174" t="s">
        <v>367</v>
      </c>
      <c r="E4386" s="181">
        <v>431039.58587322623</v>
      </c>
      <c r="F4386" s="181">
        <v>457600.7125250799</v>
      </c>
      <c r="G4386" s="179" t="str">
        <f t="shared" si="68"/>
        <v>1020102</v>
      </c>
    </row>
    <row r="4387" spans="1:7" x14ac:dyDescent="0.25">
      <c r="A4387" s="177" t="s">
        <v>66</v>
      </c>
      <c r="B4387" s="176" t="s">
        <v>224</v>
      </c>
      <c r="C4387" s="176" t="s">
        <v>225</v>
      </c>
      <c r="D4387" s="174" t="s">
        <v>367</v>
      </c>
      <c r="E4387" s="181">
        <v>0</v>
      </c>
      <c r="F4387" s="181">
        <v>0</v>
      </c>
      <c r="G4387" s="179" t="str">
        <f t="shared" si="68"/>
        <v>1020102</v>
      </c>
    </row>
    <row r="4388" spans="1:7" x14ac:dyDescent="0.25">
      <c r="A4388" s="177" t="s">
        <v>40</v>
      </c>
      <c r="B4388" s="176" t="s">
        <v>224</v>
      </c>
      <c r="C4388" s="176" t="s">
        <v>225</v>
      </c>
      <c r="D4388" s="174" t="s">
        <v>367</v>
      </c>
      <c r="E4388" s="181">
        <v>54086.407311255396</v>
      </c>
      <c r="F4388" s="181">
        <v>55168.135457480501</v>
      </c>
      <c r="G4388" s="179" t="str">
        <f t="shared" si="68"/>
        <v>1020102</v>
      </c>
    </row>
    <row r="4389" spans="1:7" x14ac:dyDescent="0.25">
      <c r="A4389" s="177" t="s">
        <v>88</v>
      </c>
      <c r="B4389" s="176" t="s">
        <v>224</v>
      </c>
      <c r="C4389" s="176" t="s">
        <v>225</v>
      </c>
      <c r="D4389" s="174" t="s">
        <v>367</v>
      </c>
      <c r="E4389" s="181">
        <v>-2537013.8915999997</v>
      </c>
      <c r="F4389" s="181">
        <v>-2642189.3629999994</v>
      </c>
      <c r="G4389" s="179" t="str">
        <f t="shared" si="68"/>
        <v>1020102</v>
      </c>
    </row>
    <row r="4390" spans="1:7" x14ac:dyDescent="0.25">
      <c r="A4390" s="177" t="s">
        <v>89</v>
      </c>
      <c r="B4390" s="176" t="s">
        <v>224</v>
      </c>
      <c r="C4390" s="176" t="s">
        <v>225</v>
      </c>
      <c r="D4390" s="174" t="s">
        <v>367</v>
      </c>
      <c r="E4390" s="181">
        <v>45899.999999999993</v>
      </c>
      <c r="F4390" s="181">
        <v>45899.999999999993</v>
      </c>
      <c r="G4390" s="179" t="str">
        <f t="shared" si="68"/>
        <v>1020102</v>
      </c>
    </row>
    <row r="4391" spans="1:7" x14ac:dyDescent="0.25">
      <c r="A4391" s="177" t="s">
        <v>90</v>
      </c>
      <c r="B4391" s="176" t="s">
        <v>224</v>
      </c>
      <c r="C4391" s="176" t="s">
        <v>225</v>
      </c>
      <c r="D4391" s="174" t="s">
        <v>367</v>
      </c>
      <c r="E4391" s="181">
        <v>-1217789.0766000007</v>
      </c>
      <c r="F4391" s="181">
        <v>-1254947.2244619681</v>
      </c>
      <c r="G4391" s="179" t="str">
        <f t="shared" si="68"/>
        <v>1020102</v>
      </c>
    </row>
    <row r="4392" spans="1:7" x14ac:dyDescent="0.25">
      <c r="A4392" s="177" t="s">
        <v>91</v>
      </c>
      <c r="B4392" s="176" t="s">
        <v>224</v>
      </c>
      <c r="C4392" s="176" t="s">
        <v>225</v>
      </c>
      <c r="D4392" s="174" t="s">
        <v>367</v>
      </c>
      <c r="E4392" s="181">
        <v>-45899.999999999993</v>
      </c>
      <c r="F4392" s="181">
        <v>-45899.999999999993</v>
      </c>
      <c r="G4392" s="179" t="str">
        <f t="shared" si="68"/>
        <v>1020102</v>
      </c>
    </row>
    <row r="4393" spans="1:7" x14ac:dyDescent="0.25">
      <c r="A4393" s="177" t="s">
        <v>51</v>
      </c>
      <c r="B4393" s="176" t="s">
        <v>224</v>
      </c>
      <c r="C4393" s="176" t="s">
        <v>225</v>
      </c>
      <c r="D4393" s="174" t="s">
        <v>367</v>
      </c>
      <c r="E4393" s="181">
        <v>-5.4569682106375694E-12</v>
      </c>
      <c r="F4393" s="181">
        <v>-1.0913936421275139E-11</v>
      </c>
      <c r="G4393" s="179" t="str">
        <f t="shared" si="68"/>
        <v>1020102</v>
      </c>
    </row>
    <row r="4394" spans="1:7" x14ac:dyDescent="0.25">
      <c r="A4394" s="177" t="s">
        <v>52</v>
      </c>
      <c r="B4394" s="176" t="s">
        <v>224</v>
      </c>
      <c r="C4394" s="176" t="s">
        <v>225</v>
      </c>
      <c r="D4394" s="174" t="s">
        <v>367</v>
      </c>
      <c r="E4394" s="181">
        <v>33288.969999999994</v>
      </c>
      <c r="F4394" s="181">
        <v>33288.969999999987</v>
      </c>
      <c r="G4394" s="179" t="str">
        <f t="shared" si="68"/>
        <v>1020102</v>
      </c>
    </row>
    <row r="4395" spans="1:7" x14ac:dyDescent="0.25">
      <c r="A4395" s="177" t="s">
        <v>32</v>
      </c>
      <c r="B4395" s="176" t="s">
        <v>224</v>
      </c>
      <c r="C4395" s="176" t="s">
        <v>225</v>
      </c>
      <c r="D4395" s="174" t="s">
        <v>367</v>
      </c>
      <c r="E4395" s="181">
        <v>10400.739999999998</v>
      </c>
      <c r="F4395" s="181">
        <v>10400.739999999998</v>
      </c>
      <c r="G4395" s="179" t="str">
        <f t="shared" si="68"/>
        <v>1020102</v>
      </c>
    </row>
    <row r="4396" spans="1:7" x14ac:dyDescent="0.25">
      <c r="A4396" s="177" t="s">
        <v>33</v>
      </c>
      <c r="B4396" s="176" t="s">
        <v>224</v>
      </c>
      <c r="C4396" s="176" t="s">
        <v>225</v>
      </c>
      <c r="D4396" s="174" t="s">
        <v>367</v>
      </c>
      <c r="E4396" s="181">
        <v>65000.360000000015</v>
      </c>
      <c r="F4396" s="181">
        <v>65000.36</v>
      </c>
      <c r="G4396" s="179" t="str">
        <f t="shared" si="68"/>
        <v>1020102</v>
      </c>
    </row>
    <row r="4397" spans="1:7" x14ac:dyDescent="0.25">
      <c r="A4397" s="177" t="s">
        <v>129</v>
      </c>
      <c r="B4397" s="176" t="s">
        <v>224</v>
      </c>
      <c r="C4397" s="176" t="s">
        <v>225</v>
      </c>
      <c r="D4397" s="174" t="s">
        <v>367</v>
      </c>
      <c r="E4397" s="181">
        <v>110000.04999999999</v>
      </c>
      <c r="F4397" s="181">
        <v>110000.04999999996</v>
      </c>
      <c r="G4397" s="179" t="str">
        <f t="shared" si="68"/>
        <v>1020102</v>
      </c>
    </row>
    <row r="4398" spans="1:7" x14ac:dyDescent="0.25">
      <c r="A4398" s="177" t="s">
        <v>97</v>
      </c>
      <c r="B4398" s="176" t="s">
        <v>224</v>
      </c>
      <c r="C4398" s="176" t="s">
        <v>225</v>
      </c>
      <c r="D4398" s="174" t="s">
        <v>367</v>
      </c>
      <c r="E4398" s="181">
        <v>31359.029999999988</v>
      </c>
      <c r="F4398" s="181">
        <v>31359.029999999988</v>
      </c>
      <c r="G4398" s="179" t="str">
        <f t="shared" si="68"/>
        <v>1020102</v>
      </c>
    </row>
    <row r="4399" spans="1:7" x14ac:dyDescent="0.25">
      <c r="A4399" s="177" t="s">
        <v>55</v>
      </c>
      <c r="B4399" s="176" t="s">
        <v>224</v>
      </c>
      <c r="C4399" s="176" t="s">
        <v>225</v>
      </c>
      <c r="D4399" s="174" t="s">
        <v>367</v>
      </c>
      <c r="E4399" s="181">
        <v>1121.7499999999998</v>
      </c>
      <c r="F4399" s="181">
        <v>1121.7499999999998</v>
      </c>
      <c r="G4399" s="179" t="str">
        <f t="shared" si="68"/>
        <v>1020102</v>
      </c>
    </row>
    <row r="4400" spans="1:7" x14ac:dyDescent="0.25">
      <c r="A4400" s="177" t="s">
        <v>47</v>
      </c>
      <c r="B4400" s="176" t="s">
        <v>224</v>
      </c>
      <c r="C4400" s="176" t="s">
        <v>225</v>
      </c>
      <c r="D4400" s="174" t="s">
        <v>367</v>
      </c>
      <c r="E4400" s="181">
        <v>318</v>
      </c>
      <c r="F4400" s="181">
        <v>318</v>
      </c>
      <c r="G4400" s="179" t="str">
        <f t="shared" si="68"/>
        <v>1020102</v>
      </c>
    </row>
    <row r="4401" spans="1:7" x14ac:dyDescent="0.25">
      <c r="A4401" s="177" t="s">
        <v>112</v>
      </c>
      <c r="B4401" s="176" t="s">
        <v>224</v>
      </c>
      <c r="C4401" s="176" t="s">
        <v>225</v>
      </c>
      <c r="D4401" s="174" t="s">
        <v>367</v>
      </c>
      <c r="E4401" s="181">
        <v>-5.4569682106375694E-12</v>
      </c>
      <c r="F4401" s="181">
        <v>-7.2759576141834259E-12</v>
      </c>
      <c r="G4401" s="179" t="str">
        <f t="shared" si="68"/>
        <v>1020102</v>
      </c>
    </row>
    <row r="4402" spans="1:7" x14ac:dyDescent="0.25">
      <c r="A4402" s="177" t="s">
        <v>31</v>
      </c>
      <c r="B4402" s="176" t="s">
        <v>224</v>
      </c>
      <c r="C4402" s="176" t="s">
        <v>225</v>
      </c>
      <c r="D4402" s="174" t="s">
        <v>367</v>
      </c>
      <c r="E4402" s="181">
        <v>975</v>
      </c>
      <c r="F4402" s="181">
        <v>975</v>
      </c>
      <c r="G4402" s="179" t="str">
        <f t="shared" si="68"/>
        <v>1020102</v>
      </c>
    </row>
    <row r="4403" spans="1:7" x14ac:dyDescent="0.25">
      <c r="A4403" s="177" t="s">
        <v>35</v>
      </c>
      <c r="B4403" s="176" t="s">
        <v>224</v>
      </c>
      <c r="C4403" s="176" t="s">
        <v>225</v>
      </c>
      <c r="D4403" s="174" t="s">
        <v>367</v>
      </c>
      <c r="E4403" s="181">
        <v>7854.0100000000011</v>
      </c>
      <c r="F4403" s="181">
        <v>7854.0100000000011</v>
      </c>
      <c r="G4403" s="179" t="str">
        <f t="shared" si="68"/>
        <v>1020102</v>
      </c>
    </row>
    <row r="4404" spans="1:7" x14ac:dyDescent="0.25">
      <c r="A4404" s="177" t="s">
        <v>4</v>
      </c>
      <c r="B4404" s="176" t="s">
        <v>224</v>
      </c>
      <c r="C4404" s="176" t="s">
        <v>225</v>
      </c>
      <c r="D4404" s="174" t="s">
        <v>368</v>
      </c>
      <c r="E4404" s="181">
        <v>2412810.9389790692</v>
      </c>
      <c r="F4404" s="181">
        <v>2511424.4793002731</v>
      </c>
      <c r="G4404" s="179" t="str">
        <f t="shared" si="68"/>
        <v>1020103</v>
      </c>
    </row>
    <row r="4405" spans="1:7" x14ac:dyDescent="0.25">
      <c r="A4405" s="177" t="s">
        <v>87</v>
      </c>
      <c r="B4405" s="176" t="s">
        <v>224</v>
      </c>
      <c r="C4405" s="176" t="s">
        <v>225</v>
      </c>
      <c r="D4405" s="174" t="s">
        <v>368</v>
      </c>
      <c r="E4405" s="181">
        <v>-312766.00000000006</v>
      </c>
      <c r="F4405" s="181">
        <v>-312766</v>
      </c>
      <c r="G4405" s="179" t="str">
        <f t="shared" si="68"/>
        <v>1020103</v>
      </c>
    </row>
    <row r="4406" spans="1:7" x14ac:dyDescent="0.25">
      <c r="A4406" s="177" t="s">
        <v>64</v>
      </c>
      <c r="B4406" s="176" t="s">
        <v>224</v>
      </c>
      <c r="C4406" s="176" t="s">
        <v>225</v>
      </c>
      <c r="D4406" s="174" t="s">
        <v>368</v>
      </c>
      <c r="E4406" s="181">
        <v>0</v>
      </c>
      <c r="F4406" s="181">
        <v>0</v>
      </c>
      <c r="G4406" s="179" t="str">
        <f t="shared" si="68"/>
        <v>1020103</v>
      </c>
    </row>
    <row r="4407" spans="1:7" x14ac:dyDescent="0.25">
      <c r="A4407" s="177" t="s">
        <v>41</v>
      </c>
      <c r="B4407" s="176" t="s">
        <v>224</v>
      </c>
      <c r="C4407" s="176" t="s">
        <v>225</v>
      </c>
      <c r="D4407" s="174" t="s">
        <v>368</v>
      </c>
      <c r="E4407" s="181">
        <v>0</v>
      </c>
      <c r="F4407" s="181">
        <v>0</v>
      </c>
      <c r="G4407" s="179" t="str">
        <f t="shared" si="68"/>
        <v>1020103</v>
      </c>
    </row>
    <row r="4408" spans="1:7" x14ac:dyDescent="0.25">
      <c r="A4408" s="177" t="s">
        <v>9</v>
      </c>
      <c r="B4408" s="176" t="s">
        <v>224</v>
      </c>
      <c r="C4408" s="176" t="s">
        <v>225</v>
      </c>
      <c r="D4408" s="174" t="s">
        <v>368</v>
      </c>
      <c r="E4408" s="181">
        <v>200503.16004046702</v>
      </c>
      <c r="F4408" s="181">
        <v>211345.1823778032</v>
      </c>
      <c r="G4408" s="179" t="str">
        <f t="shared" si="68"/>
        <v>1020103</v>
      </c>
    </row>
    <row r="4409" spans="1:7" x14ac:dyDescent="0.25">
      <c r="A4409" s="177" t="s">
        <v>10</v>
      </c>
      <c r="B4409" s="176" t="s">
        <v>224</v>
      </c>
      <c r="C4409" s="176" t="s">
        <v>225</v>
      </c>
      <c r="D4409" s="174" t="s">
        <v>368</v>
      </c>
      <c r="E4409" s="181">
        <v>154035.90906736485</v>
      </c>
      <c r="F4409" s="181">
        <v>160988.74867309449</v>
      </c>
      <c r="G4409" s="179" t="str">
        <f t="shared" si="68"/>
        <v>1020103</v>
      </c>
    </row>
    <row r="4410" spans="1:7" x14ac:dyDescent="0.25">
      <c r="A4410" s="177" t="s">
        <v>11</v>
      </c>
      <c r="B4410" s="176" t="s">
        <v>224</v>
      </c>
      <c r="C4410" s="176" t="s">
        <v>225</v>
      </c>
      <c r="D4410" s="174" t="s">
        <v>368</v>
      </c>
      <c r="E4410" s="181">
        <v>104842.38008659049</v>
      </c>
      <c r="F4410" s="181">
        <v>109127.37320769046</v>
      </c>
      <c r="G4410" s="179" t="str">
        <f t="shared" si="68"/>
        <v>1020103</v>
      </c>
    </row>
    <row r="4411" spans="1:7" x14ac:dyDescent="0.25">
      <c r="A4411" s="177" t="s">
        <v>12</v>
      </c>
      <c r="B4411" s="176" t="s">
        <v>224</v>
      </c>
      <c r="C4411" s="176" t="s">
        <v>225</v>
      </c>
      <c r="D4411" s="174" t="s">
        <v>368</v>
      </c>
      <c r="E4411" s="181">
        <v>9335.2804186690173</v>
      </c>
      <c r="F4411" s="181">
        <v>9716.820902054631</v>
      </c>
      <c r="G4411" s="179" t="str">
        <f t="shared" si="68"/>
        <v>1020103</v>
      </c>
    </row>
    <row r="4412" spans="1:7" x14ac:dyDescent="0.25">
      <c r="A4412" s="177" t="s">
        <v>13</v>
      </c>
      <c r="B4412" s="176" t="s">
        <v>224</v>
      </c>
      <c r="C4412" s="176" t="s">
        <v>225</v>
      </c>
      <c r="D4412" s="174" t="s">
        <v>368</v>
      </c>
      <c r="E4412" s="181">
        <v>41447.98525413598</v>
      </c>
      <c r="F4412" s="181">
        <v>43408.938924649505</v>
      </c>
      <c r="G4412" s="179" t="str">
        <f t="shared" si="68"/>
        <v>1020103</v>
      </c>
    </row>
    <row r="4413" spans="1:7" x14ac:dyDescent="0.25">
      <c r="A4413" s="177" t="s">
        <v>14</v>
      </c>
      <c r="B4413" s="176" t="s">
        <v>224</v>
      </c>
      <c r="C4413" s="176" t="s">
        <v>225</v>
      </c>
      <c r="D4413" s="174" t="s">
        <v>368</v>
      </c>
      <c r="E4413" s="181">
        <v>33436.007999999994</v>
      </c>
      <c r="F4413" s="181">
        <v>33436.008000000002</v>
      </c>
      <c r="G4413" s="179" t="str">
        <f t="shared" si="68"/>
        <v>1020103</v>
      </c>
    </row>
    <row r="4414" spans="1:7" x14ac:dyDescent="0.25">
      <c r="A4414" s="177" t="s">
        <v>15</v>
      </c>
      <c r="B4414" s="176" t="s">
        <v>224</v>
      </c>
      <c r="C4414" s="176" t="s">
        <v>225</v>
      </c>
      <c r="D4414" s="174" t="s">
        <v>368</v>
      </c>
      <c r="E4414" s="181">
        <v>131228.53533456227</v>
      </c>
      <c r="F4414" s="181">
        <v>130310.12336677618</v>
      </c>
      <c r="G4414" s="179" t="str">
        <f t="shared" si="68"/>
        <v>1020103</v>
      </c>
    </row>
    <row r="4415" spans="1:7" x14ac:dyDescent="0.25">
      <c r="A4415" s="177" t="s">
        <v>16</v>
      </c>
      <c r="B4415" s="176" t="s">
        <v>224</v>
      </c>
      <c r="C4415" s="176" t="s">
        <v>225</v>
      </c>
      <c r="D4415" s="174" t="s">
        <v>368</v>
      </c>
      <c r="E4415" s="181">
        <v>10822.272379200002</v>
      </c>
      <c r="F4415" s="181">
        <v>10822.310159999997</v>
      </c>
      <c r="G4415" s="179" t="str">
        <f t="shared" si="68"/>
        <v>1020103</v>
      </c>
    </row>
    <row r="4416" spans="1:7" x14ac:dyDescent="0.25">
      <c r="A4416" s="177" t="s">
        <v>17</v>
      </c>
      <c r="B4416" s="176" t="s">
        <v>224</v>
      </c>
      <c r="C4416" s="176" t="s">
        <v>225</v>
      </c>
      <c r="D4416" s="174" t="s">
        <v>368</v>
      </c>
      <c r="E4416" s="181">
        <v>2712.9070152000004</v>
      </c>
      <c r="F4416" s="181">
        <v>2712.9762800000003</v>
      </c>
      <c r="G4416" s="179" t="str">
        <f t="shared" si="68"/>
        <v>1020103</v>
      </c>
    </row>
    <row r="4417" spans="1:7" x14ac:dyDescent="0.25">
      <c r="A4417" s="177" t="s">
        <v>18</v>
      </c>
      <c r="B4417" s="176" t="s">
        <v>224</v>
      </c>
      <c r="C4417" s="176" t="s">
        <v>225</v>
      </c>
      <c r="D4417" s="174" t="s">
        <v>368</v>
      </c>
      <c r="E4417" s="181">
        <v>1469.5791109820016</v>
      </c>
      <c r="F4417" s="181">
        <v>1531.3273282750672</v>
      </c>
      <c r="G4417" s="179" t="str">
        <f t="shared" si="68"/>
        <v>1020103</v>
      </c>
    </row>
    <row r="4418" spans="1:7" x14ac:dyDescent="0.25">
      <c r="A4418" s="177" t="s">
        <v>19</v>
      </c>
      <c r="B4418" s="176" t="s">
        <v>224</v>
      </c>
      <c r="C4418" s="176" t="s">
        <v>225</v>
      </c>
      <c r="D4418" s="174" t="s">
        <v>368</v>
      </c>
      <c r="E4418" s="181">
        <v>14522.89944970449</v>
      </c>
      <c r="F4418" s="181">
        <v>15133.117126483017</v>
      </c>
      <c r="G4418" s="179" t="str">
        <f t="shared" si="68"/>
        <v>1020103</v>
      </c>
    </row>
    <row r="4419" spans="1:7" x14ac:dyDescent="0.25">
      <c r="A4419" s="177" t="s">
        <v>20</v>
      </c>
      <c r="B4419" s="176" t="s">
        <v>224</v>
      </c>
      <c r="C4419" s="176" t="s">
        <v>225</v>
      </c>
      <c r="D4419" s="174" t="s">
        <v>368</v>
      </c>
      <c r="E4419" s="181">
        <v>3109.3598399999996</v>
      </c>
      <c r="F4419" s="181">
        <v>3109.3598400000001</v>
      </c>
      <c r="G4419" s="179" t="str">
        <f t="shared" si="68"/>
        <v>1020103</v>
      </c>
    </row>
    <row r="4420" spans="1:7" x14ac:dyDescent="0.25">
      <c r="A4420" s="177" t="s">
        <v>21</v>
      </c>
      <c r="B4420" s="176" t="s">
        <v>224</v>
      </c>
      <c r="C4420" s="176" t="s">
        <v>225</v>
      </c>
      <c r="D4420" s="174" t="s">
        <v>368</v>
      </c>
      <c r="E4420" s="181">
        <v>29416.130879999986</v>
      </c>
      <c r="F4420" s="181">
        <v>29416.288300000007</v>
      </c>
      <c r="G4420" s="179" t="str">
        <f t="shared" si="68"/>
        <v>1020103</v>
      </c>
    </row>
    <row r="4421" spans="1:7" x14ac:dyDescent="0.25">
      <c r="A4421" s="177" t="s">
        <v>22</v>
      </c>
      <c r="B4421" s="176" t="s">
        <v>224</v>
      </c>
      <c r="C4421" s="176" t="s">
        <v>225</v>
      </c>
      <c r="D4421" s="174" t="s">
        <v>368</v>
      </c>
      <c r="E4421" s="181">
        <v>33281.644572239456</v>
      </c>
      <c r="F4421" s="181">
        <v>34680.060081523574</v>
      </c>
      <c r="G4421" s="179" t="str">
        <f t="shared" si="68"/>
        <v>1020103</v>
      </c>
    </row>
    <row r="4422" spans="1:7" x14ac:dyDescent="0.25">
      <c r="A4422" s="177" t="s">
        <v>23</v>
      </c>
      <c r="B4422" s="176" t="s">
        <v>224</v>
      </c>
      <c r="C4422" s="176" t="s">
        <v>225</v>
      </c>
      <c r="D4422" s="174" t="s">
        <v>368</v>
      </c>
      <c r="E4422" s="181">
        <v>1282.2798125235115</v>
      </c>
      <c r="F4422" s="181">
        <v>1336.1581589851078</v>
      </c>
      <c r="G4422" s="179" t="str">
        <f t="shared" ref="G4422:G4485" si="69">LEFT(D4422,7)</f>
        <v>1020103</v>
      </c>
    </row>
    <row r="4423" spans="1:7" x14ac:dyDescent="0.25">
      <c r="A4423" s="177" t="s">
        <v>24</v>
      </c>
      <c r="B4423" s="176" t="s">
        <v>224</v>
      </c>
      <c r="C4423" s="176" t="s">
        <v>225</v>
      </c>
      <c r="D4423" s="174" t="s">
        <v>368</v>
      </c>
      <c r="E4423" s="181">
        <v>203454.79615773467</v>
      </c>
      <c r="F4423" s="181">
        <v>203120.81771727276</v>
      </c>
      <c r="G4423" s="179" t="str">
        <f t="shared" si="69"/>
        <v>1020103</v>
      </c>
    </row>
    <row r="4424" spans="1:7" x14ac:dyDescent="0.25">
      <c r="A4424" s="177" t="s">
        <v>25</v>
      </c>
      <c r="B4424" s="176" t="s">
        <v>224</v>
      </c>
      <c r="C4424" s="176" t="s">
        <v>225</v>
      </c>
      <c r="D4424" s="174" t="s">
        <v>368</v>
      </c>
      <c r="E4424" s="181">
        <v>43014.197190888735</v>
      </c>
      <c r="F4424" s="181">
        <v>44794.424680911739</v>
      </c>
      <c r="G4424" s="179" t="str">
        <f t="shared" si="69"/>
        <v>1020103</v>
      </c>
    </row>
    <row r="4425" spans="1:7" x14ac:dyDescent="0.25">
      <c r="A4425" s="177" t="s">
        <v>26</v>
      </c>
      <c r="B4425" s="176" t="s">
        <v>224</v>
      </c>
      <c r="C4425" s="176" t="s">
        <v>225</v>
      </c>
      <c r="D4425" s="174" t="s">
        <v>368</v>
      </c>
      <c r="E4425" s="181">
        <v>273369.25668000005</v>
      </c>
      <c r="F4425" s="181">
        <v>278836.64181360003</v>
      </c>
      <c r="G4425" s="179" t="str">
        <f t="shared" si="69"/>
        <v>1020103</v>
      </c>
    </row>
    <row r="4426" spans="1:7" x14ac:dyDescent="0.25">
      <c r="A4426" s="177" t="s">
        <v>27</v>
      </c>
      <c r="B4426" s="176" t="s">
        <v>224</v>
      </c>
      <c r="C4426" s="176" t="s">
        <v>225</v>
      </c>
      <c r="D4426" s="174" t="s">
        <v>368</v>
      </c>
      <c r="E4426" s="181">
        <v>236043.12923128909</v>
      </c>
      <c r="F4426" s="181">
        <v>245741.69188493674</v>
      </c>
      <c r="G4426" s="179" t="str">
        <f t="shared" si="69"/>
        <v>1020103</v>
      </c>
    </row>
    <row r="4427" spans="1:7" x14ac:dyDescent="0.25">
      <c r="A4427" s="177" t="s">
        <v>36</v>
      </c>
      <c r="B4427" s="176" t="s">
        <v>224</v>
      </c>
      <c r="C4427" s="176" t="s">
        <v>225</v>
      </c>
      <c r="D4427" s="174" t="s">
        <v>368</v>
      </c>
      <c r="E4427" s="181">
        <v>-10817.681771454298</v>
      </c>
      <c r="F4427" s="181">
        <v>-11291.082540670466</v>
      </c>
      <c r="G4427" s="179" t="str">
        <f t="shared" si="69"/>
        <v>1020103</v>
      </c>
    </row>
    <row r="4428" spans="1:7" x14ac:dyDescent="0.25">
      <c r="A4428" s="177" t="s">
        <v>28</v>
      </c>
      <c r="B4428" s="176" t="s">
        <v>224</v>
      </c>
      <c r="C4428" s="176" t="s">
        <v>225</v>
      </c>
      <c r="D4428" s="174" t="s">
        <v>368</v>
      </c>
      <c r="E4428" s="181">
        <v>408472.46348581323</v>
      </c>
      <c r="F4428" s="181">
        <v>433879.07596423529</v>
      </c>
      <c r="G4428" s="179" t="str">
        <f t="shared" si="69"/>
        <v>1020103</v>
      </c>
    </row>
    <row r="4429" spans="1:7" x14ac:dyDescent="0.25">
      <c r="A4429" s="177" t="s">
        <v>66</v>
      </c>
      <c r="B4429" s="176" t="s">
        <v>224</v>
      </c>
      <c r="C4429" s="176" t="s">
        <v>225</v>
      </c>
      <c r="D4429" s="174" t="s">
        <v>368</v>
      </c>
      <c r="E4429" s="181">
        <v>0</v>
      </c>
      <c r="F4429" s="181">
        <v>0</v>
      </c>
      <c r="G4429" s="179" t="str">
        <f t="shared" si="69"/>
        <v>1020103</v>
      </c>
    </row>
    <row r="4430" spans="1:7" x14ac:dyDescent="0.25">
      <c r="A4430" s="177" t="s">
        <v>40</v>
      </c>
      <c r="B4430" s="176" t="s">
        <v>224</v>
      </c>
      <c r="C4430" s="176" t="s">
        <v>225</v>
      </c>
      <c r="D4430" s="174" t="s">
        <v>368</v>
      </c>
      <c r="E4430" s="181">
        <v>91758.843844671865</v>
      </c>
      <c r="F4430" s="181">
        <v>93594.020721565321</v>
      </c>
      <c r="G4430" s="179" t="str">
        <f t="shared" si="69"/>
        <v>1020103</v>
      </c>
    </row>
    <row r="4431" spans="1:7" x14ac:dyDescent="0.25">
      <c r="A4431" s="177" t="s">
        <v>88</v>
      </c>
      <c r="B4431" s="176" t="s">
        <v>224</v>
      </c>
      <c r="C4431" s="176" t="s">
        <v>225</v>
      </c>
      <c r="D4431" s="174" t="s">
        <v>368</v>
      </c>
      <c r="E4431" s="181">
        <v>-2471266.0866</v>
      </c>
      <c r="F4431" s="181">
        <v>-2575177.5280000009</v>
      </c>
      <c r="G4431" s="179" t="str">
        <f t="shared" si="69"/>
        <v>1020103</v>
      </c>
    </row>
    <row r="4432" spans="1:7" x14ac:dyDescent="0.25">
      <c r="A4432" s="177" t="s">
        <v>89</v>
      </c>
      <c r="B4432" s="176" t="s">
        <v>224</v>
      </c>
      <c r="C4432" s="176" t="s">
        <v>225</v>
      </c>
      <c r="D4432" s="174" t="s">
        <v>368</v>
      </c>
      <c r="E4432" s="181">
        <v>91800</v>
      </c>
      <c r="F4432" s="181">
        <v>91800</v>
      </c>
      <c r="G4432" s="179" t="str">
        <f t="shared" si="69"/>
        <v>1020103</v>
      </c>
    </row>
    <row r="4433" spans="1:7" x14ac:dyDescent="0.25">
      <c r="A4433" s="177" t="s">
        <v>90</v>
      </c>
      <c r="B4433" s="176" t="s">
        <v>224</v>
      </c>
      <c r="C4433" s="176" t="s">
        <v>225</v>
      </c>
      <c r="D4433" s="174" t="s">
        <v>368</v>
      </c>
      <c r="E4433" s="181">
        <v>-1204469.9970000004</v>
      </c>
      <c r="F4433" s="181">
        <v>-1241375.9375902913</v>
      </c>
      <c r="G4433" s="179" t="str">
        <f t="shared" si="69"/>
        <v>1020103</v>
      </c>
    </row>
    <row r="4434" spans="1:7" x14ac:dyDescent="0.25">
      <c r="A4434" s="177" t="s">
        <v>91</v>
      </c>
      <c r="B4434" s="176" t="s">
        <v>224</v>
      </c>
      <c r="C4434" s="176" t="s">
        <v>225</v>
      </c>
      <c r="D4434" s="174" t="s">
        <v>368</v>
      </c>
      <c r="E4434" s="181">
        <v>-91800</v>
      </c>
      <c r="F4434" s="181">
        <v>-91800</v>
      </c>
      <c r="G4434" s="179" t="str">
        <f t="shared" si="69"/>
        <v>1020103</v>
      </c>
    </row>
    <row r="4435" spans="1:7" x14ac:dyDescent="0.25">
      <c r="A4435" s="177" t="s">
        <v>51</v>
      </c>
      <c r="B4435" s="176" t="s">
        <v>224</v>
      </c>
      <c r="C4435" s="176" t="s">
        <v>225</v>
      </c>
      <c r="D4435" s="174" t="s">
        <v>368</v>
      </c>
      <c r="E4435" s="181">
        <v>0</v>
      </c>
      <c r="F4435" s="181">
        <v>-3.637978807091713E-12</v>
      </c>
      <c r="G4435" s="179" t="str">
        <f t="shared" si="69"/>
        <v>1020103</v>
      </c>
    </row>
    <row r="4436" spans="1:7" x14ac:dyDescent="0.25">
      <c r="A4436" s="177" t="s">
        <v>52</v>
      </c>
      <c r="B4436" s="176" t="s">
        <v>224</v>
      </c>
      <c r="C4436" s="176" t="s">
        <v>225</v>
      </c>
      <c r="D4436" s="174" t="s">
        <v>368</v>
      </c>
      <c r="E4436" s="181">
        <v>33288.969999999994</v>
      </c>
      <c r="F4436" s="181">
        <v>33288.969999999987</v>
      </c>
      <c r="G4436" s="179" t="str">
        <f t="shared" si="69"/>
        <v>1020103</v>
      </c>
    </row>
    <row r="4437" spans="1:7" x14ac:dyDescent="0.25">
      <c r="A4437" s="177" t="s">
        <v>32</v>
      </c>
      <c r="B4437" s="176" t="s">
        <v>224</v>
      </c>
      <c r="C4437" s="176" t="s">
        <v>225</v>
      </c>
      <c r="D4437" s="174" t="s">
        <v>368</v>
      </c>
      <c r="E4437" s="181">
        <v>10400.739999999998</v>
      </c>
      <c r="F4437" s="181">
        <v>10400.739999999998</v>
      </c>
      <c r="G4437" s="179" t="str">
        <f t="shared" si="69"/>
        <v>1020103</v>
      </c>
    </row>
    <row r="4438" spans="1:7" x14ac:dyDescent="0.25">
      <c r="A4438" s="177" t="s">
        <v>33</v>
      </c>
      <c r="B4438" s="176" t="s">
        <v>224</v>
      </c>
      <c r="C4438" s="176" t="s">
        <v>225</v>
      </c>
      <c r="D4438" s="174" t="s">
        <v>368</v>
      </c>
      <c r="E4438" s="181">
        <v>69372.36</v>
      </c>
      <c r="F4438" s="181">
        <v>69372.36</v>
      </c>
      <c r="G4438" s="179" t="str">
        <f t="shared" si="69"/>
        <v>1020103</v>
      </c>
    </row>
    <row r="4439" spans="1:7" x14ac:dyDescent="0.25">
      <c r="A4439" s="177" t="s">
        <v>129</v>
      </c>
      <c r="B4439" s="176" t="s">
        <v>224</v>
      </c>
      <c r="C4439" s="176" t="s">
        <v>225</v>
      </c>
      <c r="D4439" s="174" t="s">
        <v>368</v>
      </c>
      <c r="E4439" s="181">
        <v>135442.04999999996</v>
      </c>
      <c r="F4439" s="181">
        <v>135442.04999999996</v>
      </c>
      <c r="G4439" s="179" t="str">
        <f t="shared" si="69"/>
        <v>1020103</v>
      </c>
    </row>
    <row r="4440" spans="1:7" x14ac:dyDescent="0.25">
      <c r="A4440" s="177" t="s">
        <v>97</v>
      </c>
      <c r="B4440" s="176" t="s">
        <v>224</v>
      </c>
      <c r="C4440" s="176" t="s">
        <v>225</v>
      </c>
      <c r="D4440" s="174" t="s">
        <v>368</v>
      </c>
      <c r="E4440" s="181">
        <v>31359.029999999988</v>
      </c>
      <c r="F4440" s="181">
        <v>31359.029999999988</v>
      </c>
      <c r="G4440" s="179" t="str">
        <f t="shared" si="69"/>
        <v>1020103</v>
      </c>
    </row>
    <row r="4441" spans="1:7" x14ac:dyDescent="0.25">
      <c r="A4441" s="177" t="s">
        <v>55</v>
      </c>
      <c r="B4441" s="176" t="s">
        <v>224</v>
      </c>
      <c r="C4441" s="176" t="s">
        <v>225</v>
      </c>
      <c r="D4441" s="174" t="s">
        <v>368</v>
      </c>
      <c r="E4441" s="181">
        <v>1121.7499999999998</v>
      </c>
      <c r="F4441" s="181">
        <v>1121.7499999999998</v>
      </c>
      <c r="G4441" s="179" t="str">
        <f t="shared" si="69"/>
        <v>1020103</v>
      </c>
    </row>
    <row r="4442" spans="1:7" x14ac:dyDescent="0.25">
      <c r="A4442" s="177" t="s">
        <v>47</v>
      </c>
      <c r="B4442" s="176" t="s">
        <v>224</v>
      </c>
      <c r="C4442" s="176" t="s">
        <v>225</v>
      </c>
      <c r="D4442" s="174" t="s">
        <v>368</v>
      </c>
      <c r="E4442" s="181">
        <v>468</v>
      </c>
      <c r="F4442" s="181">
        <v>468</v>
      </c>
      <c r="G4442" s="179" t="str">
        <f t="shared" si="69"/>
        <v>1020103</v>
      </c>
    </row>
    <row r="4443" spans="1:7" x14ac:dyDescent="0.25">
      <c r="A4443" s="177" t="s">
        <v>112</v>
      </c>
      <c r="B4443" s="176" t="s">
        <v>224</v>
      </c>
      <c r="C4443" s="176" t="s">
        <v>225</v>
      </c>
      <c r="D4443" s="174" t="s">
        <v>368</v>
      </c>
      <c r="E4443" s="181">
        <v>-5.4569682106375694E-12</v>
      </c>
      <c r="F4443" s="181">
        <v>-7.2759576141834259E-12</v>
      </c>
      <c r="G4443" s="179" t="str">
        <f t="shared" si="69"/>
        <v>1020103</v>
      </c>
    </row>
    <row r="4444" spans="1:7" x14ac:dyDescent="0.25">
      <c r="A4444" s="177" t="s">
        <v>31</v>
      </c>
      <c r="B4444" s="176" t="s">
        <v>224</v>
      </c>
      <c r="C4444" s="176" t="s">
        <v>225</v>
      </c>
      <c r="D4444" s="174" t="s">
        <v>368</v>
      </c>
      <c r="E4444" s="181">
        <v>195</v>
      </c>
      <c r="F4444" s="181">
        <v>195</v>
      </c>
      <c r="G4444" s="179" t="str">
        <f t="shared" si="69"/>
        <v>1020103</v>
      </c>
    </row>
    <row r="4445" spans="1:7" x14ac:dyDescent="0.25">
      <c r="A4445" s="177" t="s">
        <v>35</v>
      </c>
      <c r="B4445" s="176" t="s">
        <v>224</v>
      </c>
      <c r="C4445" s="176" t="s">
        <v>225</v>
      </c>
      <c r="D4445" s="174" t="s">
        <v>368</v>
      </c>
      <c r="E4445" s="181">
        <v>7854.0100000000011</v>
      </c>
      <c r="F4445" s="181">
        <v>7854.0100000000011</v>
      </c>
      <c r="G4445" s="179" t="str">
        <f t="shared" si="69"/>
        <v>1020103</v>
      </c>
    </row>
    <row r="4446" spans="1:7" x14ac:dyDescent="0.25">
      <c r="A4446" s="177" t="s">
        <v>4</v>
      </c>
      <c r="B4446" s="176" t="s">
        <v>224</v>
      </c>
      <c r="C4446" s="176" t="s">
        <v>225</v>
      </c>
      <c r="D4446" s="174" t="s">
        <v>369</v>
      </c>
      <c r="E4446" s="181">
        <v>1198461.9302502545</v>
      </c>
      <c r="F4446" s="181">
        <v>1247444.0415184372</v>
      </c>
      <c r="G4446" s="179" t="str">
        <f t="shared" si="69"/>
        <v>1020105</v>
      </c>
    </row>
    <row r="4447" spans="1:7" x14ac:dyDescent="0.25">
      <c r="A4447" s="177" t="s">
        <v>64</v>
      </c>
      <c r="B4447" s="176" t="s">
        <v>224</v>
      </c>
      <c r="C4447" s="176" t="s">
        <v>225</v>
      </c>
      <c r="D4447" s="174" t="s">
        <v>369</v>
      </c>
      <c r="E4447" s="181">
        <v>0</v>
      </c>
      <c r="F4447" s="181">
        <v>0</v>
      </c>
      <c r="G4447" s="179" t="str">
        <f t="shared" si="69"/>
        <v>1020105</v>
      </c>
    </row>
    <row r="4448" spans="1:7" x14ac:dyDescent="0.25">
      <c r="A4448" s="177" t="s">
        <v>41</v>
      </c>
      <c r="B4448" s="176" t="s">
        <v>224</v>
      </c>
      <c r="C4448" s="176" t="s">
        <v>225</v>
      </c>
      <c r="D4448" s="174" t="s">
        <v>369</v>
      </c>
      <c r="E4448" s="181">
        <v>0</v>
      </c>
      <c r="F4448" s="181">
        <v>0</v>
      </c>
      <c r="G4448" s="179" t="str">
        <f t="shared" si="69"/>
        <v>1020105</v>
      </c>
    </row>
    <row r="4449" spans="1:7" x14ac:dyDescent="0.25">
      <c r="A4449" s="177" t="s">
        <v>9</v>
      </c>
      <c r="B4449" s="176" t="s">
        <v>224</v>
      </c>
      <c r="C4449" s="176" t="s">
        <v>225</v>
      </c>
      <c r="D4449" s="174" t="s">
        <v>369</v>
      </c>
      <c r="E4449" s="181">
        <v>117269.68436820371</v>
      </c>
      <c r="F4449" s="181">
        <v>122042.90884778481</v>
      </c>
      <c r="G4449" s="179" t="str">
        <f t="shared" si="69"/>
        <v>1020105</v>
      </c>
    </row>
    <row r="4450" spans="1:7" x14ac:dyDescent="0.25">
      <c r="A4450" s="177" t="s">
        <v>10</v>
      </c>
      <c r="B4450" s="176" t="s">
        <v>224</v>
      </c>
      <c r="C4450" s="176" t="s">
        <v>225</v>
      </c>
      <c r="D4450" s="174" t="s">
        <v>369</v>
      </c>
      <c r="E4450" s="181">
        <v>76510.832210848239</v>
      </c>
      <c r="F4450" s="181">
        <v>79964.361635797264</v>
      </c>
      <c r="G4450" s="179" t="str">
        <f t="shared" si="69"/>
        <v>1020105</v>
      </c>
    </row>
    <row r="4451" spans="1:7" x14ac:dyDescent="0.25">
      <c r="A4451" s="177" t="s">
        <v>11</v>
      </c>
      <c r="B4451" s="176" t="s">
        <v>224</v>
      </c>
      <c r="C4451" s="176" t="s">
        <v>225</v>
      </c>
      <c r="D4451" s="174" t="s">
        <v>369</v>
      </c>
      <c r="E4451" s="181">
        <v>52076.024350159852</v>
      </c>
      <c r="F4451" s="181">
        <v>54204.413708836859</v>
      </c>
      <c r="G4451" s="179" t="str">
        <f t="shared" si="69"/>
        <v>1020105</v>
      </c>
    </row>
    <row r="4452" spans="1:7" x14ac:dyDescent="0.25">
      <c r="A4452" s="177" t="s">
        <v>12</v>
      </c>
      <c r="B4452" s="176" t="s">
        <v>224</v>
      </c>
      <c r="C4452" s="176" t="s">
        <v>225</v>
      </c>
      <c r="D4452" s="174" t="s">
        <v>369</v>
      </c>
      <c r="E4452" s="181">
        <v>4636.9062777539593</v>
      </c>
      <c r="F4452" s="181">
        <v>4826.4203987320498</v>
      </c>
      <c r="G4452" s="179" t="str">
        <f t="shared" si="69"/>
        <v>1020105</v>
      </c>
    </row>
    <row r="4453" spans="1:7" x14ac:dyDescent="0.25">
      <c r="A4453" s="177" t="s">
        <v>13</v>
      </c>
      <c r="B4453" s="176" t="s">
        <v>224</v>
      </c>
      <c r="C4453" s="176" t="s">
        <v>225</v>
      </c>
      <c r="D4453" s="174" t="s">
        <v>369</v>
      </c>
      <c r="E4453" s="181">
        <v>38568.570784798168</v>
      </c>
      <c r="F4453" s="181">
        <v>40152.634722052964</v>
      </c>
      <c r="G4453" s="179" t="str">
        <f t="shared" si="69"/>
        <v>1020105</v>
      </c>
    </row>
    <row r="4454" spans="1:7" x14ac:dyDescent="0.25">
      <c r="A4454" s="177" t="s">
        <v>14</v>
      </c>
      <c r="B4454" s="176" t="s">
        <v>224</v>
      </c>
      <c r="C4454" s="176" t="s">
        <v>225</v>
      </c>
      <c r="D4454" s="174" t="s">
        <v>369</v>
      </c>
      <c r="E4454" s="181">
        <v>15734.592000000002</v>
      </c>
      <c r="F4454" s="181">
        <v>15734.592000000001</v>
      </c>
      <c r="G4454" s="179" t="str">
        <f t="shared" si="69"/>
        <v>1020105</v>
      </c>
    </row>
    <row r="4455" spans="1:7" x14ac:dyDescent="0.25">
      <c r="A4455" s="177" t="s">
        <v>15</v>
      </c>
      <c r="B4455" s="176" t="s">
        <v>224</v>
      </c>
      <c r="C4455" s="176" t="s">
        <v>225</v>
      </c>
      <c r="D4455" s="174" t="s">
        <v>369</v>
      </c>
      <c r="E4455" s="181">
        <v>65990.844080476614</v>
      </c>
      <c r="F4455" s="181">
        <v>65466.703540481285</v>
      </c>
      <c r="G4455" s="179" t="str">
        <f t="shared" si="69"/>
        <v>1020105</v>
      </c>
    </row>
    <row r="4456" spans="1:7" x14ac:dyDescent="0.25">
      <c r="A4456" s="177" t="s">
        <v>16</v>
      </c>
      <c r="B4456" s="176" t="s">
        <v>224</v>
      </c>
      <c r="C4456" s="176" t="s">
        <v>225</v>
      </c>
      <c r="D4456" s="174" t="s">
        <v>369</v>
      </c>
      <c r="E4456" s="181">
        <v>5092.8340608000026</v>
      </c>
      <c r="F4456" s="181">
        <v>5092.8518400000003</v>
      </c>
      <c r="G4456" s="179" t="str">
        <f t="shared" si="69"/>
        <v>1020105</v>
      </c>
    </row>
    <row r="4457" spans="1:7" x14ac:dyDescent="0.25">
      <c r="A4457" s="177" t="s">
        <v>17</v>
      </c>
      <c r="B4457" s="176" t="s">
        <v>224</v>
      </c>
      <c r="C4457" s="176" t="s">
        <v>225</v>
      </c>
      <c r="D4457" s="174" t="s">
        <v>369</v>
      </c>
      <c r="E4457" s="181">
        <v>1276.6621248000001</v>
      </c>
      <c r="F4457" s="181">
        <v>1276.6947199999997</v>
      </c>
      <c r="G4457" s="179" t="str">
        <f t="shared" si="69"/>
        <v>1020105</v>
      </c>
    </row>
    <row r="4458" spans="1:7" x14ac:dyDescent="0.25">
      <c r="A4458" s="177" t="s">
        <v>18</v>
      </c>
      <c r="B4458" s="176" t="s">
        <v>224</v>
      </c>
      <c r="C4458" s="176" t="s">
        <v>225</v>
      </c>
      <c r="D4458" s="174" t="s">
        <v>369</v>
      </c>
      <c r="E4458" s="181">
        <v>738.96724250318209</v>
      </c>
      <c r="F4458" s="181">
        <v>769.32589451589001</v>
      </c>
      <c r="G4458" s="179" t="str">
        <f t="shared" si="69"/>
        <v>1020105</v>
      </c>
    </row>
    <row r="4459" spans="1:7" x14ac:dyDescent="0.25">
      <c r="A4459" s="177" t="s">
        <v>19</v>
      </c>
      <c r="B4459" s="176" t="s">
        <v>224</v>
      </c>
      <c r="C4459" s="176" t="s">
        <v>225</v>
      </c>
      <c r="D4459" s="174" t="s">
        <v>369</v>
      </c>
      <c r="E4459" s="181">
        <v>7302.7351023843885</v>
      </c>
      <c r="F4459" s="181">
        <v>7602.750016392326</v>
      </c>
      <c r="G4459" s="179" t="str">
        <f t="shared" si="69"/>
        <v>1020105</v>
      </c>
    </row>
    <row r="4460" spans="1:7" x14ac:dyDescent="0.25">
      <c r="A4460" s="177" t="s">
        <v>20</v>
      </c>
      <c r="B4460" s="176" t="s">
        <v>224</v>
      </c>
      <c r="C4460" s="176" t="s">
        <v>225</v>
      </c>
      <c r="D4460" s="174" t="s">
        <v>369</v>
      </c>
      <c r="E4460" s="181">
        <v>1463.2281600000003</v>
      </c>
      <c r="F4460" s="181">
        <v>1463.2281600000001</v>
      </c>
      <c r="G4460" s="179" t="str">
        <f t="shared" si="69"/>
        <v>1020105</v>
      </c>
    </row>
    <row r="4461" spans="1:7" x14ac:dyDescent="0.25">
      <c r="A4461" s="177" t="s">
        <v>21</v>
      </c>
      <c r="B4461" s="176" t="s">
        <v>224</v>
      </c>
      <c r="C4461" s="176" t="s">
        <v>225</v>
      </c>
      <c r="D4461" s="174" t="s">
        <v>369</v>
      </c>
      <c r="E4461" s="181">
        <v>13842.885119999997</v>
      </c>
      <c r="F4461" s="181">
        <v>13842.959199999999</v>
      </c>
      <c r="G4461" s="179" t="str">
        <f t="shared" si="69"/>
        <v>1020105</v>
      </c>
    </row>
    <row r="4462" spans="1:7" x14ac:dyDescent="0.25">
      <c r="A4462" s="177" t="s">
        <v>22</v>
      </c>
      <c r="B4462" s="176" t="s">
        <v>224</v>
      </c>
      <c r="C4462" s="176" t="s">
        <v>225</v>
      </c>
      <c r="D4462" s="174" t="s">
        <v>369</v>
      </c>
      <c r="E4462" s="181">
        <v>16735.434609630891</v>
      </c>
      <c r="F4462" s="181">
        <v>17422.968787565744</v>
      </c>
      <c r="G4462" s="179" t="str">
        <f t="shared" si="69"/>
        <v>1020105</v>
      </c>
    </row>
    <row r="4463" spans="1:7" x14ac:dyDescent="0.25">
      <c r="A4463" s="177" t="s">
        <v>23</v>
      </c>
      <c r="B4463" s="176" t="s">
        <v>224</v>
      </c>
      <c r="C4463" s="176" t="s">
        <v>225</v>
      </c>
      <c r="D4463" s="174" t="s">
        <v>369</v>
      </c>
      <c r="E4463" s="181">
        <v>644.78514296846299</v>
      </c>
      <c r="F4463" s="181">
        <v>671.27455501876682</v>
      </c>
      <c r="G4463" s="179" t="str">
        <f t="shared" si="69"/>
        <v>1020105</v>
      </c>
    </row>
    <row r="4464" spans="1:7" x14ac:dyDescent="0.25">
      <c r="A4464" s="177" t="s">
        <v>24</v>
      </c>
      <c r="B4464" s="176" t="s">
        <v>224</v>
      </c>
      <c r="C4464" s="176" t="s">
        <v>225</v>
      </c>
      <c r="D4464" s="174" t="s">
        <v>369</v>
      </c>
      <c r="E4464" s="181">
        <v>102311.23662578984</v>
      </c>
      <c r="F4464" s="181">
        <v>102046.18039512339</v>
      </c>
      <c r="G4464" s="179" t="str">
        <f t="shared" si="69"/>
        <v>1020105</v>
      </c>
    </row>
    <row r="4465" spans="1:7" x14ac:dyDescent="0.25">
      <c r="A4465" s="177" t="s">
        <v>25</v>
      </c>
      <c r="B4465" s="176" t="s">
        <v>224</v>
      </c>
      <c r="C4465" s="176" t="s">
        <v>225</v>
      </c>
      <c r="D4465" s="174" t="s">
        <v>369</v>
      </c>
      <c r="E4465" s="181">
        <v>21048.446412072586</v>
      </c>
      <c r="F4465" s="181">
        <v>21912.35642631078</v>
      </c>
      <c r="G4465" s="179" t="str">
        <f t="shared" si="69"/>
        <v>1020105</v>
      </c>
    </row>
    <row r="4466" spans="1:7" x14ac:dyDescent="0.25">
      <c r="A4466" s="177" t="s">
        <v>26</v>
      </c>
      <c r="B4466" s="176" t="s">
        <v>224</v>
      </c>
      <c r="C4466" s="176" t="s">
        <v>225</v>
      </c>
      <c r="D4466" s="174" t="s">
        <v>369</v>
      </c>
      <c r="E4466" s="181">
        <v>188829.54959999994</v>
      </c>
      <c r="F4466" s="181">
        <v>192606.14059200001</v>
      </c>
      <c r="G4466" s="179" t="str">
        <f t="shared" si="69"/>
        <v>1020105</v>
      </c>
    </row>
    <row r="4467" spans="1:7" x14ac:dyDescent="0.25">
      <c r="A4467" s="177" t="s">
        <v>27</v>
      </c>
      <c r="B4467" s="176" t="s">
        <v>224</v>
      </c>
      <c r="C4467" s="176" t="s">
        <v>225</v>
      </c>
      <c r="D4467" s="174" t="s">
        <v>369</v>
      </c>
      <c r="E4467" s="181">
        <v>100965.83206433212</v>
      </c>
      <c r="F4467" s="181">
        <v>105114.19594830037</v>
      </c>
      <c r="G4467" s="179" t="str">
        <f t="shared" si="69"/>
        <v>1020105</v>
      </c>
    </row>
    <row r="4468" spans="1:7" x14ac:dyDescent="0.25">
      <c r="A4468" s="177" t="s">
        <v>36</v>
      </c>
      <c r="B4468" s="176" t="s">
        <v>224</v>
      </c>
      <c r="C4468" s="176" t="s">
        <v>225</v>
      </c>
      <c r="D4468" s="174" t="s">
        <v>369</v>
      </c>
      <c r="E4468" s="181">
        <v>-7032.9860600564289</v>
      </c>
      <c r="F4468" s="181">
        <v>-7321.8814854940319</v>
      </c>
      <c r="G4468" s="179" t="str">
        <f t="shared" si="69"/>
        <v>1020105</v>
      </c>
    </row>
    <row r="4469" spans="1:7" x14ac:dyDescent="0.25">
      <c r="A4469" s="177" t="s">
        <v>28</v>
      </c>
      <c r="B4469" s="176" t="s">
        <v>224</v>
      </c>
      <c r="C4469" s="176" t="s">
        <v>225</v>
      </c>
      <c r="D4469" s="174" t="s">
        <v>369</v>
      </c>
      <c r="E4469" s="181">
        <v>205408.8197955497</v>
      </c>
      <c r="F4469" s="181">
        <v>217977.17709636196</v>
      </c>
      <c r="G4469" s="179" t="str">
        <f t="shared" si="69"/>
        <v>1020105</v>
      </c>
    </row>
    <row r="4470" spans="1:7" x14ac:dyDescent="0.25">
      <c r="A4470" s="177" t="s">
        <v>66</v>
      </c>
      <c r="B4470" s="176" t="s">
        <v>224</v>
      </c>
      <c r="C4470" s="176" t="s">
        <v>225</v>
      </c>
      <c r="D4470" s="174" t="s">
        <v>369</v>
      </c>
      <c r="E4470" s="181">
        <v>0</v>
      </c>
      <c r="F4470" s="181">
        <v>0</v>
      </c>
      <c r="G4470" s="179" t="str">
        <f t="shared" si="69"/>
        <v>1020105</v>
      </c>
    </row>
    <row r="4471" spans="1:7" x14ac:dyDescent="0.25">
      <c r="A4471" s="177" t="s">
        <v>40</v>
      </c>
      <c r="B4471" s="176" t="s">
        <v>224</v>
      </c>
      <c r="C4471" s="176" t="s">
        <v>225</v>
      </c>
      <c r="D4471" s="174" t="s">
        <v>369</v>
      </c>
      <c r="E4471" s="181">
        <v>2874.315851858089</v>
      </c>
      <c r="F4471" s="181">
        <v>2931.8021688952508</v>
      </c>
      <c r="G4471" s="179" t="str">
        <f t="shared" si="69"/>
        <v>1020105</v>
      </c>
    </row>
    <row r="4472" spans="1:7" x14ac:dyDescent="0.25">
      <c r="A4472" s="177" t="s">
        <v>88</v>
      </c>
      <c r="B4472" s="176" t="s">
        <v>224</v>
      </c>
      <c r="C4472" s="176" t="s">
        <v>225</v>
      </c>
      <c r="D4472" s="174" t="s">
        <v>369</v>
      </c>
      <c r="E4472" s="181">
        <v>-1283092.6302</v>
      </c>
      <c r="F4472" s="181">
        <v>-1335804.9444000004</v>
      </c>
      <c r="G4472" s="179" t="str">
        <f t="shared" si="69"/>
        <v>1020105</v>
      </c>
    </row>
    <row r="4473" spans="1:7" x14ac:dyDescent="0.25">
      <c r="A4473" s="177" t="s">
        <v>90</v>
      </c>
      <c r="B4473" s="176" t="s">
        <v>224</v>
      </c>
      <c r="C4473" s="176" t="s">
        <v>225</v>
      </c>
      <c r="D4473" s="174" t="s">
        <v>369</v>
      </c>
      <c r="E4473" s="181">
        <v>-665696.59020000009</v>
      </c>
      <c r="F4473" s="181">
        <v>-685228.0890462125</v>
      </c>
      <c r="G4473" s="179" t="str">
        <f t="shared" si="69"/>
        <v>1020105</v>
      </c>
    </row>
    <row r="4474" spans="1:7" x14ac:dyDescent="0.25">
      <c r="A4474" s="177" t="s">
        <v>4</v>
      </c>
      <c r="B4474" s="176" t="s">
        <v>224</v>
      </c>
      <c r="C4474" s="176" t="s">
        <v>225</v>
      </c>
      <c r="D4474" s="174" t="s">
        <v>370</v>
      </c>
      <c r="E4474" s="181">
        <v>1903077.159244403</v>
      </c>
      <c r="F4474" s="181">
        <v>1980857.4664975358</v>
      </c>
      <c r="G4474" s="179" t="str">
        <f t="shared" si="69"/>
        <v>1020106</v>
      </c>
    </row>
    <row r="4475" spans="1:7" x14ac:dyDescent="0.25">
      <c r="A4475" s="177" t="s">
        <v>64</v>
      </c>
      <c r="B4475" s="176" t="s">
        <v>224</v>
      </c>
      <c r="C4475" s="176" t="s">
        <v>225</v>
      </c>
      <c r="D4475" s="174" t="s">
        <v>370</v>
      </c>
      <c r="E4475" s="181">
        <v>0</v>
      </c>
      <c r="F4475" s="181">
        <v>0</v>
      </c>
      <c r="G4475" s="179" t="str">
        <f t="shared" si="69"/>
        <v>1020106</v>
      </c>
    </row>
    <row r="4476" spans="1:7" x14ac:dyDescent="0.25">
      <c r="A4476" s="177" t="s">
        <v>41</v>
      </c>
      <c r="B4476" s="176" t="s">
        <v>224</v>
      </c>
      <c r="C4476" s="176" t="s">
        <v>225</v>
      </c>
      <c r="D4476" s="174" t="s">
        <v>370</v>
      </c>
      <c r="E4476" s="181">
        <v>0</v>
      </c>
      <c r="F4476" s="181">
        <v>0</v>
      </c>
      <c r="G4476" s="179" t="str">
        <f t="shared" si="69"/>
        <v>1020106</v>
      </c>
    </row>
    <row r="4477" spans="1:7" x14ac:dyDescent="0.25">
      <c r="A4477" s="177" t="s">
        <v>9</v>
      </c>
      <c r="B4477" s="176" t="s">
        <v>224</v>
      </c>
      <c r="C4477" s="176" t="s">
        <v>225</v>
      </c>
      <c r="D4477" s="174" t="s">
        <v>370</v>
      </c>
      <c r="E4477" s="181">
        <v>156858.94142893073</v>
      </c>
      <c r="F4477" s="181">
        <v>167457.12911822242</v>
      </c>
      <c r="G4477" s="179" t="str">
        <f t="shared" si="69"/>
        <v>1020106</v>
      </c>
    </row>
    <row r="4478" spans="1:7" x14ac:dyDescent="0.25">
      <c r="A4478" s="177" t="s">
        <v>10</v>
      </c>
      <c r="B4478" s="176" t="s">
        <v>224</v>
      </c>
      <c r="C4478" s="176" t="s">
        <v>225</v>
      </c>
      <c r="D4478" s="174" t="s">
        <v>370</v>
      </c>
      <c r="E4478" s="181">
        <v>120843.48426444473</v>
      </c>
      <c r="F4478" s="181">
        <v>126294.20592963361</v>
      </c>
      <c r="G4478" s="179" t="str">
        <f t="shared" si="69"/>
        <v>1020106</v>
      </c>
    </row>
    <row r="4479" spans="1:7" x14ac:dyDescent="0.25">
      <c r="A4479" s="177" t="s">
        <v>11</v>
      </c>
      <c r="B4479" s="176" t="s">
        <v>224</v>
      </c>
      <c r="C4479" s="176" t="s">
        <v>225</v>
      </c>
      <c r="D4479" s="174" t="s">
        <v>370</v>
      </c>
      <c r="E4479" s="181">
        <v>82693.233705262755</v>
      </c>
      <c r="F4479" s="181">
        <v>86072.973246619091</v>
      </c>
      <c r="G4479" s="179" t="str">
        <f t="shared" si="69"/>
        <v>1020106</v>
      </c>
    </row>
    <row r="4480" spans="1:7" x14ac:dyDescent="0.25">
      <c r="A4480" s="177" t="s">
        <v>12</v>
      </c>
      <c r="B4480" s="176" t="s">
        <v>224</v>
      </c>
      <c r="C4480" s="176" t="s">
        <v>225</v>
      </c>
      <c r="D4480" s="174" t="s">
        <v>370</v>
      </c>
      <c r="E4480" s="181">
        <v>7118.8290271510432</v>
      </c>
      <c r="F4480" s="181">
        <v>7409.7813442048437</v>
      </c>
      <c r="G4480" s="179" t="str">
        <f t="shared" si="69"/>
        <v>1020106</v>
      </c>
    </row>
    <row r="4481" spans="1:7" x14ac:dyDescent="0.25">
      <c r="A4481" s="177" t="s">
        <v>13</v>
      </c>
      <c r="B4481" s="176" t="s">
        <v>224</v>
      </c>
      <c r="C4481" s="176" t="s">
        <v>225</v>
      </c>
      <c r="D4481" s="174" t="s">
        <v>370</v>
      </c>
      <c r="E4481" s="181">
        <v>23850.268864928807</v>
      </c>
      <c r="F4481" s="181">
        <v>25074.415162051377</v>
      </c>
      <c r="G4481" s="179" t="str">
        <f t="shared" si="69"/>
        <v>1020106</v>
      </c>
    </row>
    <row r="4482" spans="1:7" x14ac:dyDescent="0.25">
      <c r="A4482" s="177" t="s">
        <v>14</v>
      </c>
      <c r="B4482" s="176" t="s">
        <v>224</v>
      </c>
      <c r="C4482" s="176" t="s">
        <v>225</v>
      </c>
      <c r="D4482" s="174" t="s">
        <v>370</v>
      </c>
      <c r="E4482" s="181">
        <v>23601.888000000003</v>
      </c>
      <c r="F4482" s="181">
        <v>23601.887999999999</v>
      </c>
      <c r="G4482" s="179" t="str">
        <f t="shared" si="69"/>
        <v>1020106</v>
      </c>
    </row>
    <row r="4483" spans="1:7" x14ac:dyDescent="0.25">
      <c r="A4483" s="177" t="s">
        <v>15</v>
      </c>
      <c r="B4483" s="176" t="s">
        <v>224</v>
      </c>
      <c r="C4483" s="176" t="s">
        <v>225</v>
      </c>
      <c r="D4483" s="174" t="s">
        <v>370</v>
      </c>
      <c r="E4483" s="181">
        <v>103410.4261375841</v>
      </c>
      <c r="F4483" s="181">
        <v>102772.94183568275</v>
      </c>
      <c r="G4483" s="179" t="str">
        <f t="shared" si="69"/>
        <v>1020106</v>
      </c>
    </row>
    <row r="4484" spans="1:7" x14ac:dyDescent="0.25">
      <c r="A4484" s="177" t="s">
        <v>16</v>
      </c>
      <c r="B4484" s="176" t="s">
        <v>224</v>
      </c>
      <c r="C4484" s="176" t="s">
        <v>225</v>
      </c>
      <c r="D4484" s="174" t="s">
        <v>370</v>
      </c>
      <c r="E4484" s="181">
        <v>7639.2510912000007</v>
      </c>
      <c r="F4484" s="181">
        <v>7639.277759999999</v>
      </c>
      <c r="G4484" s="179" t="str">
        <f t="shared" si="69"/>
        <v>1020106</v>
      </c>
    </row>
    <row r="4485" spans="1:7" x14ac:dyDescent="0.25">
      <c r="A4485" s="177" t="s">
        <v>17</v>
      </c>
      <c r="B4485" s="176" t="s">
        <v>224</v>
      </c>
      <c r="C4485" s="176" t="s">
        <v>225</v>
      </c>
      <c r="D4485" s="174" t="s">
        <v>370</v>
      </c>
      <c r="E4485" s="181">
        <v>1914.9931872000006</v>
      </c>
      <c r="F4485" s="181">
        <v>1915.0420799999995</v>
      </c>
      <c r="G4485" s="179" t="str">
        <f t="shared" si="69"/>
        <v>1020106</v>
      </c>
    </row>
    <row r="4486" spans="1:7" x14ac:dyDescent="0.25">
      <c r="A4486" s="177" t="s">
        <v>18</v>
      </c>
      <c r="B4486" s="176" t="s">
        <v>224</v>
      </c>
      <c r="C4486" s="176" t="s">
        <v>225</v>
      </c>
      <c r="D4486" s="174" t="s">
        <v>370</v>
      </c>
      <c r="E4486" s="181">
        <v>1158.0017403117979</v>
      </c>
      <c r="F4486" s="181">
        <v>1207.72669362947</v>
      </c>
      <c r="G4486" s="179" t="str">
        <f t="shared" ref="G4486:G4549" si="70">LEFT(D4486,7)</f>
        <v>1020106</v>
      </c>
    </row>
    <row r="4487" spans="1:7" x14ac:dyDescent="0.25">
      <c r="A4487" s="177" t="s">
        <v>19</v>
      </c>
      <c r="B4487" s="176" t="s">
        <v>224</v>
      </c>
      <c r="C4487" s="176" t="s">
        <v>225</v>
      </c>
      <c r="D4487" s="174" t="s">
        <v>370</v>
      </c>
      <c r="E4487" s="181">
        <v>11443.781904257768</v>
      </c>
      <c r="F4487" s="181">
        <v>11935.181442926523</v>
      </c>
      <c r="G4487" s="179" t="str">
        <f t="shared" si="70"/>
        <v>1020106</v>
      </c>
    </row>
    <row r="4488" spans="1:7" x14ac:dyDescent="0.25">
      <c r="A4488" s="177" t="s">
        <v>20</v>
      </c>
      <c r="B4488" s="176" t="s">
        <v>224</v>
      </c>
      <c r="C4488" s="176" t="s">
        <v>225</v>
      </c>
      <c r="D4488" s="174" t="s">
        <v>370</v>
      </c>
      <c r="E4488" s="181">
        <v>2194.8422400000009</v>
      </c>
      <c r="F4488" s="181">
        <v>2194.8422399999999</v>
      </c>
      <c r="G4488" s="179" t="str">
        <f t="shared" si="70"/>
        <v>1020106</v>
      </c>
    </row>
    <row r="4489" spans="1:7" x14ac:dyDescent="0.25">
      <c r="A4489" s="177" t="s">
        <v>21</v>
      </c>
      <c r="B4489" s="176" t="s">
        <v>224</v>
      </c>
      <c r="C4489" s="176" t="s">
        <v>225</v>
      </c>
      <c r="D4489" s="174" t="s">
        <v>370</v>
      </c>
      <c r="E4489" s="181">
        <v>20764.327679999991</v>
      </c>
      <c r="F4489" s="181">
        <v>20764.438800000004</v>
      </c>
      <c r="G4489" s="179" t="str">
        <f t="shared" si="70"/>
        <v>1020106</v>
      </c>
    </row>
    <row r="4490" spans="1:7" x14ac:dyDescent="0.25">
      <c r="A4490" s="177" t="s">
        <v>22</v>
      </c>
      <c r="B4490" s="176" t="s">
        <v>224</v>
      </c>
      <c r="C4490" s="176" t="s">
        <v>225</v>
      </c>
      <c r="D4490" s="174" t="s">
        <v>370</v>
      </c>
      <c r="E4490" s="181">
        <v>26225.333530590717</v>
      </c>
      <c r="F4490" s="181">
        <v>27351.457473373288</v>
      </c>
      <c r="G4490" s="179" t="str">
        <f t="shared" si="70"/>
        <v>1020106</v>
      </c>
    </row>
    <row r="4491" spans="1:7" x14ac:dyDescent="0.25">
      <c r="A4491" s="177" t="s">
        <v>23</v>
      </c>
      <c r="B4491" s="176" t="s">
        <v>224</v>
      </c>
      <c r="C4491" s="176" t="s">
        <v>225</v>
      </c>
      <c r="D4491" s="174" t="s">
        <v>370</v>
      </c>
      <c r="E4491" s="181">
        <v>1010.4132832132353</v>
      </c>
      <c r="F4491" s="181">
        <v>1053.800742480616</v>
      </c>
      <c r="G4491" s="179" t="str">
        <f t="shared" si="70"/>
        <v>1020106</v>
      </c>
    </row>
    <row r="4492" spans="1:7" x14ac:dyDescent="0.25">
      <c r="A4492" s="177" t="s">
        <v>24</v>
      </c>
      <c r="B4492" s="176" t="s">
        <v>224</v>
      </c>
      <c r="C4492" s="176" t="s">
        <v>225</v>
      </c>
      <c r="D4492" s="174" t="s">
        <v>370</v>
      </c>
      <c r="E4492" s="181">
        <v>160326.00772970309</v>
      </c>
      <c r="F4492" s="181">
        <v>160197.254407603</v>
      </c>
      <c r="G4492" s="179" t="str">
        <f t="shared" si="70"/>
        <v>1020106</v>
      </c>
    </row>
    <row r="4493" spans="1:7" x14ac:dyDescent="0.25">
      <c r="A4493" s="177" t="s">
        <v>25</v>
      </c>
      <c r="B4493" s="176" t="s">
        <v>224</v>
      </c>
      <c r="C4493" s="176" t="s">
        <v>225</v>
      </c>
      <c r="D4493" s="174" t="s">
        <v>370</v>
      </c>
      <c r="E4493" s="181">
        <v>32928.817940912202</v>
      </c>
      <c r="F4493" s="181">
        <v>34342.671394663419</v>
      </c>
      <c r="G4493" s="179" t="str">
        <f t="shared" si="70"/>
        <v>1020106</v>
      </c>
    </row>
    <row r="4494" spans="1:7" x14ac:dyDescent="0.25">
      <c r="A4494" s="177" t="s">
        <v>26</v>
      </c>
      <c r="B4494" s="176" t="s">
        <v>224</v>
      </c>
      <c r="C4494" s="176" t="s">
        <v>225</v>
      </c>
      <c r="D4494" s="174" t="s">
        <v>370</v>
      </c>
      <c r="E4494" s="181">
        <v>223562.77247999993</v>
      </c>
      <c r="F4494" s="181">
        <v>228034.02792959998</v>
      </c>
      <c r="G4494" s="179" t="str">
        <f t="shared" si="70"/>
        <v>1020106</v>
      </c>
    </row>
    <row r="4495" spans="1:7" x14ac:dyDescent="0.25">
      <c r="A4495" s="177" t="s">
        <v>45</v>
      </c>
      <c r="B4495" s="176" t="s">
        <v>224</v>
      </c>
      <c r="C4495" s="176" t="s">
        <v>225</v>
      </c>
      <c r="D4495" s="174" t="s">
        <v>370</v>
      </c>
      <c r="E4495" s="181">
        <v>8400</v>
      </c>
      <c r="F4495" s="181">
        <v>8400</v>
      </c>
      <c r="G4495" s="179" t="str">
        <f t="shared" si="70"/>
        <v>1020106</v>
      </c>
    </row>
    <row r="4496" spans="1:7" x14ac:dyDescent="0.25">
      <c r="A4496" s="177" t="s">
        <v>27</v>
      </c>
      <c r="B4496" s="176" t="s">
        <v>224</v>
      </c>
      <c r="C4496" s="176" t="s">
        <v>225</v>
      </c>
      <c r="D4496" s="174" t="s">
        <v>370</v>
      </c>
      <c r="E4496" s="181">
        <v>194807.70680571068</v>
      </c>
      <c r="F4496" s="181">
        <v>202972.8016938662</v>
      </c>
      <c r="G4496" s="179" t="str">
        <f t="shared" si="70"/>
        <v>1020106</v>
      </c>
    </row>
    <row r="4497" spans="1:7" x14ac:dyDescent="0.25">
      <c r="A4497" s="177" t="s">
        <v>36</v>
      </c>
      <c r="B4497" s="176" t="s">
        <v>224</v>
      </c>
      <c r="C4497" s="176" t="s">
        <v>225</v>
      </c>
      <c r="D4497" s="174" t="s">
        <v>370</v>
      </c>
      <c r="E4497" s="181">
        <v>-7907.5599164620608</v>
      </c>
      <c r="F4497" s="181">
        <v>-8264.3568869467308</v>
      </c>
      <c r="G4497" s="179" t="str">
        <f t="shared" si="70"/>
        <v>1020106</v>
      </c>
    </row>
    <row r="4498" spans="1:7" x14ac:dyDescent="0.25">
      <c r="A4498" s="177" t="s">
        <v>28</v>
      </c>
      <c r="B4498" s="176" t="s">
        <v>224</v>
      </c>
      <c r="C4498" s="176" t="s">
        <v>225</v>
      </c>
      <c r="D4498" s="174" t="s">
        <v>370</v>
      </c>
      <c r="E4498" s="181">
        <v>321884.20810744562</v>
      </c>
      <c r="F4498" s="181">
        <v>342191.59560063033</v>
      </c>
      <c r="G4498" s="179" t="str">
        <f t="shared" si="70"/>
        <v>1020106</v>
      </c>
    </row>
    <row r="4499" spans="1:7" x14ac:dyDescent="0.25">
      <c r="A4499" s="177" t="s">
        <v>66</v>
      </c>
      <c r="B4499" s="176" t="s">
        <v>224</v>
      </c>
      <c r="C4499" s="176" t="s">
        <v>225</v>
      </c>
      <c r="D4499" s="174" t="s">
        <v>370</v>
      </c>
      <c r="E4499" s="181">
        <v>0</v>
      </c>
      <c r="F4499" s="181">
        <v>0</v>
      </c>
      <c r="G4499" s="179" t="str">
        <f t="shared" si="70"/>
        <v>1020106</v>
      </c>
    </row>
    <row r="4500" spans="1:7" x14ac:dyDescent="0.25">
      <c r="A4500" s="177" t="s">
        <v>40</v>
      </c>
      <c r="B4500" s="176" t="s">
        <v>224</v>
      </c>
      <c r="C4500" s="176" t="s">
        <v>225</v>
      </c>
      <c r="D4500" s="174" t="s">
        <v>370</v>
      </c>
      <c r="E4500" s="181">
        <v>390.18765877811501</v>
      </c>
      <c r="F4500" s="181">
        <v>397.99141195367741</v>
      </c>
      <c r="G4500" s="179" t="str">
        <f t="shared" si="70"/>
        <v>1020106</v>
      </c>
    </row>
    <row r="4501" spans="1:7" x14ac:dyDescent="0.25">
      <c r="A4501" s="177" t="s">
        <v>88</v>
      </c>
      <c r="B4501" s="176" t="s">
        <v>224</v>
      </c>
      <c r="C4501" s="176" t="s">
        <v>225</v>
      </c>
      <c r="D4501" s="174" t="s">
        <v>370</v>
      </c>
      <c r="E4501" s="181">
        <v>-1859455.3044000003</v>
      </c>
      <c r="F4501" s="181">
        <v>-1938743.7284000004</v>
      </c>
      <c r="G4501" s="179" t="str">
        <f t="shared" si="70"/>
        <v>1020106</v>
      </c>
    </row>
    <row r="4502" spans="1:7" x14ac:dyDescent="0.25">
      <c r="A4502" s="177" t="s">
        <v>90</v>
      </c>
      <c r="B4502" s="176" t="s">
        <v>224</v>
      </c>
      <c r="C4502" s="176" t="s">
        <v>225</v>
      </c>
      <c r="D4502" s="174" t="s">
        <v>370</v>
      </c>
      <c r="E4502" s="181">
        <v>-902800.09039999987</v>
      </c>
      <c r="F4502" s="181">
        <v>-930884.63995479303</v>
      </c>
      <c r="G4502" s="179" t="str">
        <f t="shared" si="70"/>
        <v>1020106</v>
      </c>
    </row>
    <row r="4503" spans="1:7" x14ac:dyDescent="0.25">
      <c r="A4503" s="177" t="s">
        <v>64</v>
      </c>
      <c r="B4503" s="176" t="s">
        <v>224</v>
      </c>
      <c r="C4503" s="176" t="s">
        <v>225</v>
      </c>
      <c r="D4503" s="174" t="s">
        <v>245</v>
      </c>
      <c r="E4503" s="181">
        <v>0</v>
      </c>
      <c r="F4503" s="181">
        <v>0</v>
      </c>
      <c r="G4503" s="179" t="str">
        <f t="shared" si="70"/>
        <v>0802847</v>
      </c>
    </row>
    <row r="4504" spans="1:7" x14ac:dyDescent="0.25">
      <c r="A4504" s="177" t="s">
        <v>41</v>
      </c>
      <c r="B4504" s="176" t="s">
        <v>224</v>
      </c>
      <c r="C4504" s="176" t="s">
        <v>225</v>
      </c>
      <c r="D4504" s="174" t="s">
        <v>245</v>
      </c>
      <c r="E4504" s="181">
        <v>0</v>
      </c>
      <c r="F4504" s="181">
        <v>0</v>
      </c>
      <c r="G4504" s="179" t="str">
        <f t="shared" si="70"/>
        <v>0802847</v>
      </c>
    </row>
    <row r="4505" spans="1:7" x14ac:dyDescent="0.25">
      <c r="A4505" s="177" t="s">
        <v>13</v>
      </c>
      <c r="B4505" s="176" t="s">
        <v>224</v>
      </c>
      <c r="C4505" s="176" t="s">
        <v>225</v>
      </c>
      <c r="D4505" s="174" t="s">
        <v>245</v>
      </c>
      <c r="E4505" s="181">
        <v>0</v>
      </c>
      <c r="F4505" s="181">
        <v>0</v>
      </c>
      <c r="G4505" s="179" t="str">
        <f t="shared" si="70"/>
        <v>0802847</v>
      </c>
    </row>
    <row r="4506" spans="1:7" x14ac:dyDescent="0.25">
      <c r="A4506" s="177" t="s">
        <v>15</v>
      </c>
      <c r="B4506" s="176" t="s">
        <v>224</v>
      </c>
      <c r="C4506" s="176" t="s">
        <v>225</v>
      </c>
      <c r="D4506" s="174" t="s">
        <v>245</v>
      </c>
      <c r="E4506" s="181">
        <v>0</v>
      </c>
      <c r="F4506" s="181">
        <v>0</v>
      </c>
      <c r="G4506" s="179" t="str">
        <f t="shared" si="70"/>
        <v>0802847</v>
      </c>
    </row>
    <row r="4507" spans="1:7" x14ac:dyDescent="0.25">
      <c r="A4507" s="177" t="s">
        <v>18</v>
      </c>
      <c r="B4507" s="176" t="s">
        <v>224</v>
      </c>
      <c r="C4507" s="176" t="s">
        <v>225</v>
      </c>
      <c r="D4507" s="174" t="s">
        <v>245</v>
      </c>
      <c r="E4507" s="181">
        <v>0</v>
      </c>
      <c r="F4507" s="181">
        <v>0</v>
      </c>
      <c r="G4507" s="179" t="str">
        <f t="shared" si="70"/>
        <v>0802847</v>
      </c>
    </row>
    <row r="4508" spans="1:7" x14ac:dyDescent="0.25">
      <c r="A4508" s="177" t="s">
        <v>19</v>
      </c>
      <c r="B4508" s="176" t="s">
        <v>224</v>
      </c>
      <c r="C4508" s="176" t="s">
        <v>225</v>
      </c>
      <c r="D4508" s="174" t="s">
        <v>245</v>
      </c>
      <c r="E4508" s="181">
        <v>0</v>
      </c>
      <c r="F4508" s="181">
        <v>0</v>
      </c>
      <c r="G4508" s="179" t="str">
        <f t="shared" si="70"/>
        <v>0802847</v>
      </c>
    </row>
    <row r="4509" spans="1:7" x14ac:dyDescent="0.25">
      <c r="A4509" s="177" t="s">
        <v>22</v>
      </c>
      <c r="B4509" s="176" t="s">
        <v>224</v>
      </c>
      <c r="C4509" s="176" t="s">
        <v>225</v>
      </c>
      <c r="D4509" s="174" t="s">
        <v>245</v>
      </c>
      <c r="E4509" s="181">
        <v>0</v>
      </c>
      <c r="F4509" s="181">
        <v>0</v>
      </c>
      <c r="G4509" s="179" t="str">
        <f t="shared" si="70"/>
        <v>0802847</v>
      </c>
    </row>
    <row r="4510" spans="1:7" x14ac:dyDescent="0.25">
      <c r="A4510" s="177" t="s">
        <v>23</v>
      </c>
      <c r="B4510" s="176" t="s">
        <v>224</v>
      </c>
      <c r="C4510" s="176" t="s">
        <v>225</v>
      </c>
      <c r="D4510" s="174" t="s">
        <v>245</v>
      </c>
      <c r="E4510" s="181">
        <v>0</v>
      </c>
      <c r="F4510" s="181">
        <v>0</v>
      </c>
      <c r="G4510" s="179" t="str">
        <f t="shared" si="70"/>
        <v>0802847</v>
      </c>
    </row>
    <row r="4511" spans="1:7" x14ac:dyDescent="0.25">
      <c r="A4511" s="177" t="s">
        <v>24</v>
      </c>
      <c r="B4511" s="176" t="s">
        <v>224</v>
      </c>
      <c r="C4511" s="176" t="s">
        <v>225</v>
      </c>
      <c r="D4511" s="174" t="s">
        <v>245</v>
      </c>
      <c r="E4511" s="181">
        <v>0</v>
      </c>
      <c r="F4511" s="181">
        <v>0</v>
      </c>
      <c r="G4511" s="179" t="str">
        <f t="shared" si="70"/>
        <v>0802847</v>
      </c>
    </row>
    <row r="4512" spans="1:7" x14ac:dyDescent="0.25">
      <c r="A4512" s="177" t="s">
        <v>67</v>
      </c>
      <c r="B4512" s="176" t="s">
        <v>224</v>
      </c>
      <c r="C4512" s="176" t="s">
        <v>225</v>
      </c>
      <c r="D4512" s="174" t="s">
        <v>245</v>
      </c>
      <c r="E4512" s="181">
        <v>273.98032039999993</v>
      </c>
      <c r="F4512" s="181">
        <v>273.98032039999993</v>
      </c>
      <c r="G4512" s="179" t="str">
        <f t="shared" si="70"/>
        <v>0802847</v>
      </c>
    </row>
    <row r="4513" spans="1:7" x14ac:dyDescent="0.25">
      <c r="A4513" s="177" t="s">
        <v>25</v>
      </c>
      <c r="B4513" s="176" t="s">
        <v>224</v>
      </c>
      <c r="C4513" s="176" t="s">
        <v>225</v>
      </c>
      <c r="D4513" s="174" t="s">
        <v>245</v>
      </c>
      <c r="E4513" s="181">
        <v>131.23030364048367</v>
      </c>
      <c r="F4513" s="181">
        <v>133.85490971329344</v>
      </c>
      <c r="G4513" s="179" t="str">
        <f t="shared" si="70"/>
        <v>0802847</v>
      </c>
    </row>
    <row r="4514" spans="1:7" x14ac:dyDescent="0.25">
      <c r="A4514" s="177" t="s">
        <v>27</v>
      </c>
      <c r="B4514" s="176" t="s">
        <v>224</v>
      </c>
      <c r="C4514" s="176" t="s">
        <v>225</v>
      </c>
      <c r="D4514" s="174" t="s">
        <v>245</v>
      </c>
      <c r="E4514" s="181">
        <v>0</v>
      </c>
      <c r="F4514" s="181">
        <v>0</v>
      </c>
      <c r="G4514" s="179" t="str">
        <f t="shared" si="70"/>
        <v>0802847</v>
      </c>
    </row>
    <row r="4515" spans="1:7" x14ac:dyDescent="0.25">
      <c r="A4515" s="177" t="s">
        <v>36</v>
      </c>
      <c r="B4515" s="176" t="s">
        <v>224</v>
      </c>
      <c r="C4515" s="176" t="s">
        <v>225</v>
      </c>
      <c r="D4515" s="174" t="s">
        <v>245</v>
      </c>
      <c r="E4515" s="181">
        <v>0</v>
      </c>
      <c r="F4515" s="181">
        <v>0</v>
      </c>
      <c r="G4515" s="179" t="str">
        <f t="shared" si="70"/>
        <v>0802847</v>
      </c>
    </row>
    <row r="4516" spans="1:7" x14ac:dyDescent="0.25">
      <c r="A4516" s="177" t="s">
        <v>28</v>
      </c>
      <c r="B4516" s="176" t="s">
        <v>224</v>
      </c>
      <c r="C4516" s="176" t="s">
        <v>225</v>
      </c>
      <c r="D4516" s="174" t="s">
        <v>245</v>
      </c>
      <c r="E4516" s="181">
        <v>0</v>
      </c>
      <c r="F4516" s="181">
        <v>0</v>
      </c>
      <c r="G4516" s="179" t="str">
        <f t="shared" si="70"/>
        <v>0802847</v>
      </c>
    </row>
    <row r="4517" spans="1:7" x14ac:dyDescent="0.25">
      <c r="A4517" s="177" t="s">
        <v>66</v>
      </c>
      <c r="B4517" s="176" t="s">
        <v>224</v>
      </c>
      <c r="C4517" s="176" t="s">
        <v>225</v>
      </c>
      <c r="D4517" s="174" t="s">
        <v>245</v>
      </c>
      <c r="E4517" s="181">
        <v>0</v>
      </c>
      <c r="F4517" s="181">
        <v>0</v>
      </c>
      <c r="G4517" s="179" t="str">
        <f t="shared" si="70"/>
        <v>0802847</v>
      </c>
    </row>
    <row r="4518" spans="1:7" x14ac:dyDescent="0.25">
      <c r="A4518" s="177" t="s">
        <v>40</v>
      </c>
      <c r="B4518" s="176" t="s">
        <v>224</v>
      </c>
      <c r="C4518" s="176" t="s">
        <v>225</v>
      </c>
      <c r="D4518" s="174" t="s">
        <v>245</v>
      </c>
      <c r="E4518" s="181">
        <v>9773.6131407227022</v>
      </c>
      <c r="F4518" s="181">
        <v>9969.0854035371576</v>
      </c>
      <c r="G4518" s="179" t="str">
        <f t="shared" si="70"/>
        <v>0802847</v>
      </c>
    </row>
    <row r="4519" spans="1:7" x14ac:dyDescent="0.25">
      <c r="A4519" s="177" t="s">
        <v>124</v>
      </c>
      <c r="B4519" s="176" t="s">
        <v>224</v>
      </c>
      <c r="C4519" s="176" t="s">
        <v>225</v>
      </c>
      <c r="D4519" s="174" t="s">
        <v>245</v>
      </c>
      <c r="E4519" s="181">
        <v>0</v>
      </c>
      <c r="F4519" s="181">
        <v>0</v>
      </c>
      <c r="G4519" s="179" t="str">
        <f t="shared" si="70"/>
        <v>0802847</v>
      </c>
    </row>
    <row r="4520" spans="1:7" x14ac:dyDescent="0.25">
      <c r="A4520" s="177" t="s">
        <v>64</v>
      </c>
      <c r="B4520" s="176" t="s">
        <v>224</v>
      </c>
      <c r="C4520" s="176" t="s">
        <v>225</v>
      </c>
      <c r="D4520" s="174" t="s">
        <v>253</v>
      </c>
      <c r="E4520" s="181">
        <v>136.0793456234357</v>
      </c>
      <c r="F4520" s="181">
        <v>138.80093253590439</v>
      </c>
      <c r="G4520" s="179" t="str">
        <f t="shared" si="70"/>
        <v>0802854</v>
      </c>
    </row>
    <row r="4521" spans="1:7" x14ac:dyDescent="0.25">
      <c r="A4521" s="177" t="s">
        <v>41</v>
      </c>
      <c r="B4521" s="176" t="s">
        <v>224</v>
      </c>
      <c r="C4521" s="176" t="s">
        <v>225</v>
      </c>
      <c r="D4521" s="174" t="s">
        <v>253</v>
      </c>
      <c r="E4521" s="181">
        <v>0</v>
      </c>
      <c r="F4521" s="181">
        <v>0</v>
      </c>
      <c r="G4521" s="179" t="str">
        <f t="shared" si="70"/>
        <v>0802854</v>
      </c>
    </row>
    <row r="4522" spans="1:7" x14ac:dyDescent="0.25">
      <c r="A4522" s="177" t="s">
        <v>13</v>
      </c>
      <c r="B4522" s="176" t="s">
        <v>224</v>
      </c>
      <c r="C4522" s="176" t="s">
        <v>225</v>
      </c>
      <c r="D4522" s="174" t="s">
        <v>253</v>
      </c>
      <c r="E4522" s="181">
        <v>0.60673561753775651</v>
      </c>
      <c r="F4522" s="181">
        <v>0.61887032988851165</v>
      </c>
      <c r="G4522" s="179" t="str">
        <f t="shared" si="70"/>
        <v>0802854</v>
      </c>
    </row>
    <row r="4523" spans="1:7" x14ac:dyDescent="0.25">
      <c r="A4523" s="177" t="s">
        <v>15</v>
      </c>
      <c r="B4523" s="176" t="s">
        <v>224</v>
      </c>
      <c r="C4523" s="176" t="s">
        <v>225</v>
      </c>
      <c r="D4523" s="174" t="s">
        <v>253</v>
      </c>
      <c r="E4523" s="181">
        <v>0</v>
      </c>
      <c r="F4523" s="181">
        <v>0</v>
      </c>
      <c r="G4523" s="179" t="str">
        <f t="shared" si="70"/>
        <v>0802854</v>
      </c>
    </row>
    <row r="4524" spans="1:7" x14ac:dyDescent="0.25">
      <c r="A4524" s="177" t="s">
        <v>18</v>
      </c>
      <c r="B4524" s="176" t="s">
        <v>224</v>
      </c>
      <c r="C4524" s="176" t="s">
        <v>225</v>
      </c>
      <c r="D4524" s="174" t="s">
        <v>253</v>
      </c>
      <c r="E4524" s="181">
        <v>6.4264831764123717E-2</v>
      </c>
      <c r="F4524" s="181">
        <v>6.5550128399406202E-2</v>
      </c>
      <c r="G4524" s="179" t="str">
        <f t="shared" si="70"/>
        <v>0802854</v>
      </c>
    </row>
    <row r="4525" spans="1:7" x14ac:dyDescent="0.25">
      <c r="A4525" s="177" t="s">
        <v>19</v>
      </c>
      <c r="B4525" s="176" t="s">
        <v>224</v>
      </c>
      <c r="C4525" s="176" t="s">
        <v>225</v>
      </c>
      <c r="D4525" s="174" t="s">
        <v>253</v>
      </c>
      <c r="E4525" s="181">
        <v>0.63508774919839894</v>
      </c>
      <c r="F4525" s="181">
        <v>0.64778950418236725</v>
      </c>
      <c r="G4525" s="179" t="str">
        <f t="shared" si="70"/>
        <v>0802854</v>
      </c>
    </row>
    <row r="4526" spans="1:7" x14ac:dyDescent="0.25">
      <c r="A4526" s="177" t="s">
        <v>22</v>
      </c>
      <c r="B4526" s="176" t="s">
        <v>224</v>
      </c>
      <c r="C4526" s="176" t="s">
        <v>225</v>
      </c>
      <c r="D4526" s="174" t="s">
        <v>253</v>
      </c>
      <c r="E4526" s="181">
        <v>1.4554094252463312</v>
      </c>
      <c r="F4526" s="181">
        <v>1.4845176137512583</v>
      </c>
      <c r="G4526" s="179" t="str">
        <f t="shared" si="70"/>
        <v>0802854</v>
      </c>
    </row>
    <row r="4527" spans="1:7" x14ac:dyDescent="0.25">
      <c r="A4527" s="177" t="s">
        <v>23</v>
      </c>
      <c r="B4527" s="176" t="s">
        <v>224</v>
      </c>
      <c r="C4527" s="176" t="s">
        <v>225</v>
      </c>
      <c r="D4527" s="174" t="s">
        <v>253</v>
      </c>
      <c r="E4527" s="181">
        <v>5.6074215951049139E-2</v>
      </c>
      <c r="F4527" s="181">
        <v>5.7195700270070121E-2</v>
      </c>
      <c r="G4527" s="179" t="str">
        <f t="shared" si="70"/>
        <v>0802854</v>
      </c>
    </row>
    <row r="4528" spans="1:7" x14ac:dyDescent="0.25">
      <c r="A4528" s="177" t="s">
        <v>24</v>
      </c>
      <c r="B4528" s="176" t="s">
        <v>224</v>
      </c>
      <c r="C4528" s="176" t="s">
        <v>225</v>
      </c>
      <c r="D4528" s="174" t="s">
        <v>253</v>
      </c>
      <c r="E4528" s="181">
        <v>0</v>
      </c>
      <c r="F4528" s="181">
        <v>0</v>
      </c>
      <c r="G4528" s="179" t="str">
        <f t="shared" si="70"/>
        <v>0802854</v>
      </c>
    </row>
    <row r="4529" spans="1:7" x14ac:dyDescent="0.25">
      <c r="A4529" s="177" t="s">
        <v>67</v>
      </c>
      <c r="B4529" s="176" t="s">
        <v>224</v>
      </c>
      <c r="C4529" s="176" t="s">
        <v>225</v>
      </c>
      <c r="D4529" s="174" t="s">
        <v>253</v>
      </c>
      <c r="E4529" s="181">
        <v>833.89683149999985</v>
      </c>
      <c r="F4529" s="181">
        <v>833.89683149999985</v>
      </c>
      <c r="G4529" s="179" t="str">
        <f t="shared" si="70"/>
        <v>0802854</v>
      </c>
    </row>
    <row r="4530" spans="1:7" x14ac:dyDescent="0.25">
      <c r="A4530" s="177" t="s">
        <v>25</v>
      </c>
      <c r="B4530" s="176" t="s">
        <v>224</v>
      </c>
      <c r="C4530" s="176" t="s">
        <v>225</v>
      </c>
      <c r="D4530" s="174" t="s">
        <v>253</v>
      </c>
      <c r="E4530" s="181">
        <v>9.4237533086272496</v>
      </c>
      <c r="F4530" s="181">
        <v>9.6122283747997912</v>
      </c>
      <c r="G4530" s="179" t="str">
        <f t="shared" si="70"/>
        <v>0802854</v>
      </c>
    </row>
    <row r="4531" spans="1:7" x14ac:dyDescent="0.25">
      <c r="A4531" s="177" t="s">
        <v>27</v>
      </c>
      <c r="B4531" s="176" t="s">
        <v>224</v>
      </c>
      <c r="C4531" s="176" t="s">
        <v>225</v>
      </c>
      <c r="D4531" s="174" t="s">
        <v>253</v>
      </c>
      <c r="E4531" s="181">
        <v>11.527976733217379</v>
      </c>
      <c r="F4531" s="181">
        <v>11.758536267881716</v>
      </c>
      <c r="G4531" s="179" t="str">
        <f t="shared" si="70"/>
        <v>0802854</v>
      </c>
    </row>
    <row r="4532" spans="1:7" x14ac:dyDescent="0.25">
      <c r="A4532" s="177" t="s">
        <v>36</v>
      </c>
      <c r="B4532" s="176" t="s">
        <v>224</v>
      </c>
      <c r="C4532" s="176" t="s">
        <v>225</v>
      </c>
      <c r="D4532" s="174" t="s">
        <v>253</v>
      </c>
      <c r="E4532" s="181">
        <v>-0.34019836405858928</v>
      </c>
      <c r="F4532" s="181">
        <v>-0.34700233133976099</v>
      </c>
      <c r="G4532" s="179" t="str">
        <f t="shared" si="70"/>
        <v>0802854</v>
      </c>
    </row>
    <row r="4533" spans="1:7" x14ac:dyDescent="0.25">
      <c r="A4533" s="177" t="s">
        <v>28</v>
      </c>
      <c r="B4533" s="176" t="s">
        <v>224</v>
      </c>
      <c r="C4533" s="176" t="s">
        <v>225</v>
      </c>
      <c r="D4533" s="174" t="s">
        <v>253</v>
      </c>
      <c r="E4533" s="181">
        <v>0</v>
      </c>
      <c r="F4533" s="181">
        <v>0</v>
      </c>
      <c r="G4533" s="179" t="str">
        <f t="shared" si="70"/>
        <v>0802854</v>
      </c>
    </row>
    <row r="4534" spans="1:7" x14ac:dyDescent="0.25">
      <c r="A4534" s="177" t="s">
        <v>66</v>
      </c>
      <c r="B4534" s="176" t="s">
        <v>224</v>
      </c>
      <c r="C4534" s="176" t="s">
        <v>225</v>
      </c>
      <c r="D4534" s="174" t="s">
        <v>253</v>
      </c>
      <c r="E4534" s="181">
        <v>0</v>
      </c>
      <c r="F4534" s="181">
        <v>0</v>
      </c>
      <c r="G4534" s="179" t="str">
        <f t="shared" si="70"/>
        <v>0802854</v>
      </c>
    </row>
    <row r="4535" spans="1:7" x14ac:dyDescent="0.25">
      <c r="A4535" s="177" t="s">
        <v>40</v>
      </c>
      <c r="B4535" s="176" t="s">
        <v>224</v>
      </c>
      <c r="C4535" s="176" t="s">
        <v>225</v>
      </c>
      <c r="D4535" s="174" t="s">
        <v>253</v>
      </c>
      <c r="E4535" s="181">
        <v>565.77164928438094</v>
      </c>
      <c r="F4535" s="181">
        <v>577.08708227006844</v>
      </c>
      <c r="G4535" s="179" t="str">
        <f t="shared" si="70"/>
        <v>0802854</v>
      </c>
    </row>
    <row r="4536" spans="1:7" x14ac:dyDescent="0.25">
      <c r="A4536" s="177" t="s">
        <v>83</v>
      </c>
      <c r="B4536" s="176" t="s">
        <v>224</v>
      </c>
      <c r="C4536" s="176" t="s">
        <v>225</v>
      </c>
      <c r="D4536" s="174" t="s">
        <v>226</v>
      </c>
      <c r="E4536" s="181">
        <v>0</v>
      </c>
      <c r="F4536" s="181">
        <v>0</v>
      </c>
      <c r="G4536" s="179" t="str">
        <f t="shared" si="70"/>
        <v>0802811</v>
      </c>
    </row>
    <row r="4537" spans="1:7" x14ac:dyDescent="0.25">
      <c r="A4537" s="177" t="s">
        <v>4</v>
      </c>
      <c r="B4537" s="176" t="s">
        <v>224</v>
      </c>
      <c r="C4537" s="176" t="s">
        <v>228</v>
      </c>
      <c r="D4537" s="174" t="s">
        <v>371</v>
      </c>
      <c r="E4537" s="181">
        <v>4235045.2459741514</v>
      </c>
      <c r="F4537" s="181">
        <v>4408134.9805982457</v>
      </c>
      <c r="G4537" s="179" t="str">
        <f t="shared" si="70"/>
        <v>1030101</v>
      </c>
    </row>
    <row r="4538" spans="1:7" x14ac:dyDescent="0.25">
      <c r="A4538" s="177" t="s">
        <v>87</v>
      </c>
      <c r="B4538" s="176" t="s">
        <v>224</v>
      </c>
      <c r="C4538" s="176" t="s">
        <v>228</v>
      </c>
      <c r="D4538" s="174" t="s">
        <v>371</v>
      </c>
      <c r="E4538" s="181">
        <v>-633454</v>
      </c>
      <c r="F4538" s="181">
        <v>-633453.99999999977</v>
      </c>
      <c r="G4538" s="179" t="str">
        <f t="shared" si="70"/>
        <v>1030101</v>
      </c>
    </row>
    <row r="4539" spans="1:7" x14ac:dyDescent="0.25">
      <c r="A4539" s="177" t="s">
        <v>64</v>
      </c>
      <c r="B4539" s="176" t="s">
        <v>224</v>
      </c>
      <c r="C4539" s="176" t="s">
        <v>228</v>
      </c>
      <c r="D4539" s="174" t="s">
        <v>371</v>
      </c>
      <c r="E4539" s="181">
        <v>0</v>
      </c>
      <c r="F4539" s="181">
        <v>0</v>
      </c>
      <c r="G4539" s="179" t="str">
        <f t="shared" si="70"/>
        <v>1030101</v>
      </c>
    </row>
    <row r="4540" spans="1:7" x14ac:dyDescent="0.25">
      <c r="A4540" s="177" t="s">
        <v>41</v>
      </c>
      <c r="B4540" s="176" t="s">
        <v>224</v>
      </c>
      <c r="C4540" s="176" t="s">
        <v>228</v>
      </c>
      <c r="D4540" s="174" t="s">
        <v>371</v>
      </c>
      <c r="E4540" s="181">
        <v>0</v>
      </c>
      <c r="F4540" s="181">
        <v>0</v>
      </c>
      <c r="G4540" s="179" t="str">
        <f t="shared" si="70"/>
        <v>1030101</v>
      </c>
    </row>
    <row r="4541" spans="1:7" x14ac:dyDescent="0.25">
      <c r="A4541" s="177" t="s">
        <v>9</v>
      </c>
      <c r="B4541" s="176" t="s">
        <v>224</v>
      </c>
      <c r="C4541" s="176" t="s">
        <v>228</v>
      </c>
      <c r="D4541" s="174" t="s">
        <v>371</v>
      </c>
      <c r="E4541" s="181">
        <v>341252.08860067884</v>
      </c>
      <c r="F4541" s="181">
        <v>358628.50958160457</v>
      </c>
      <c r="G4541" s="179" t="str">
        <f t="shared" si="70"/>
        <v>1030101</v>
      </c>
    </row>
    <row r="4542" spans="1:7" x14ac:dyDescent="0.25">
      <c r="A4542" s="177" t="s">
        <v>10</v>
      </c>
      <c r="B4542" s="176" t="s">
        <v>224</v>
      </c>
      <c r="C4542" s="176" t="s">
        <v>228</v>
      </c>
      <c r="D4542" s="174" t="s">
        <v>371</v>
      </c>
      <c r="E4542" s="181">
        <v>270368.90204131714</v>
      </c>
      <c r="F4542" s="181">
        <v>282572.75516655424</v>
      </c>
      <c r="G4542" s="179" t="str">
        <f t="shared" si="70"/>
        <v>1030101</v>
      </c>
    </row>
    <row r="4543" spans="1:7" x14ac:dyDescent="0.25">
      <c r="A4543" s="177" t="s">
        <v>11</v>
      </c>
      <c r="B4543" s="176" t="s">
        <v>224</v>
      </c>
      <c r="C4543" s="176" t="s">
        <v>228</v>
      </c>
      <c r="D4543" s="174" t="s">
        <v>371</v>
      </c>
      <c r="E4543" s="181">
        <v>184022.79937863874</v>
      </c>
      <c r="F4543" s="181">
        <v>191543.96046647144</v>
      </c>
      <c r="G4543" s="179" t="str">
        <f t="shared" si="70"/>
        <v>1030101</v>
      </c>
    </row>
    <row r="4544" spans="1:7" x14ac:dyDescent="0.25">
      <c r="A4544" s="177" t="s">
        <v>12</v>
      </c>
      <c r="B4544" s="176" t="s">
        <v>224</v>
      </c>
      <c r="C4544" s="176" t="s">
        <v>228</v>
      </c>
      <c r="D4544" s="174" t="s">
        <v>371</v>
      </c>
      <c r="E4544" s="181">
        <v>16385.591725495236</v>
      </c>
      <c r="F4544" s="181">
        <v>17055.284151124168</v>
      </c>
      <c r="G4544" s="179" t="str">
        <f t="shared" si="70"/>
        <v>1030101</v>
      </c>
    </row>
    <row r="4545" spans="1:7" x14ac:dyDescent="0.25">
      <c r="A4545" s="177" t="s">
        <v>13</v>
      </c>
      <c r="B4545" s="176" t="s">
        <v>224</v>
      </c>
      <c r="C4545" s="176" t="s">
        <v>228</v>
      </c>
      <c r="D4545" s="174" t="s">
        <v>371</v>
      </c>
      <c r="E4545" s="181">
        <v>41601.237187702609</v>
      </c>
      <c r="F4545" s="181">
        <v>43465.421528524188</v>
      </c>
      <c r="G4545" s="179" t="str">
        <f t="shared" si="70"/>
        <v>1030101</v>
      </c>
    </row>
    <row r="4546" spans="1:7" x14ac:dyDescent="0.25">
      <c r="A4546" s="177" t="s">
        <v>14</v>
      </c>
      <c r="B4546" s="176" t="s">
        <v>224</v>
      </c>
      <c r="C4546" s="176" t="s">
        <v>228</v>
      </c>
      <c r="D4546" s="174" t="s">
        <v>371</v>
      </c>
      <c r="E4546" s="181">
        <v>60971.543999999994</v>
      </c>
      <c r="F4546" s="181">
        <v>60971.544000000002</v>
      </c>
      <c r="G4546" s="179" t="str">
        <f t="shared" si="70"/>
        <v>1030101</v>
      </c>
    </row>
    <row r="4547" spans="1:7" x14ac:dyDescent="0.25">
      <c r="A4547" s="177" t="s">
        <v>15</v>
      </c>
      <c r="B4547" s="176" t="s">
        <v>224</v>
      </c>
      <c r="C4547" s="176" t="s">
        <v>228</v>
      </c>
      <c r="D4547" s="174" t="s">
        <v>371</v>
      </c>
      <c r="E4547" s="181">
        <v>229849.08525772041</v>
      </c>
      <c r="F4547" s="181">
        <v>228189.44516128293</v>
      </c>
      <c r="G4547" s="179" t="str">
        <f t="shared" si="70"/>
        <v>1030101</v>
      </c>
    </row>
    <row r="4548" spans="1:7" x14ac:dyDescent="0.25">
      <c r="A4548" s="177" t="s">
        <v>16</v>
      </c>
      <c r="B4548" s="176" t="s">
        <v>224</v>
      </c>
      <c r="C4548" s="176" t="s">
        <v>228</v>
      </c>
      <c r="D4548" s="174" t="s">
        <v>371</v>
      </c>
      <c r="E4548" s="181">
        <v>19734.731985599999</v>
      </c>
      <c r="F4548" s="181">
        <v>19734.800879999992</v>
      </c>
      <c r="G4548" s="179" t="str">
        <f t="shared" si="70"/>
        <v>1030101</v>
      </c>
    </row>
    <row r="4549" spans="1:7" x14ac:dyDescent="0.25">
      <c r="A4549" s="177" t="s">
        <v>17</v>
      </c>
      <c r="B4549" s="176" t="s">
        <v>224</v>
      </c>
      <c r="C4549" s="176" t="s">
        <v>228</v>
      </c>
      <c r="D4549" s="174" t="s">
        <v>371</v>
      </c>
      <c r="E4549" s="181">
        <v>4947.0657336000031</v>
      </c>
      <c r="F4549" s="181">
        <v>4947.1920400000017</v>
      </c>
      <c r="G4549" s="179" t="str">
        <f t="shared" si="70"/>
        <v>1030101</v>
      </c>
    </row>
    <row r="4550" spans="1:7" x14ac:dyDescent="0.25">
      <c r="A4550" s="177" t="s">
        <v>18</v>
      </c>
      <c r="B4550" s="176" t="s">
        <v>224</v>
      </c>
      <c r="C4550" s="176" t="s">
        <v>228</v>
      </c>
      <c r="D4550" s="174" t="s">
        <v>371</v>
      </c>
      <c r="E4550" s="181">
        <v>2574.0080601373438</v>
      </c>
      <c r="F4550" s="181">
        <v>2681.54709988164</v>
      </c>
      <c r="G4550" s="179" t="str">
        <f t="shared" ref="G4550:G4613" si="71">LEFT(D4550,7)</f>
        <v>1030101</v>
      </c>
    </row>
    <row r="4551" spans="1:7" x14ac:dyDescent="0.25">
      <c r="A4551" s="177" t="s">
        <v>19</v>
      </c>
      <c r="B4551" s="176" t="s">
        <v>224</v>
      </c>
      <c r="C4551" s="176" t="s">
        <v>228</v>
      </c>
      <c r="D4551" s="174" t="s">
        <v>371</v>
      </c>
      <c r="E4551" s="181">
        <v>25437.25612371022</v>
      </c>
      <c r="F4551" s="181">
        <v>26499.994869418555</v>
      </c>
      <c r="G4551" s="179" t="str">
        <f t="shared" si="71"/>
        <v>1030101</v>
      </c>
    </row>
    <row r="4552" spans="1:7" x14ac:dyDescent="0.25">
      <c r="A4552" s="177" t="s">
        <v>20</v>
      </c>
      <c r="B4552" s="176" t="s">
        <v>224</v>
      </c>
      <c r="C4552" s="176" t="s">
        <v>228</v>
      </c>
      <c r="D4552" s="174" t="s">
        <v>371</v>
      </c>
      <c r="E4552" s="181">
        <v>5670.0091199999979</v>
      </c>
      <c r="F4552" s="181">
        <v>5670.0091200000043</v>
      </c>
      <c r="G4552" s="179" t="str">
        <f t="shared" si="71"/>
        <v>1030101</v>
      </c>
    </row>
    <row r="4553" spans="1:7" x14ac:dyDescent="0.25">
      <c r="A4553" s="177" t="s">
        <v>21</v>
      </c>
      <c r="B4553" s="176" t="s">
        <v>224</v>
      </c>
      <c r="C4553" s="176" t="s">
        <v>228</v>
      </c>
      <c r="D4553" s="174" t="s">
        <v>371</v>
      </c>
      <c r="E4553" s="181">
        <v>53641.179839999975</v>
      </c>
      <c r="F4553" s="181">
        <v>53641.466900000029</v>
      </c>
      <c r="G4553" s="179" t="str">
        <f t="shared" si="71"/>
        <v>1030101</v>
      </c>
    </row>
    <row r="4554" spans="1:7" x14ac:dyDescent="0.25">
      <c r="A4554" s="177" t="s">
        <v>22</v>
      </c>
      <c r="B4554" s="176" t="s">
        <v>224</v>
      </c>
      <c r="C4554" s="176" t="s">
        <v>228</v>
      </c>
      <c r="D4554" s="174" t="s">
        <v>371</v>
      </c>
      <c r="E4554" s="181">
        <v>58293.711950169258</v>
      </c>
      <c r="F4554" s="181">
        <v>60729.154909084202</v>
      </c>
      <c r="G4554" s="179" t="str">
        <f t="shared" si="71"/>
        <v>1030101</v>
      </c>
    </row>
    <row r="4555" spans="1:7" x14ac:dyDescent="0.25">
      <c r="A4555" s="177" t="s">
        <v>23</v>
      </c>
      <c r="B4555" s="176" t="s">
        <v>224</v>
      </c>
      <c r="C4555" s="176" t="s">
        <v>228</v>
      </c>
      <c r="D4555" s="174" t="s">
        <v>371</v>
      </c>
      <c r="E4555" s="181">
        <v>2245.9482093355255</v>
      </c>
      <c r="F4555" s="181">
        <v>2339.7812930339801</v>
      </c>
      <c r="G4555" s="179" t="str">
        <f t="shared" si="71"/>
        <v>1030101</v>
      </c>
    </row>
    <row r="4556" spans="1:7" x14ac:dyDescent="0.25">
      <c r="A4556" s="177" t="s">
        <v>24</v>
      </c>
      <c r="B4556" s="176" t="s">
        <v>224</v>
      </c>
      <c r="C4556" s="176" t="s">
        <v>228</v>
      </c>
      <c r="D4556" s="174" t="s">
        <v>371</v>
      </c>
      <c r="E4556" s="181">
        <v>356354.65006851195</v>
      </c>
      <c r="F4556" s="181">
        <v>355690.14515589003</v>
      </c>
      <c r="G4556" s="179" t="str">
        <f t="shared" si="71"/>
        <v>1030101</v>
      </c>
    </row>
    <row r="4557" spans="1:7" x14ac:dyDescent="0.25">
      <c r="A4557" s="177" t="s">
        <v>25</v>
      </c>
      <c r="B4557" s="176" t="s">
        <v>224</v>
      </c>
      <c r="C4557" s="176" t="s">
        <v>228</v>
      </c>
      <c r="D4557" s="174" t="s">
        <v>371</v>
      </c>
      <c r="E4557" s="181">
        <v>75851.408673124446</v>
      </c>
      <c r="F4557" s="181">
        <v>78962.267707081992</v>
      </c>
      <c r="G4557" s="179" t="str">
        <f t="shared" si="71"/>
        <v>1030101</v>
      </c>
    </row>
    <row r="4558" spans="1:7" x14ac:dyDescent="0.25">
      <c r="A4558" s="177" t="s">
        <v>26</v>
      </c>
      <c r="B4558" s="176" t="s">
        <v>224</v>
      </c>
      <c r="C4558" s="176" t="s">
        <v>228</v>
      </c>
      <c r="D4558" s="174" t="s">
        <v>371</v>
      </c>
      <c r="E4558" s="181">
        <v>588076.15344000014</v>
      </c>
      <c r="F4558" s="181">
        <v>599837.67650879989</v>
      </c>
      <c r="G4558" s="179" t="str">
        <f t="shared" si="71"/>
        <v>1030101</v>
      </c>
    </row>
    <row r="4559" spans="1:7" x14ac:dyDescent="0.25">
      <c r="A4559" s="177" t="s">
        <v>45</v>
      </c>
      <c r="B4559" s="176" t="s">
        <v>224</v>
      </c>
      <c r="C4559" s="176" t="s">
        <v>228</v>
      </c>
      <c r="D4559" s="174" t="s">
        <v>371</v>
      </c>
      <c r="E4559" s="181">
        <v>12600</v>
      </c>
      <c r="F4559" s="181">
        <v>12600</v>
      </c>
      <c r="G4559" s="179" t="str">
        <f t="shared" si="71"/>
        <v>1030101</v>
      </c>
    </row>
    <row r="4560" spans="1:7" x14ac:dyDescent="0.25">
      <c r="A4560" s="177" t="s">
        <v>27</v>
      </c>
      <c r="B4560" s="176" t="s">
        <v>224</v>
      </c>
      <c r="C4560" s="176" t="s">
        <v>228</v>
      </c>
      <c r="D4560" s="174" t="s">
        <v>371</v>
      </c>
      <c r="E4560" s="181">
        <v>444432.04946176056</v>
      </c>
      <c r="F4560" s="181">
        <v>462873.76615500898</v>
      </c>
      <c r="G4560" s="179" t="str">
        <f t="shared" si="71"/>
        <v>1030101</v>
      </c>
    </row>
    <row r="4561" spans="1:7" x14ac:dyDescent="0.25">
      <c r="A4561" s="177" t="s">
        <v>36</v>
      </c>
      <c r="B4561" s="176" t="s">
        <v>224</v>
      </c>
      <c r="C4561" s="176" t="s">
        <v>228</v>
      </c>
      <c r="D4561" s="174" t="s">
        <v>371</v>
      </c>
      <c r="E4561" s="181">
        <v>-16666.478659953929</v>
      </c>
      <c r="F4561" s="181">
        <v>-17373.707566967732</v>
      </c>
      <c r="G4561" s="179" t="str">
        <f t="shared" si="71"/>
        <v>1030101</v>
      </c>
    </row>
    <row r="4562" spans="1:7" x14ac:dyDescent="0.25">
      <c r="A4562" s="177" t="s">
        <v>28</v>
      </c>
      <c r="B4562" s="176" t="s">
        <v>224</v>
      </c>
      <c r="C4562" s="176" t="s">
        <v>228</v>
      </c>
      <c r="D4562" s="174" t="s">
        <v>371</v>
      </c>
      <c r="E4562" s="181">
        <v>715446.38942582742</v>
      </c>
      <c r="F4562" s="181">
        <v>759776.93101172883</v>
      </c>
      <c r="G4562" s="179" t="str">
        <f t="shared" si="71"/>
        <v>1030101</v>
      </c>
    </row>
    <row r="4563" spans="1:7" x14ac:dyDescent="0.25">
      <c r="A4563" s="177" t="s">
        <v>66</v>
      </c>
      <c r="B4563" s="176" t="s">
        <v>224</v>
      </c>
      <c r="C4563" s="176" t="s">
        <v>228</v>
      </c>
      <c r="D4563" s="174" t="s">
        <v>371</v>
      </c>
      <c r="E4563" s="181">
        <v>0</v>
      </c>
      <c r="F4563" s="181">
        <v>0</v>
      </c>
      <c r="G4563" s="179" t="str">
        <f t="shared" si="71"/>
        <v>1030101</v>
      </c>
    </row>
    <row r="4564" spans="1:7" x14ac:dyDescent="0.25">
      <c r="A4564" s="177" t="s">
        <v>40</v>
      </c>
      <c r="B4564" s="176" t="s">
        <v>224</v>
      </c>
      <c r="C4564" s="176" t="s">
        <v>228</v>
      </c>
      <c r="D4564" s="174" t="s">
        <v>371</v>
      </c>
      <c r="E4564" s="181">
        <v>198765.66404858627</v>
      </c>
      <c r="F4564" s="181">
        <v>202740.97732955791</v>
      </c>
      <c r="G4564" s="179" t="str">
        <f t="shared" si="71"/>
        <v>1030101</v>
      </c>
    </row>
    <row r="4565" spans="1:7" x14ac:dyDescent="0.25">
      <c r="A4565" s="177" t="s">
        <v>88</v>
      </c>
      <c r="B4565" s="176" t="s">
        <v>224</v>
      </c>
      <c r="C4565" s="176" t="s">
        <v>228</v>
      </c>
      <c r="D4565" s="174" t="s">
        <v>371</v>
      </c>
      <c r="E4565" s="181">
        <v>-4226395.7758000018</v>
      </c>
      <c r="F4565" s="181">
        <v>-4402424.3722000001</v>
      </c>
      <c r="G4565" s="179" t="str">
        <f t="shared" si="71"/>
        <v>1030101</v>
      </c>
    </row>
    <row r="4566" spans="1:7" x14ac:dyDescent="0.25">
      <c r="A4566" s="177" t="s">
        <v>89</v>
      </c>
      <c r="B4566" s="176" t="s">
        <v>224</v>
      </c>
      <c r="C4566" s="176" t="s">
        <v>228</v>
      </c>
      <c r="D4566" s="174" t="s">
        <v>371</v>
      </c>
      <c r="E4566" s="181">
        <v>168299.99999999997</v>
      </c>
      <c r="F4566" s="181">
        <v>168299.99999999997</v>
      </c>
      <c r="G4566" s="179" t="str">
        <f t="shared" si="71"/>
        <v>1030101</v>
      </c>
    </row>
    <row r="4567" spans="1:7" x14ac:dyDescent="0.25">
      <c r="A4567" s="177" t="s">
        <v>90</v>
      </c>
      <c r="B4567" s="176" t="s">
        <v>224</v>
      </c>
      <c r="C4567" s="176" t="s">
        <v>228</v>
      </c>
      <c r="D4567" s="174" t="s">
        <v>371</v>
      </c>
      <c r="E4567" s="181">
        <v>-2173140.1216000025</v>
      </c>
      <c r="F4567" s="181">
        <v>-2237718.3941033012</v>
      </c>
      <c r="G4567" s="179" t="str">
        <f t="shared" si="71"/>
        <v>1030101</v>
      </c>
    </row>
    <row r="4568" spans="1:7" x14ac:dyDescent="0.25">
      <c r="A4568" s="177" t="s">
        <v>91</v>
      </c>
      <c r="B4568" s="176" t="s">
        <v>224</v>
      </c>
      <c r="C4568" s="176" t="s">
        <v>228</v>
      </c>
      <c r="D4568" s="174" t="s">
        <v>371</v>
      </c>
      <c r="E4568" s="181">
        <v>-168299.99999999997</v>
      </c>
      <c r="F4568" s="181">
        <v>-168299.99999999997</v>
      </c>
      <c r="G4568" s="179" t="str">
        <f t="shared" si="71"/>
        <v>1030101</v>
      </c>
    </row>
    <row r="4569" spans="1:7" x14ac:dyDescent="0.25">
      <c r="A4569" s="177" t="s">
        <v>51</v>
      </c>
      <c r="B4569" s="176" t="s">
        <v>224</v>
      </c>
      <c r="C4569" s="176" t="s">
        <v>228</v>
      </c>
      <c r="D4569" s="174" t="s">
        <v>371</v>
      </c>
      <c r="E4569" s="181">
        <v>9999.9300000000039</v>
      </c>
      <c r="F4569" s="181">
        <v>9999.9300000000039</v>
      </c>
      <c r="G4569" s="179" t="str">
        <f t="shared" si="71"/>
        <v>1030101</v>
      </c>
    </row>
    <row r="4570" spans="1:7" x14ac:dyDescent="0.25">
      <c r="A4570" s="177" t="s">
        <v>52</v>
      </c>
      <c r="B4570" s="176" t="s">
        <v>224</v>
      </c>
      <c r="C4570" s="176" t="s">
        <v>228</v>
      </c>
      <c r="D4570" s="174" t="s">
        <v>371</v>
      </c>
      <c r="E4570" s="181">
        <v>15932.739999999993</v>
      </c>
      <c r="F4570" s="181">
        <v>15932.739999999996</v>
      </c>
      <c r="G4570" s="179" t="str">
        <f t="shared" si="71"/>
        <v>1030101</v>
      </c>
    </row>
    <row r="4571" spans="1:7" x14ac:dyDescent="0.25">
      <c r="A4571" s="177" t="s">
        <v>32</v>
      </c>
      <c r="B4571" s="176" t="s">
        <v>224</v>
      </c>
      <c r="C4571" s="176" t="s">
        <v>228</v>
      </c>
      <c r="D4571" s="174" t="s">
        <v>371</v>
      </c>
      <c r="E4571" s="181">
        <v>20569.459999999995</v>
      </c>
      <c r="F4571" s="181">
        <v>20569.46</v>
      </c>
      <c r="G4571" s="179" t="str">
        <f t="shared" si="71"/>
        <v>1030101</v>
      </c>
    </row>
    <row r="4572" spans="1:7" x14ac:dyDescent="0.25">
      <c r="A4572" s="177" t="s">
        <v>146</v>
      </c>
      <c r="B4572" s="176" t="s">
        <v>224</v>
      </c>
      <c r="C4572" s="176" t="s">
        <v>228</v>
      </c>
      <c r="D4572" s="174" t="s">
        <v>371</v>
      </c>
      <c r="E4572" s="181">
        <v>329.22</v>
      </c>
      <c r="F4572" s="181">
        <v>329.22</v>
      </c>
      <c r="G4572" s="179" t="str">
        <f t="shared" si="71"/>
        <v>1030101</v>
      </c>
    </row>
    <row r="4573" spans="1:7" x14ac:dyDescent="0.25">
      <c r="A4573" s="177" t="s">
        <v>129</v>
      </c>
      <c r="B4573" s="176" t="s">
        <v>224</v>
      </c>
      <c r="C4573" s="176" t="s">
        <v>228</v>
      </c>
      <c r="D4573" s="174" t="s">
        <v>371</v>
      </c>
      <c r="E4573" s="181">
        <v>20662.430000000004</v>
      </c>
      <c r="F4573" s="181">
        <v>20662.430000000004</v>
      </c>
      <c r="G4573" s="179" t="str">
        <f t="shared" si="71"/>
        <v>1030101</v>
      </c>
    </row>
    <row r="4574" spans="1:7" x14ac:dyDescent="0.25">
      <c r="A4574" s="177" t="s">
        <v>230</v>
      </c>
      <c r="B4574" s="176" t="s">
        <v>224</v>
      </c>
      <c r="C4574" s="176" t="s">
        <v>228</v>
      </c>
      <c r="D4574" s="174" t="s">
        <v>371</v>
      </c>
      <c r="E4574" s="181">
        <v>6509.2600000000011</v>
      </c>
      <c r="F4574" s="181">
        <v>6509.2600000000011</v>
      </c>
      <c r="G4574" s="179" t="str">
        <f t="shared" si="71"/>
        <v>1030101</v>
      </c>
    </row>
    <row r="4575" spans="1:7" x14ac:dyDescent="0.25">
      <c r="A4575" s="177" t="s">
        <v>83</v>
      </c>
      <c r="B4575" s="176" t="s">
        <v>224</v>
      </c>
      <c r="C4575" s="176" t="s">
        <v>228</v>
      </c>
      <c r="D4575" s="174" t="s">
        <v>371</v>
      </c>
      <c r="E4575" s="181">
        <v>13898.370000000003</v>
      </c>
      <c r="F4575" s="181">
        <v>13898.370000000003</v>
      </c>
      <c r="G4575" s="179" t="str">
        <f t="shared" si="71"/>
        <v>1030101</v>
      </c>
    </row>
    <row r="4576" spans="1:7" x14ac:dyDescent="0.25">
      <c r="A4576" s="177" t="s">
        <v>97</v>
      </c>
      <c r="B4576" s="176" t="s">
        <v>224</v>
      </c>
      <c r="C4576" s="176" t="s">
        <v>228</v>
      </c>
      <c r="D4576" s="174" t="s">
        <v>371</v>
      </c>
      <c r="E4576" s="181">
        <v>1345</v>
      </c>
      <c r="F4576" s="181">
        <v>1345</v>
      </c>
      <c r="G4576" s="179" t="str">
        <f t="shared" si="71"/>
        <v>1030101</v>
      </c>
    </row>
    <row r="4577" spans="1:7" x14ac:dyDescent="0.25">
      <c r="A4577" s="177" t="s">
        <v>56</v>
      </c>
      <c r="B4577" s="176" t="s">
        <v>224</v>
      </c>
      <c r="C4577" s="176" t="s">
        <v>228</v>
      </c>
      <c r="D4577" s="174" t="s">
        <v>371</v>
      </c>
      <c r="E4577" s="181">
        <v>5348.94</v>
      </c>
      <c r="F4577" s="181">
        <v>5348.94</v>
      </c>
      <c r="G4577" s="179" t="str">
        <f t="shared" si="71"/>
        <v>1030101</v>
      </c>
    </row>
    <row r="4578" spans="1:7" x14ac:dyDescent="0.25">
      <c r="A4578" s="177" t="s">
        <v>128</v>
      </c>
      <c r="B4578" s="176" t="s">
        <v>224</v>
      </c>
      <c r="C4578" s="176" t="s">
        <v>228</v>
      </c>
      <c r="D4578" s="174" t="s">
        <v>371</v>
      </c>
      <c r="E4578" s="181">
        <v>745.00000000000011</v>
      </c>
      <c r="F4578" s="181">
        <v>745</v>
      </c>
      <c r="G4578" s="179" t="str">
        <f t="shared" si="71"/>
        <v>1030101</v>
      </c>
    </row>
    <row r="4579" spans="1:7" x14ac:dyDescent="0.25">
      <c r="A4579" s="177" t="s">
        <v>74</v>
      </c>
      <c r="B4579" s="176" t="s">
        <v>224</v>
      </c>
      <c r="C4579" s="176" t="s">
        <v>228</v>
      </c>
      <c r="D4579" s="174" t="s">
        <v>371</v>
      </c>
      <c r="E4579" s="181">
        <v>1509.0600000000006</v>
      </c>
      <c r="F4579" s="181">
        <v>1509.0600000000004</v>
      </c>
      <c r="G4579" s="179" t="str">
        <f t="shared" si="71"/>
        <v>1030101</v>
      </c>
    </row>
    <row r="4580" spans="1:7" x14ac:dyDescent="0.25">
      <c r="A4580" s="177" t="s">
        <v>47</v>
      </c>
      <c r="B4580" s="176" t="s">
        <v>224</v>
      </c>
      <c r="C4580" s="176" t="s">
        <v>228</v>
      </c>
      <c r="D4580" s="174" t="s">
        <v>371</v>
      </c>
      <c r="E4580" s="181">
        <v>3537</v>
      </c>
      <c r="F4580" s="181">
        <v>3537</v>
      </c>
      <c r="G4580" s="179" t="str">
        <f t="shared" si="71"/>
        <v>1030101</v>
      </c>
    </row>
    <row r="4581" spans="1:7" x14ac:dyDescent="0.25">
      <c r="A4581" s="177" t="s">
        <v>48</v>
      </c>
      <c r="B4581" s="176" t="s">
        <v>224</v>
      </c>
      <c r="C4581" s="176" t="s">
        <v>228</v>
      </c>
      <c r="D4581" s="174" t="s">
        <v>371</v>
      </c>
      <c r="E4581" s="181">
        <v>271.95</v>
      </c>
      <c r="F4581" s="181">
        <v>271.95</v>
      </c>
      <c r="G4581" s="179" t="str">
        <f t="shared" si="71"/>
        <v>1030101</v>
      </c>
    </row>
    <row r="4582" spans="1:7" x14ac:dyDescent="0.25">
      <c r="A4582" s="177" t="s">
        <v>133</v>
      </c>
      <c r="B4582" s="176" t="s">
        <v>224</v>
      </c>
      <c r="C4582" s="176" t="s">
        <v>228</v>
      </c>
      <c r="D4582" s="174" t="s">
        <v>371</v>
      </c>
      <c r="E4582" s="181">
        <v>9106.68</v>
      </c>
      <c r="F4582" s="181">
        <v>9106.68</v>
      </c>
      <c r="G4582" s="179" t="str">
        <f t="shared" si="71"/>
        <v>1030101</v>
      </c>
    </row>
    <row r="4583" spans="1:7" x14ac:dyDescent="0.25">
      <c r="A4583" s="177" t="s">
        <v>134</v>
      </c>
      <c r="B4583" s="176" t="s">
        <v>224</v>
      </c>
      <c r="C4583" s="176" t="s">
        <v>228</v>
      </c>
      <c r="D4583" s="174" t="s">
        <v>371</v>
      </c>
      <c r="E4583" s="181">
        <v>0</v>
      </c>
      <c r="F4583" s="181">
        <v>0</v>
      </c>
      <c r="G4583" s="179" t="str">
        <f t="shared" si="71"/>
        <v>1030101</v>
      </c>
    </row>
    <row r="4584" spans="1:7" x14ac:dyDescent="0.25">
      <c r="A4584" s="177" t="s">
        <v>50</v>
      </c>
      <c r="B4584" s="176" t="s">
        <v>224</v>
      </c>
      <c r="C4584" s="176" t="s">
        <v>228</v>
      </c>
      <c r="D4584" s="174" t="s">
        <v>371</v>
      </c>
      <c r="E4584" s="181">
        <v>0</v>
      </c>
      <c r="F4584" s="181">
        <v>0</v>
      </c>
      <c r="G4584" s="179" t="str">
        <f t="shared" si="71"/>
        <v>1030101</v>
      </c>
    </row>
    <row r="4585" spans="1:7" x14ac:dyDescent="0.25">
      <c r="A4585" s="177" t="s">
        <v>35</v>
      </c>
      <c r="B4585" s="176" t="s">
        <v>224</v>
      </c>
      <c r="C4585" s="176" t="s">
        <v>228</v>
      </c>
      <c r="D4585" s="174" t="s">
        <v>371</v>
      </c>
      <c r="E4585" s="181">
        <v>24999.599999999995</v>
      </c>
      <c r="F4585" s="181">
        <v>24999.599999999999</v>
      </c>
      <c r="G4585" s="179" t="str">
        <f t="shared" si="71"/>
        <v>1030101</v>
      </c>
    </row>
    <row r="4586" spans="1:7" x14ac:dyDescent="0.25">
      <c r="A4586" s="177" t="s">
        <v>4</v>
      </c>
      <c r="B4586" s="176" t="s">
        <v>224</v>
      </c>
      <c r="C4586" s="176" t="s">
        <v>228</v>
      </c>
      <c r="D4586" s="174" t="s">
        <v>372</v>
      </c>
      <c r="E4586" s="181">
        <v>6437833.2672523307</v>
      </c>
      <c r="F4586" s="181">
        <v>6700952.7351829596</v>
      </c>
      <c r="G4586" s="179" t="str">
        <f t="shared" si="71"/>
        <v>1030102</v>
      </c>
    </row>
    <row r="4587" spans="1:7" x14ac:dyDescent="0.25">
      <c r="A4587" s="177" t="s">
        <v>87</v>
      </c>
      <c r="B4587" s="176" t="s">
        <v>224</v>
      </c>
      <c r="C4587" s="176" t="s">
        <v>228</v>
      </c>
      <c r="D4587" s="174" t="s">
        <v>372</v>
      </c>
      <c r="E4587" s="181">
        <v>-738472</v>
      </c>
      <c r="F4587" s="181">
        <v>-738471.99999999988</v>
      </c>
      <c r="G4587" s="179" t="str">
        <f t="shared" si="71"/>
        <v>1030102</v>
      </c>
    </row>
    <row r="4588" spans="1:7" x14ac:dyDescent="0.25">
      <c r="A4588" s="177" t="s">
        <v>64</v>
      </c>
      <c r="B4588" s="176" t="s">
        <v>224</v>
      </c>
      <c r="C4588" s="176" t="s">
        <v>228</v>
      </c>
      <c r="D4588" s="174" t="s">
        <v>372</v>
      </c>
      <c r="E4588" s="181">
        <v>0</v>
      </c>
      <c r="F4588" s="181">
        <v>0</v>
      </c>
      <c r="G4588" s="179" t="str">
        <f t="shared" si="71"/>
        <v>1030102</v>
      </c>
    </row>
    <row r="4589" spans="1:7" x14ac:dyDescent="0.25">
      <c r="A4589" s="177" t="s">
        <v>41</v>
      </c>
      <c r="B4589" s="176" t="s">
        <v>224</v>
      </c>
      <c r="C4589" s="176" t="s">
        <v>228</v>
      </c>
      <c r="D4589" s="174" t="s">
        <v>372</v>
      </c>
      <c r="E4589" s="181">
        <v>0</v>
      </c>
      <c r="F4589" s="181">
        <v>0</v>
      </c>
      <c r="G4589" s="179" t="str">
        <f t="shared" si="71"/>
        <v>1030102</v>
      </c>
    </row>
    <row r="4590" spans="1:7" x14ac:dyDescent="0.25">
      <c r="A4590" s="177" t="s">
        <v>9</v>
      </c>
      <c r="B4590" s="176" t="s">
        <v>224</v>
      </c>
      <c r="C4590" s="176" t="s">
        <v>228</v>
      </c>
      <c r="D4590" s="174" t="s">
        <v>372</v>
      </c>
      <c r="E4590" s="181">
        <v>566765.73445749399</v>
      </c>
      <c r="F4590" s="181">
        <v>598900.3229944898</v>
      </c>
      <c r="G4590" s="179" t="str">
        <f t="shared" si="71"/>
        <v>1030102</v>
      </c>
    </row>
    <row r="4591" spans="1:7" x14ac:dyDescent="0.25">
      <c r="A4591" s="177" t="s">
        <v>10</v>
      </c>
      <c r="B4591" s="176" t="s">
        <v>224</v>
      </c>
      <c r="C4591" s="176" t="s">
        <v>228</v>
      </c>
      <c r="D4591" s="174" t="s">
        <v>372</v>
      </c>
      <c r="E4591" s="181">
        <v>410996.76884129818</v>
      </c>
      <c r="F4591" s="181">
        <v>429548.25225531816</v>
      </c>
      <c r="G4591" s="179" t="str">
        <f t="shared" si="71"/>
        <v>1030102</v>
      </c>
    </row>
    <row r="4592" spans="1:7" x14ac:dyDescent="0.25">
      <c r="A4592" s="177" t="s">
        <v>11</v>
      </c>
      <c r="B4592" s="176" t="s">
        <v>224</v>
      </c>
      <c r="C4592" s="176" t="s">
        <v>228</v>
      </c>
      <c r="D4592" s="174" t="s">
        <v>372</v>
      </c>
      <c r="E4592" s="181">
        <v>279739.18363655958</v>
      </c>
      <c r="F4592" s="181">
        <v>291172.35099306906</v>
      </c>
      <c r="G4592" s="179" t="str">
        <f t="shared" si="71"/>
        <v>1030102</v>
      </c>
    </row>
    <row r="4593" spans="1:7" x14ac:dyDescent="0.25">
      <c r="A4593" s="177" t="s">
        <v>12</v>
      </c>
      <c r="B4593" s="176" t="s">
        <v>224</v>
      </c>
      <c r="C4593" s="176" t="s">
        <v>228</v>
      </c>
      <c r="D4593" s="174" t="s">
        <v>372</v>
      </c>
      <c r="E4593" s="181">
        <v>24908.283474488187</v>
      </c>
      <c r="F4593" s="181">
        <v>25926.305225410273</v>
      </c>
      <c r="G4593" s="179" t="str">
        <f t="shared" si="71"/>
        <v>1030102</v>
      </c>
    </row>
    <row r="4594" spans="1:7" x14ac:dyDescent="0.25">
      <c r="A4594" s="177" t="s">
        <v>13</v>
      </c>
      <c r="B4594" s="176" t="s">
        <v>224</v>
      </c>
      <c r="C4594" s="176" t="s">
        <v>228</v>
      </c>
      <c r="D4594" s="174" t="s">
        <v>372</v>
      </c>
      <c r="E4594" s="181">
        <v>216251.77525355492</v>
      </c>
      <c r="F4594" s="181">
        <v>226008.22056265036</v>
      </c>
      <c r="G4594" s="179" t="str">
        <f t="shared" si="71"/>
        <v>1030102</v>
      </c>
    </row>
    <row r="4595" spans="1:7" x14ac:dyDescent="0.25">
      <c r="A4595" s="177" t="s">
        <v>14</v>
      </c>
      <c r="B4595" s="176" t="s">
        <v>224</v>
      </c>
      <c r="C4595" s="176" t="s">
        <v>228</v>
      </c>
      <c r="D4595" s="174" t="s">
        <v>372</v>
      </c>
      <c r="E4595" s="181">
        <v>98341.200000000026</v>
      </c>
      <c r="F4595" s="181">
        <v>98341.2</v>
      </c>
      <c r="G4595" s="179" t="str">
        <f t="shared" si="71"/>
        <v>1030102</v>
      </c>
    </row>
    <row r="4596" spans="1:7" x14ac:dyDescent="0.25">
      <c r="A4596" s="177" t="s">
        <v>15</v>
      </c>
      <c r="B4596" s="176" t="s">
        <v>224</v>
      </c>
      <c r="C4596" s="176" t="s">
        <v>228</v>
      </c>
      <c r="D4596" s="174" t="s">
        <v>372</v>
      </c>
      <c r="E4596" s="181">
        <v>351599.85304744204</v>
      </c>
      <c r="F4596" s="181">
        <v>349210.51549322117</v>
      </c>
      <c r="G4596" s="179" t="str">
        <f t="shared" si="71"/>
        <v>1030102</v>
      </c>
    </row>
    <row r="4597" spans="1:7" x14ac:dyDescent="0.25">
      <c r="A4597" s="177" t="s">
        <v>16</v>
      </c>
      <c r="B4597" s="176" t="s">
        <v>224</v>
      </c>
      <c r="C4597" s="176" t="s">
        <v>228</v>
      </c>
      <c r="D4597" s="174" t="s">
        <v>372</v>
      </c>
      <c r="E4597" s="181">
        <v>31830.212879999995</v>
      </c>
      <c r="F4597" s="181">
        <v>31830.323999999993</v>
      </c>
      <c r="G4597" s="179" t="str">
        <f t="shared" si="71"/>
        <v>1030102</v>
      </c>
    </row>
    <row r="4598" spans="1:7" x14ac:dyDescent="0.25">
      <c r="A4598" s="177" t="s">
        <v>17</v>
      </c>
      <c r="B4598" s="176" t="s">
        <v>224</v>
      </c>
      <c r="C4598" s="176" t="s">
        <v>228</v>
      </c>
      <c r="D4598" s="174" t="s">
        <v>372</v>
      </c>
      <c r="E4598" s="181">
        <v>7979.1382800000074</v>
      </c>
      <c r="F4598" s="181">
        <v>7979.3420000000033</v>
      </c>
      <c r="G4598" s="179" t="str">
        <f t="shared" si="71"/>
        <v>1030102</v>
      </c>
    </row>
    <row r="4599" spans="1:7" x14ac:dyDescent="0.25">
      <c r="A4599" s="177" t="s">
        <v>18</v>
      </c>
      <c r="B4599" s="176" t="s">
        <v>224</v>
      </c>
      <c r="C4599" s="176" t="s">
        <v>228</v>
      </c>
      <c r="D4599" s="174" t="s">
        <v>372</v>
      </c>
      <c r="E4599" s="181">
        <v>3937.3240512077064</v>
      </c>
      <c r="F4599" s="181">
        <v>4103.7149829921354</v>
      </c>
      <c r="G4599" s="179" t="str">
        <f t="shared" si="71"/>
        <v>1030102</v>
      </c>
    </row>
    <row r="4600" spans="1:7" x14ac:dyDescent="0.25">
      <c r="A4600" s="177" t="s">
        <v>19</v>
      </c>
      <c r="B4600" s="176" t="s">
        <v>224</v>
      </c>
      <c r="C4600" s="176" t="s">
        <v>228</v>
      </c>
      <c r="D4600" s="174" t="s">
        <v>372</v>
      </c>
      <c r="E4600" s="181">
        <v>38910.025917817336</v>
      </c>
      <c r="F4600" s="181">
        <v>40554.359831922295</v>
      </c>
      <c r="G4600" s="179" t="str">
        <f t="shared" si="71"/>
        <v>1030102</v>
      </c>
    </row>
    <row r="4601" spans="1:7" x14ac:dyDescent="0.25">
      <c r="A4601" s="177" t="s">
        <v>20</v>
      </c>
      <c r="B4601" s="176" t="s">
        <v>224</v>
      </c>
      <c r="C4601" s="176" t="s">
        <v>228</v>
      </c>
      <c r="D4601" s="174" t="s">
        <v>372</v>
      </c>
      <c r="E4601" s="181">
        <v>9145.1760000000031</v>
      </c>
      <c r="F4601" s="181">
        <v>9145.1760000000122</v>
      </c>
      <c r="G4601" s="179" t="str">
        <f t="shared" si="71"/>
        <v>1030102</v>
      </c>
    </row>
    <row r="4602" spans="1:7" x14ac:dyDescent="0.25">
      <c r="A4602" s="177" t="s">
        <v>21</v>
      </c>
      <c r="B4602" s="176" t="s">
        <v>224</v>
      </c>
      <c r="C4602" s="176" t="s">
        <v>228</v>
      </c>
      <c r="D4602" s="174" t="s">
        <v>372</v>
      </c>
      <c r="E4602" s="181">
        <v>86518.032000000036</v>
      </c>
      <c r="F4602" s="181">
        <v>86518.494999999966</v>
      </c>
      <c r="G4602" s="179" t="str">
        <f t="shared" si="71"/>
        <v>1030102</v>
      </c>
    </row>
    <row r="4603" spans="1:7" x14ac:dyDescent="0.25">
      <c r="A4603" s="177" t="s">
        <v>22</v>
      </c>
      <c r="B4603" s="176" t="s">
        <v>224</v>
      </c>
      <c r="C4603" s="176" t="s">
        <v>228</v>
      </c>
      <c r="D4603" s="174" t="s">
        <v>372</v>
      </c>
      <c r="E4603" s="181">
        <v>89168.809394998039</v>
      </c>
      <c r="F4603" s="181">
        <v>92937.074614821904</v>
      </c>
      <c r="G4603" s="179" t="str">
        <f t="shared" si="71"/>
        <v>1030102</v>
      </c>
    </row>
    <row r="4604" spans="1:7" x14ac:dyDescent="0.25">
      <c r="A4604" s="177" t="s">
        <v>23</v>
      </c>
      <c r="B4604" s="176" t="s">
        <v>224</v>
      </c>
      <c r="C4604" s="176" t="s">
        <v>228</v>
      </c>
      <c r="D4604" s="174" t="s">
        <v>372</v>
      </c>
      <c r="E4604" s="181">
        <v>3435.5082407596656</v>
      </c>
      <c r="F4604" s="181">
        <v>3580.692485159806</v>
      </c>
      <c r="G4604" s="179" t="str">
        <f t="shared" si="71"/>
        <v>1030102</v>
      </c>
    </row>
    <row r="4605" spans="1:7" x14ac:dyDescent="0.25">
      <c r="A4605" s="177" t="s">
        <v>24</v>
      </c>
      <c r="B4605" s="176" t="s">
        <v>224</v>
      </c>
      <c r="C4605" s="176" t="s">
        <v>228</v>
      </c>
      <c r="D4605" s="174" t="s">
        <v>372</v>
      </c>
      <c r="E4605" s="181">
        <v>545115.25445652357</v>
      </c>
      <c r="F4605" s="181">
        <v>544331.65766258619</v>
      </c>
      <c r="G4605" s="179" t="str">
        <f t="shared" si="71"/>
        <v>1030102</v>
      </c>
    </row>
    <row r="4606" spans="1:7" x14ac:dyDescent="0.25">
      <c r="A4606" s="177" t="s">
        <v>25</v>
      </c>
      <c r="B4606" s="176" t="s">
        <v>224</v>
      </c>
      <c r="C4606" s="176" t="s">
        <v>228</v>
      </c>
      <c r="D4606" s="174" t="s">
        <v>372</v>
      </c>
      <c r="E4606" s="181">
        <v>114878.5128894841</v>
      </c>
      <c r="F4606" s="181">
        <v>119667.93517869338</v>
      </c>
      <c r="G4606" s="179" t="str">
        <f t="shared" si="71"/>
        <v>1030102</v>
      </c>
    </row>
    <row r="4607" spans="1:7" x14ac:dyDescent="0.25">
      <c r="A4607" s="177" t="s">
        <v>26</v>
      </c>
      <c r="B4607" s="176" t="s">
        <v>224</v>
      </c>
      <c r="C4607" s="176" t="s">
        <v>228</v>
      </c>
      <c r="D4607" s="174" t="s">
        <v>372</v>
      </c>
      <c r="E4607" s="181">
        <v>805277.58372000011</v>
      </c>
      <c r="F4607" s="181">
        <v>821383.13539439999</v>
      </c>
      <c r="G4607" s="179" t="str">
        <f t="shared" si="71"/>
        <v>1030102</v>
      </c>
    </row>
    <row r="4608" spans="1:7" x14ac:dyDescent="0.25">
      <c r="A4608" s="177" t="s">
        <v>45</v>
      </c>
      <c r="B4608" s="176" t="s">
        <v>224</v>
      </c>
      <c r="C4608" s="176" t="s">
        <v>228</v>
      </c>
      <c r="D4608" s="174" t="s">
        <v>372</v>
      </c>
      <c r="E4608" s="181">
        <v>29400</v>
      </c>
      <c r="F4608" s="181">
        <v>29400</v>
      </c>
      <c r="G4608" s="179" t="str">
        <f t="shared" si="71"/>
        <v>1030102</v>
      </c>
    </row>
    <row r="4609" spans="1:7" x14ac:dyDescent="0.25">
      <c r="A4609" s="177" t="s">
        <v>27</v>
      </c>
      <c r="B4609" s="176" t="s">
        <v>224</v>
      </c>
      <c r="C4609" s="176" t="s">
        <v>228</v>
      </c>
      <c r="D4609" s="174" t="s">
        <v>372</v>
      </c>
      <c r="E4609" s="181">
        <v>527207.64853331202</v>
      </c>
      <c r="F4609" s="181">
        <v>548869.72622586484</v>
      </c>
      <c r="G4609" s="179" t="str">
        <f t="shared" si="71"/>
        <v>1030102</v>
      </c>
    </row>
    <row r="4610" spans="1:7" x14ac:dyDescent="0.25">
      <c r="A4610" s="177" t="s">
        <v>36</v>
      </c>
      <c r="B4610" s="176" t="s">
        <v>224</v>
      </c>
      <c r="C4610" s="176" t="s">
        <v>228</v>
      </c>
      <c r="D4610" s="174" t="s">
        <v>372</v>
      </c>
      <c r="E4610" s="181">
        <v>-38409.536826484742</v>
      </c>
      <c r="F4610" s="181">
        <v>-40085.394399548393</v>
      </c>
      <c r="G4610" s="179" t="str">
        <f t="shared" si="71"/>
        <v>1030102</v>
      </c>
    </row>
    <row r="4611" spans="1:7" x14ac:dyDescent="0.25">
      <c r="A4611" s="177" t="s">
        <v>28</v>
      </c>
      <c r="B4611" s="176" t="s">
        <v>224</v>
      </c>
      <c r="C4611" s="176" t="s">
        <v>228</v>
      </c>
      <c r="D4611" s="174" t="s">
        <v>372</v>
      </c>
      <c r="E4611" s="181">
        <v>1094418.9490430753</v>
      </c>
      <c r="F4611" s="181">
        <v>1162727.2836871806</v>
      </c>
      <c r="G4611" s="179" t="str">
        <f t="shared" si="71"/>
        <v>1030102</v>
      </c>
    </row>
    <row r="4612" spans="1:7" x14ac:dyDescent="0.25">
      <c r="A4612" s="177" t="s">
        <v>66</v>
      </c>
      <c r="B4612" s="176" t="s">
        <v>224</v>
      </c>
      <c r="C4612" s="176" t="s">
        <v>228</v>
      </c>
      <c r="D4612" s="174" t="s">
        <v>372</v>
      </c>
      <c r="E4612" s="181">
        <v>0</v>
      </c>
      <c r="F4612" s="181">
        <v>0</v>
      </c>
      <c r="G4612" s="179" t="str">
        <f t="shared" si="71"/>
        <v>1030102</v>
      </c>
    </row>
    <row r="4613" spans="1:7" x14ac:dyDescent="0.25">
      <c r="A4613" s="177" t="s">
        <v>40</v>
      </c>
      <c r="B4613" s="176" t="s">
        <v>224</v>
      </c>
      <c r="C4613" s="176" t="s">
        <v>228</v>
      </c>
      <c r="D4613" s="174" t="s">
        <v>372</v>
      </c>
      <c r="E4613" s="181">
        <v>218588.36250708715</v>
      </c>
      <c r="F4613" s="181">
        <v>222960.12975722889</v>
      </c>
      <c r="G4613" s="179" t="str">
        <f t="shared" si="71"/>
        <v>1030102</v>
      </c>
    </row>
    <row r="4614" spans="1:7" x14ac:dyDescent="0.25">
      <c r="A4614" s="177" t="s">
        <v>88</v>
      </c>
      <c r="B4614" s="176" t="s">
        <v>224</v>
      </c>
      <c r="C4614" s="176" t="s">
        <v>228</v>
      </c>
      <c r="D4614" s="174" t="s">
        <v>372</v>
      </c>
      <c r="E4614" s="181">
        <v>-6273597.3453999972</v>
      </c>
      <c r="F4614" s="181">
        <v>-6538462.7655999996</v>
      </c>
      <c r="G4614" s="179" t="str">
        <f t="shared" ref="G4614:G4677" si="72">LEFT(D4614,7)</f>
        <v>1030102</v>
      </c>
    </row>
    <row r="4615" spans="1:7" x14ac:dyDescent="0.25">
      <c r="A4615" s="177" t="s">
        <v>89</v>
      </c>
      <c r="B4615" s="176" t="s">
        <v>224</v>
      </c>
      <c r="C4615" s="176" t="s">
        <v>228</v>
      </c>
      <c r="D4615" s="174" t="s">
        <v>372</v>
      </c>
      <c r="E4615" s="181">
        <v>191760</v>
      </c>
      <c r="F4615" s="181">
        <v>191760</v>
      </c>
      <c r="G4615" s="179" t="str">
        <f t="shared" si="72"/>
        <v>1030102</v>
      </c>
    </row>
    <row r="4616" spans="1:7" x14ac:dyDescent="0.25">
      <c r="A4616" s="177" t="s">
        <v>90</v>
      </c>
      <c r="B4616" s="176" t="s">
        <v>224</v>
      </c>
      <c r="C4616" s="176" t="s">
        <v>228</v>
      </c>
      <c r="D4616" s="174" t="s">
        <v>372</v>
      </c>
      <c r="E4616" s="181">
        <v>-3174336.595800011</v>
      </c>
      <c r="F4616" s="181">
        <v>-3269773.8097980209</v>
      </c>
      <c r="G4616" s="179" t="str">
        <f t="shared" si="72"/>
        <v>1030102</v>
      </c>
    </row>
    <row r="4617" spans="1:7" x14ac:dyDescent="0.25">
      <c r="A4617" s="177" t="s">
        <v>91</v>
      </c>
      <c r="B4617" s="176" t="s">
        <v>224</v>
      </c>
      <c r="C4617" s="176" t="s">
        <v>228</v>
      </c>
      <c r="D4617" s="174" t="s">
        <v>372</v>
      </c>
      <c r="E4617" s="181">
        <v>-191760</v>
      </c>
      <c r="F4617" s="181">
        <v>-191760</v>
      </c>
      <c r="G4617" s="179" t="str">
        <f t="shared" si="72"/>
        <v>1030102</v>
      </c>
    </row>
    <row r="4618" spans="1:7" x14ac:dyDescent="0.25">
      <c r="A4618" s="177" t="s">
        <v>51</v>
      </c>
      <c r="B4618" s="176" t="s">
        <v>224</v>
      </c>
      <c r="C4618" s="176" t="s">
        <v>228</v>
      </c>
      <c r="D4618" s="174" t="s">
        <v>372</v>
      </c>
      <c r="E4618" s="181">
        <v>6770.619999999999</v>
      </c>
      <c r="F4618" s="181">
        <v>6770.619999999999</v>
      </c>
      <c r="G4618" s="179" t="str">
        <f t="shared" si="72"/>
        <v>1030102</v>
      </c>
    </row>
    <row r="4619" spans="1:7" x14ac:dyDescent="0.25">
      <c r="A4619" s="177" t="s">
        <v>52</v>
      </c>
      <c r="B4619" s="176" t="s">
        <v>224</v>
      </c>
      <c r="C4619" s="176" t="s">
        <v>228</v>
      </c>
      <c r="D4619" s="174" t="s">
        <v>372</v>
      </c>
      <c r="E4619" s="181">
        <v>39999.509999999995</v>
      </c>
      <c r="F4619" s="181">
        <v>39999.509999999987</v>
      </c>
      <c r="G4619" s="179" t="str">
        <f t="shared" si="72"/>
        <v>1030102</v>
      </c>
    </row>
    <row r="4620" spans="1:7" x14ac:dyDescent="0.25">
      <c r="A4620" s="177" t="s">
        <v>32</v>
      </c>
      <c r="B4620" s="176" t="s">
        <v>224</v>
      </c>
      <c r="C4620" s="176" t="s">
        <v>228</v>
      </c>
      <c r="D4620" s="174" t="s">
        <v>372</v>
      </c>
      <c r="E4620" s="181">
        <v>1530.3800000000003</v>
      </c>
      <c r="F4620" s="181">
        <v>1530.38</v>
      </c>
      <c r="G4620" s="179" t="str">
        <f t="shared" si="72"/>
        <v>1030102</v>
      </c>
    </row>
    <row r="4621" spans="1:7" x14ac:dyDescent="0.25">
      <c r="A4621" s="177" t="s">
        <v>33</v>
      </c>
      <c r="B4621" s="176" t="s">
        <v>224</v>
      </c>
      <c r="C4621" s="176" t="s">
        <v>228</v>
      </c>
      <c r="D4621" s="174" t="s">
        <v>372</v>
      </c>
      <c r="E4621" s="181">
        <v>30722.110000000011</v>
      </c>
      <c r="F4621" s="181">
        <v>30722.110000000004</v>
      </c>
      <c r="G4621" s="179" t="str">
        <f t="shared" si="72"/>
        <v>1030102</v>
      </c>
    </row>
    <row r="4622" spans="1:7" x14ac:dyDescent="0.25">
      <c r="A4622" s="177" t="s">
        <v>83</v>
      </c>
      <c r="B4622" s="176" t="s">
        <v>224</v>
      </c>
      <c r="C4622" s="176" t="s">
        <v>228</v>
      </c>
      <c r="D4622" s="174" t="s">
        <v>372</v>
      </c>
      <c r="E4622" s="181">
        <v>997.5</v>
      </c>
      <c r="F4622" s="181">
        <v>997.5</v>
      </c>
      <c r="G4622" s="179" t="str">
        <f t="shared" si="72"/>
        <v>1030102</v>
      </c>
    </row>
    <row r="4623" spans="1:7" x14ac:dyDescent="0.25">
      <c r="A4623" s="177" t="s">
        <v>95</v>
      </c>
      <c r="B4623" s="176" t="s">
        <v>224</v>
      </c>
      <c r="C4623" s="176" t="s">
        <v>228</v>
      </c>
      <c r="D4623" s="174" t="s">
        <v>372</v>
      </c>
      <c r="E4623" s="181">
        <v>0</v>
      </c>
      <c r="F4623" s="181">
        <v>0</v>
      </c>
      <c r="G4623" s="179" t="str">
        <f t="shared" si="72"/>
        <v>1030102</v>
      </c>
    </row>
    <row r="4624" spans="1:7" x14ac:dyDescent="0.25">
      <c r="A4624" s="177" t="s">
        <v>116</v>
      </c>
      <c r="B4624" s="176" t="s">
        <v>224</v>
      </c>
      <c r="C4624" s="176" t="s">
        <v>228</v>
      </c>
      <c r="D4624" s="174" t="s">
        <v>372</v>
      </c>
      <c r="E4624" s="181">
        <v>0</v>
      </c>
      <c r="F4624" s="181">
        <v>0</v>
      </c>
      <c r="G4624" s="179" t="str">
        <f t="shared" si="72"/>
        <v>1030102</v>
      </c>
    </row>
    <row r="4625" spans="1:7" x14ac:dyDescent="0.25">
      <c r="A4625" s="177" t="s">
        <v>74</v>
      </c>
      <c r="B4625" s="176" t="s">
        <v>224</v>
      </c>
      <c r="C4625" s="176" t="s">
        <v>228</v>
      </c>
      <c r="D4625" s="174" t="s">
        <v>372</v>
      </c>
      <c r="E4625" s="181">
        <v>50000.29</v>
      </c>
      <c r="F4625" s="181">
        <v>50000.29</v>
      </c>
      <c r="G4625" s="179" t="str">
        <f t="shared" si="72"/>
        <v>1030102</v>
      </c>
    </row>
    <row r="4626" spans="1:7" x14ac:dyDescent="0.25">
      <c r="A4626" s="177" t="s">
        <v>270</v>
      </c>
      <c r="B4626" s="176" t="s">
        <v>224</v>
      </c>
      <c r="C4626" s="176" t="s">
        <v>228</v>
      </c>
      <c r="D4626" s="174" t="s">
        <v>372</v>
      </c>
      <c r="E4626" s="181">
        <v>0</v>
      </c>
      <c r="F4626" s="181">
        <v>0</v>
      </c>
      <c r="G4626" s="179" t="str">
        <f t="shared" si="72"/>
        <v>1030102</v>
      </c>
    </row>
    <row r="4627" spans="1:7" x14ac:dyDescent="0.25">
      <c r="A4627" s="177" t="s">
        <v>47</v>
      </c>
      <c r="B4627" s="176" t="s">
        <v>224</v>
      </c>
      <c r="C4627" s="176" t="s">
        <v>228</v>
      </c>
      <c r="D4627" s="174" t="s">
        <v>372</v>
      </c>
      <c r="E4627" s="181">
        <v>3259.0699999999997</v>
      </c>
      <c r="F4627" s="181">
        <v>3259.0699999999997</v>
      </c>
      <c r="G4627" s="179" t="str">
        <f t="shared" si="72"/>
        <v>1030102</v>
      </c>
    </row>
    <row r="4628" spans="1:7" x14ac:dyDescent="0.25">
      <c r="A4628" s="177" t="s">
        <v>31</v>
      </c>
      <c r="B4628" s="176" t="s">
        <v>224</v>
      </c>
      <c r="C4628" s="176" t="s">
        <v>228</v>
      </c>
      <c r="D4628" s="174" t="s">
        <v>372</v>
      </c>
      <c r="E4628" s="181">
        <v>1049.57</v>
      </c>
      <c r="F4628" s="181">
        <v>1049.57</v>
      </c>
      <c r="G4628" s="179" t="str">
        <f t="shared" si="72"/>
        <v>1030102</v>
      </c>
    </row>
    <row r="4629" spans="1:7" x14ac:dyDescent="0.25">
      <c r="A4629" s="177" t="s">
        <v>50</v>
      </c>
      <c r="B4629" s="176" t="s">
        <v>224</v>
      </c>
      <c r="C4629" s="176" t="s">
        <v>228</v>
      </c>
      <c r="D4629" s="174" t="s">
        <v>372</v>
      </c>
      <c r="E4629" s="181">
        <v>0</v>
      </c>
      <c r="F4629" s="181">
        <v>0</v>
      </c>
      <c r="G4629" s="179" t="str">
        <f t="shared" si="72"/>
        <v>1030102</v>
      </c>
    </row>
    <row r="4630" spans="1:7" x14ac:dyDescent="0.25">
      <c r="A4630" s="177" t="s">
        <v>35</v>
      </c>
      <c r="B4630" s="176" t="s">
        <v>224</v>
      </c>
      <c r="C4630" s="176" t="s">
        <v>228</v>
      </c>
      <c r="D4630" s="174" t="s">
        <v>372</v>
      </c>
      <c r="E4630" s="181">
        <v>24999.699999999997</v>
      </c>
      <c r="F4630" s="181">
        <v>24999.699999999997</v>
      </c>
      <c r="G4630" s="179" t="str">
        <f t="shared" si="72"/>
        <v>1030102</v>
      </c>
    </row>
    <row r="4631" spans="1:7" x14ac:dyDescent="0.25">
      <c r="A4631" s="177" t="s">
        <v>4</v>
      </c>
      <c r="B4631" s="176" t="s">
        <v>224</v>
      </c>
      <c r="C4631" s="176" t="s">
        <v>228</v>
      </c>
      <c r="D4631" s="174" t="s">
        <v>373</v>
      </c>
      <c r="E4631" s="181">
        <v>2032761.484615362</v>
      </c>
      <c r="F4631" s="181">
        <v>2118617.4720940441</v>
      </c>
      <c r="G4631" s="179" t="str">
        <f t="shared" si="72"/>
        <v>1030103</v>
      </c>
    </row>
    <row r="4632" spans="1:7" x14ac:dyDescent="0.25">
      <c r="A4632" s="177" t="s">
        <v>87</v>
      </c>
      <c r="B4632" s="176" t="s">
        <v>224</v>
      </c>
      <c r="C4632" s="176" t="s">
        <v>228</v>
      </c>
      <c r="D4632" s="174" t="s">
        <v>373</v>
      </c>
      <c r="E4632" s="181">
        <v>-61199.999999999993</v>
      </c>
      <c r="F4632" s="181">
        <v>-61199.999999999993</v>
      </c>
      <c r="G4632" s="179" t="str">
        <f t="shared" si="72"/>
        <v>1030103</v>
      </c>
    </row>
    <row r="4633" spans="1:7" x14ac:dyDescent="0.25">
      <c r="A4633" s="177" t="s">
        <v>64</v>
      </c>
      <c r="B4633" s="176" t="s">
        <v>224</v>
      </c>
      <c r="C4633" s="176" t="s">
        <v>228</v>
      </c>
      <c r="D4633" s="174" t="s">
        <v>373</v>
      </c>
      <c r="E4633" s="181">
        <v>0</v>
      </c>
      <c r="F4633" s="181">
        <v>0</v>
      </c>
      <c r="G4633" s="179" t="str">
        <f t="shared" si="72"/>
        <v>1030103</v>
      </c>
    </row>
    <row r="4634" spans="1:7" x14ac:dyDescent="0.25">
      <c r="A4634" s="177" t="s">
        <v>41</v>
      </c>
      <c r="B4634" s="176" t="s">
        <v>224</v>
      </c>
      <c r="C4634" s="176" t="s">
        <v>228</v>
      </c>
      <c r="D4634" s="174" t="s">
        <v>373</v>
      </c>
      <c r="E4634" s="181">
        <v>148.14807694443564</v>
      </c>
      <c r="F4634" s="181">
        <v>151.11103848332439</v>
      </c>
      <c r="G4634" s="179" t="str">
        <f t="shared" si="72"/>
        <v>1030103</v>
      </c>
    </row>
    <row r="4635" spans="1:7" x14ac:dyDescent="0.25">
      <c r="A4635" s="177" t="s">
        <v>9</v>
      </c>
      <c r="B4635" s="176" t="s">
        <v>224</v>
      </c>
      <c r="C4635" s="176" t="s">
        <v>228</v>
      </c>
      <c r="D4635" s="174" t="s">
        <v>373</v>
      </c>
      <c r="E4635" s="181">
        <v>161047.45026885025</v>
      </c>
      <c r="F4635" s="181">
        <v>167785.23402632045</v>
      </c>
      <c r="G4635" s="179" t="str">
        <f t="shared" si="72"/>
        <v>1030103</v>
      </c>
    </row>
    <row r="4636" spans="1:7" x14ac:dyDescent="0.25">
      <c r="A4636" s="177" t="s">
        <v>10</v>
      </c>
      <c r="B4636" s="176" t="s">
        <v>224</v>
      </c>
      <c r="C4636" s="176" t="s">
        <v>228</v>
      </c>
      <c r="D4636" s="174" t="s">
        <v>373</v>
      </c>
      <c r="E4636" s="181">
        <v>129288.87776884777</v>
      </c>
      <c r="F4636" s="181">
        <v>135286.99956804048</v>
      </c>
      <c r="G4636" s="179" t="str">
        <f t="shared" si="72"/>
        <v>1030103</v>
      </c>
    </row>
    <row r="4637" spans="1:7" x14ac:dyDescent="0.25">
      <c r="A4637" s="177" t="s">
        <v>11</v>
      </c>
      <c r="B4637" s="176" t="s">
        <v>224</v>
      </c>
      <c r="C4637" s="176" t="s">
        <v>228</v>
      </c>
      <c r="D4637" s="174" t="s">
        <v>373</v>
      </c>
      <c r="E4637" s="181">
        <v>88328.326414834155</v>
      </c>
      <c r="F4637" s="181">
        <v>92058.97348980073</v>
      </c>
      <c r="G4637" s="179" t="str">
        <f t="shared" si="72"/>
        <v>1030103</v>
      </c>
    </row>
    <row r="4638" spans="1:7" x14ac:dyDescent="0.25">
      <c r="A4638" s="177" t="s">
        <v>12</v>
      </c>
      <c r="B4638" s="176" t="s">
        <v>224</v>
      </c>
      <c r="C4638" s="176" t="s">
        <v>228</v>
      </c>
      <c r="D4638" s="174" t="s">
        <v>373</v>
      </c>
      <c r="E4638" s="181">
        <v>7682.9982214869788</v>
      </c>
      <c r="F4638" s="181">
        <v>8003.0219072342034</v>
      </c>
      <c r="G4638" s="179" t="str">
        <f t="shared" si="72"/>
        <v>1030103</v>
      </c>
    </row>
    <row r="4639" spans="1:7" x14ac:dyDescent="0.25">
      <c r="A4639" s="177" t="s">
        <v>13</v>
      </c>
      <c r="B4639" s="176" t="s">
        <v>224</v>
      </c>
      <c r="C4639" s="176" t="s">
        <v>228</v>
      </c>
      <c r="D4639" s="174" t="s">
        <v>373</v>
      </c>
      <c r="E4639" s="181">
        <v>22259.064995727371</v>
      </c>
      <c r="F4639" s="181">
        <v>23189.197002750912</v>
      </c>
      <c r="G4639" s="179" t="str">
        <f t="shared" si="72"/>
        <v>1030103</v>
      </c>
    </row>
    <row r="4640" spans="1:7" x14ac:dyDescent="0.25">
      <c r="A4640" s="177" t="s">
        <v>14</v>
      </c>
      <c r="B4640" s="176" t="s">
        <v>224</v>
      </c>
      <c r="C4640" s="176" t="s">
        <v>228</v>
      </c>
      <c r="D4640" s="174" t="s">
        <v>373</v>
      </c>
      <c r="E4640" s="181">
        <v>33436.007999999994</v>
      </c>
      <c r="F4640" s="181">
        <v>33436.008000000002</v>
      </c>
      <c r="G4640" s="179" t="str">
        <f t="shared" si="72"/>
        <v>1030103</v>
      </c>
    </row>
    <row r="4641" spans="1:7" x14ac:dyDescent="0.25">
      <c r="A4641" s="177" t="s">
        <v>15</v>
      </c>
      <c r="B4641" s="176" t="s">
        <v>224</v>
      </c>
      <c r="C4641" s="176" t="s">
        <v>228</v>
      </c>
      <c r="D4641" s="174" t="s">
        <v>373</v>
      </c>
      <c r="E4641" s="181">
        <v>110170.76606566025</v>
      </c>
      <c r="F4641" s="181">
        <v>109441.64731643522</v>
      </c>
      <c r="G4641" s="179" t="str">
        <f t="shared" si="72"/>
        <v>1030103</v>
      </c>
    </row>
    <row r="4642" spans="1:7" x14ac:dyDescent="0.25">
      <c r="A4642" s="177" t="s">
        <v>16</v>
      </c>
      <c r="B4642" s="176" t="s">
        <v>224</v>
      </c>
      <c r="C4642" s="176" t="s">
        <v>228</v>
      </c>
      <c r="D4642" s="174" t="s">
        <v>373</v>
      </c>
      <c r="E4642" s="181">
        <v>10822.272379200002</v>
      </c>
      <c r="F4642" s="181">
        <v>10822.310159999997</v>
      </c>
      <c r="G4642" s="179" t="str">
        <f t="shared" si="72"/>
        <v>1030103</v>
      </c>
    </row>
    <row r="4643" spans="1:7" x14ac:dyDescent="0.25">
      <c r="A4643" s="177" t="s">
        <v>17</v>
      </c>
      <c r="B4643" s="176" t="s">
        <v>224</v>
      </c>
      <c r="C4643" s="176" t="s">
        <v>228</v>
      </c>
      <c r="D4643" s="174" t="s">
        <v>373</v>
      </c>
      <c r="E4643" s="181">
        <v>2712.9070152000004</v>
      </c>
      <c r="F4643" s="181">
        <v>2712.9762799999999</v>
      </c>
      <c r="G4643" s="179" t="str">
        <f t="shared" si="72"/>
        <v>1030103</v>
      </c>
    </row>
    <row r="4644" spans="1:7" x14ac:dyDescent="0.25">
      <c r="A4644" s="177" t="s">
        <v>18</v>
      </c>
      <c r="B4644" s="176" t="s">
        <v>224</v>
      </c>
      <c r="C4644" s="176" t="s">
        <v>228</v>
      </c>
      <c r="D4644" s="174" t="s">
        <v>373</v>
      </c>
      <c r="E4644" s="181">
        <v>1233.8156244284021</v>
      </c>
      <c r="F4644" s="181">
        <v>1286.1647312526084</v>
      </c>
      <c r="G4644" s="179" t="str">
        <f t="shared" si="72"/>
        <v>1030103</v>
      </c>
    </row>
    <row r="4645" spans="1:7" x14ac:dyDescent="0.25">
      <c r="A4645" s="177" t="s">
        <v>19</v>
      </c>
      <c r="B4645" s="176" t="s">
        <v>224</v>
      </c>
      <c r="C4645" s="176" t="s">
        <v>228</v>
      </c>
      <c r="D4645" s="174" t="s">
        <v>373</v>
      </c>
      <c r="E4645" s="181">
        <v>12193.001464939503</v>
      </c>
      <c r="F4645" s="181">
        <v>12710.333814731661</v>
      </c>
      <c r="G4645" s="179" t="str">
        <f t="shared" si="72"/>
        <v>1030103</v>
      </c>
    </row>
    <row r="4646" spans="1:7" x14ac:dyDescent="0.25">
      <c r="A4646" s="177" t="s">
        <v>20</v>
      </c>
      <c r="B4646" s="176" t="s">
        <v>224</v>
      </c>
      <c r="C4646" s="176" t="s">
        <v>228</v>
      </c>
      <c r="D4646" s="174" t="s">
        <v>373</v>
      </c>
      <c r="E4646" s="181">
        <v>3109.3598399999996</v>
      </c>
      <c r="F4646" s="181">
        <v>3109.3598400000001</v>
      </c>
      <c r="G4646" s="179" t="str">
        <f t="shared" si="72"/>
        <v>1030103</v>
      </c>
    </row>
    <row r="4647" spans="1:7" x14ac:dyDescent="0.25">
      <c r="A4647" s="177" t="s">
        <v>21</v>
      </c>
      <c r="B4647" s="176" t="s">
        <v>224</v>
      </c>
      <c r="C4647" s="176" t="s">
        <v>228</v>
      </c>
      <c r="D4647" s="174" t="s">
        <v>373</v>
      </c>
      <c r="E4647" s="181">
        <v>29416.130879999986</v>
      </c>
      <c r="F4647" s="181">
        <v>29416.288300000011</v>
      </c>
      <c r="G4647" s="179" t="str">
        <f t="shared" si="72"/>
        <v>1030103</v>
      </c>
    </row>
    <row r="4648" spans="1:7" x14ac:dyDescent="0.25">
      <c r="A4648" s="177" t="s">
        <v>22</v>
      </c>
      <c r="B4648" s="176" t="s">
        <v>224</v>
      </c>
      <c r="C4648" s="176" t="s">
        <v>228</v>
      </c>
      <c r="D4648" s="174" t="s">
        <v>373</v>
      </c>
      <c r="E4648" s="181">
        <v>27942.29502381969</v>
      </c>
      <c r="F4648" s="181">
        <v>29127.848325426734</v>
      </c>
      <c r="G4648" s="179" t="str">
        <f t="shared" si="72"/>
        <v>1030103</v>
      </c>
    </row>
    <row r="4649" spans="1:7" x14ac:dyDescent="0.25">
      <c r="A4649" s="177" t="s">
        <v>23</v>
      </c>
      <c r="B4649" s="176" t="s">
        <v>224</v>
      </c>
      <c r="C4649" s="176" t="s">
        <v>228</v>
      </c>
      <c r="D4649" s="174" t="s">
        <v>373</v>
      </c>
      <c r="E4649" s="181">
        <v>1076.5646134718409</v>
      </c>
      <c r="F4649" s="181">
        <v>1122.2417753086484</v>
      </c>
      <c r="G4649" s="179" t="str">
        <f t="shared" si="72"/>
        <v>1030103</v>
      </c>
    </row>
    <row r="4650" spans="1:7" x14ac:dyDescent="0.25">
      <c r="A4650" s="177" t="s">
        <v>24</v>
      </c>
      <c r="B4650" s="176" t="s">
        <v>224</v>
      </c>
      <c r="C4650" s="176" t="s">
        <v>228</v>
      </c>
      <c r="D4650" s="174" t="s">
        <v>373</v>
      </c>
      <c r="E4650" s="181">
        <v>170807.13958503574</v>
      </c>
      <c r="F4650" s="181">
        <v>170592.09461931491</v>
      </c>
      <c r="G4650" s="179" t="str">
        <f t="shared" si="72"/>
        <v>1030103</v>
      </c>
    </row>
    <row r="4651" spans="1:7" x14ac:dyDescent="0.25">
      <c r="A4651" s="177" t="s">
        <v>25</v>
      </c>
      <c r="B4651" s="176" t="s">
        <v>224</v>
      </c>
      <c r="C4651" s="176" t="s">
        <v>228</v>
      </c>
      <c r="D4651" s="174" t="s">
        <v>373</v>
      </c>
      <c r="E4651" s="181">
        <v>36909.139968533971</v>
      </c>
      <c r="F4651" s="181">
        <v>38434.098293133575</v>
      </c>
      <c r="G4651" s="179" t="str">
        <f t="shared" si="72"/>
        <v>1030103</v>
      </c>
    </row>
    <row r="4652" spans="1:7" x14ac:dyDescent="0.25">
      <c r="A4652" s="177" t="s">
        <v>26</v>
      </c>
      <c r="B4652" s="176" t="s">
        <v>224</v>
      </c>
      <c r="C4652" s="176" t="s">
        <v>228</v>
      </c>
      <c r="D4652" s="174" t="s">
        <v>373</v>
      </c>
      <c r="E4652" s="181">
        <v>287162.19336000003</v>
      </c>
      <c r="F4652" s="181">
        <v>292905.43722720002</v>
      </c>
      <c r="G4652" s="179" t="str">
        <f t="shared" si="72"/>
        <v>1030103</v>
      </c>
    </row>
    <row r="4653" spans="1:7" x14ac:dyDescent="0.25">
      <c r="A4653" s="177" t="s">
        <v>45</v>
      </c>
      <c r="B4653" s="176" t="s">
        <v>224</v>
      </c>
      <c r="C4653" s="176" t="s">
        <v>228</v>
      </c>
      <c r="D4653" s="174" t="s">
        <v>373</v>
      </c>
      <c r="E4653" s="181">
        <v>4200</v>
      </c>
      <c r="F4653" s="181">
        <v>4200</v>
      </c>
      <c r="G4653" s="179" t="str">
        <f t="shared" si="72"/>
        <v>1030103</v>
      </c>
    </row>
    <row r="4654" spans="1:7" x14ac:dyDescent="0.25">
      <c r="A4654" s="177" t="s">
        <v>27</v>
      </c>
      <c r="B4654" s="176" t="s">
        <v>224</v>
      </c>
      <c r="C4654" s="176" t="s">
        <v>228</v>
      </c>
      <c r="D4654" s="174" t="s">
        <v>373</v>
      </c>
      <c r="E4654" s="181">
        <v>210714.35585222393</v>
      </c>
      <c r="F4654" s="181">
        <v>219668.96695730044</v>
      </c>
      <c r="G4654" s="179" t="str">
        <f t="shared" si="72"/>
        <v>1030103</v>
      </c>
    </row>
    <row r="4655" spans="1:7" x14ac:dyDescent="0.25">
      <c r="A4655" s="177" t="s">
        <v>36</v>
      </c>
      <c r="B4655" s="176" t="s">
        <v>224</v>
      </c>
      <c r="C4655" s="176" t="s">
        <v>228</v>
      </c>
      <c r="D4655" s="174" t="s">
        <v>373</v>
      </c>
      <c r="E4655" s="181">
        <v>-8221.2879612583674</v>
      </c>
      <c r="F4655" s="181">
        <v>-8567.8346035683753</v>
      </c>
      <c r="G4655" s="179" t="str">
        <f t="shared" si="72"/>
        <v>1030103</v>
      </c>
    </row>
    <row r="4656" spans="1:7" x14ac:dyDescent="0.25">
      <c r="A4656" s="177" t="s">
        <v>28</v>
      </c>
      <c r="B4656" s="176" t="s">
        <v>224</v>
      </c>
      <c r="C4656" s="176" t="s">
        <v>228</v>
      </c>
      <c r="D4656" s="174" t="s">
        <v>373</v>
      </c>
      <c r="E4656" s="181">
        <v>342926.57062328851</v>
      </c>
      <c r="F4656" s="181">
        <v>364395.64005328278</v>
      </c>
      <c r="G4656" s="179" t="str">
        <f t="shared" si="72"/>
        <v>1030103</v>
      </c>
    </row>
    <row r="4657" spans="1:7" x14ac:dyDescent="0.25">
      <c r="A4657" s="177" t="s">
        <v>66</v>
      </c>
      <c r="B4657" s="176" t="s">
        <v>224</v>
      </c>
      <c r="C4657" s="176" t="s">
        <v>228</v>
      </c>
      <c r="D4657" s="174" t="s">
        <v>373</v>
      </c>
      <c r="E4657" s="181">
        <v>0</v>
      </c>
      <c r="F4657" s="181">
        <v>0</v>
      </c>
      <c r="G4657" s="179" t="str">
        <f t="shared" si="72"/>
        <v>1030103</v>
      </c>
    </row>
    <row r="4658" spans="1:7" x14ac:dyDescent="0.25">
      <c r="A4658" s="177" t="s">
        <v>40</v>
      </c>
      <c r="B4658" s="176" t="s">
        <v>224</v>
      </c>
      <c r="C4658" s="176" t="s">
        <v>228</v>
      </c>
      <c r="D4658" s="174" t="s">
        <v>373</v>
      </c>
      <c r="E4658" s="181">
        <v>136297.63116174925</v>
      </c>
      <c r="F4658" s="181">
        <v>139023.58378498419</v>
      </c>
      <c r="G4658" s="179" t="str">
        <f t="shared" si="72"/>
        <v>1030103</v>
      </c>
    </row>
    <row r="4659" spans="1:7" x14ac:dyDescent="0.25">
      <c r="A4659" s="177" t="s">
        <v>88</v>
      </c>
      <c r="B4659" s="176" t="s">
        <v>224</v>
      </c>
      <c r="C4659" s="176" t="s">
        <v>228</v>
      </c>
      <c r="D4659" s="174" t="s">
        <v>373</v>
      </c>
      <c r="E4659" s="181">
        <v>-1986101.1473999999</v>
      </c>
      <c r="F4659" s="181">
        <v>-2070580.9749999996</v>
      </c>
      <c r="G4659" s="179" t="str">
        <f t="shared" si="72"/>
        <v>1030103</v>
      </c>
    </row>
    <row r="4660" spans="1:7" x14ac:dyDescent="0.25">
      <c r="A4660" s="177" t="s">
        <v>89</v>
      </c>
      <c r="B4660" s="176" t="s">
        <v>224</v>
      </c>
      <c r="C4660" s="176" t="s">
        <v>228</v>
      </c>
      <c r="D4660" s="174" t="s">
        <v>373</v>
      </c>
      <c r="E4660" s="181">
        <v>61199.999999999993</v>
      </c>
      <c r="F4660" s="181">
        <v>61199.999999999993</v>
      </c>
      <c r="G4660" s="179" t="str">
        <f t="shared" si="72"/>
        <v>1030103</v>
      </c>
    </row>
    <row r="4661" spans="1:7" x14ac:dyDescent="0.25">
      <c r="A4661" s="177" t="s">
        <v>90</v>
      </c>
      <c r="B4661" s="176" t="s">
        <v>224</v>
      </c>
      <c r="C4661" s="176" t="s">
        <v>228</v>
      </c>
      <c r="D4661" s="174" t="s">
        <v>373</v>
      </c>
      <c r="E4661" s="181">
        <v>-1043425.3836000003</v>
      </c>
      <c r="F4661" s="181">
        <v>-1074739.4733046622</v>
      </c>
      <c r="G4661" s="179" t="str">
        <f t="shared" si="72"/>
        <v>1030103</v>
      </c>
    </row>
    <row r="4662" spans="1:7" x14ac:dyDescent="0.25">
      <c r="A4662" s="177" t="s">
        <v>91</v>
      </c>
      <c r="B4662" s="176" t="s">
        <v>224</v>
      </c>
      <c r="C4662" s="176" t="s">
        <v>228</v>
      </c>
      <c r="D4662" s="174" t="s">
        <v>373</v>
      </c>
      <c r="E4662" s="181">
        <v>-61199.999999999993</v>
      </c>
      <c r="F4662" s="181">
        <v>-61199.999999999993</v>
      </c>
      <c r="G4662" s="179" t="str">
        <f t="shared" si="72"/>
        <v>1030103</v>
      </c>
    </row>
    <row r="4663" spans="1:7" x14ac:dyDescent="0.25">
      <c r="A4663" s="177" t="s">
        <v>51</v>
      </c>
      <c r="B4663" s="176" t="s">
        <v>224</v>
      </c>
      <c r="C4663" s="176" t="s">
        <v>228</v>
      </c>
      <c r="D4663" s="174" t="s">
        <v>373</v>
      </c>
      <c r="E4663" s="181">
        <v>1732.6699999999994</v>
      </c>
      <c r="F4663" s="181">
        <v>1732.6699999999994</v>
      </c>
      <c r="G4663" s="179" t="str">
        <f t="shared" si="72"/>
        <v>1030103</v>
      </c>
    </row>
    <row r="4664" spans="1:7" x14ac:dyDescent="0.25">
      <c r="A4664" s="177" t="s">
        <v>52</v>
      </c>
      <c r="B4664" s="176" t="s">
        <v>224</v>
      </c>
      <c r="C4664" s="176" t="s">
        <v>228</v>
      </c>
      <c r="D4664" s="174" t="s">
        <v>373</v>
      </c>
      <c r="E4664" s="181">
        <v>7051.8400000000029</v>
      </c>
      <c r="F4664" s="181">
        <v>7051.8400000000011</v>
      </c>
      <c r="G4664" s="179" t="str">
        <f t="shared" si="72"/>
        <v>1030103</v>
      </c>
    </row>
    <row r="4665" spans="1:7" x14ac:dyDescent="0.25">
      <c r="A4665" s="177" t="s">
        <v>32</v>
      </c>
      <c r="B4665" s="176" t="s">
        <v>224</v>
      </c>
      <c r="C4665" s="176" t="s">
        <v>228</v>
      </c>
      <c r="D4665" s="174" t="s">
        <v>373</v>
      </c>
      <c r="E4665" s="181">
        <v>7747.2400000000007</v>
      </c>
      <c r="F4665" s="181">
        <v>7747.2400000000007</v>
      </c>
      <c r="G4665" s="179" t="str">
        <f t="shared" si="72"/>
        <v>1030103</v>
      </c>
    </row>
    <row r="4666" spans="1:7" x14ac:dyDescent="0.25">
      <c r="A4666" s="177" t="s">
        <v>33</v>
      </c>
      <c r="B4666" s="176" t="s">
        <v>224</v>
      </c>
      <c r="C4666" s="176" t="s">
        <v>228</v>
      </c>
      <c r="D4666" s="174" t="s">
        <v>373</v>
      </c>
      <c r="E4666" s="181">
        <v>188791.36000000002</v>
      </c>
      <c r="F4666" s="181">
        <v>188791.36</v>
      </c>
      <c r="G4666" s="179" t="str">
        <f t="shared" si="72"/>
        <v>1030103</v>
      </c>
    </row>
    <row r="4667" spans="1:7" x14ac:dyDescent="0.25">
      <c r="A4667" s="177" t="s">
        <v>97</v>
      </c>
      <c r="B4667" s="176" t="s">
        <v>224</v>
      </c>
      <c r="C4667" s="176" t="s">
        <v>228</v>
      </c>
      <c r="D4667" s="174" t="s">
        <v>373</v>
      </c>
      <c r="E4667" s="181">
        <v>169</v>
      </c>
      <c r="F4667" s="181">
        <v>169</v>
      </c>
      <c r="G4667" s="179" t="str">
        <f t="shared" si="72"/>
        <v>1030103</v>
      </c>
    </row>
    <row r="4668" spans="1:7" x14ac:dyDescent="0.25">
      <c r="A4668" s="177" t="s">
        <v>165</v>
      </c>
      <c r="B4668" s="176" t="s">
        <v>224</v>
      </c>
      <c r="C4668" s="176" t="s">
        <v>228</v>
      </c>
      <c r="D4668" s="174" t="s">
        <v>373</v>
      </c>
      <c r="E4668" s="181">
        <v>280.68999999999988</v>
      </c>
      <c r="F4668" s="181">
        <v>280.68999999999988</v>
      </c>
      <c r="G4668" s="179" t="str">
        <f t="shared" si="72"/>
        <v>1030103</v>
      </c>
    </row>
    <row r="4669" spans="1:7" x14ac:dyDescent="0.25">
      <c r="A4669" s="177" t="s">
        <v>47</v>
      </c>
      <c r="B4669" s="176" t="s">
        <v>224</v>
      </c>
      <c r="C4669" s="176" t="s">
        <v>228</v>
      </c>
      <c r="D4669" s="174" t="s">
        <v>373</v>
      </c>
      <c r="E4669" s="181">
        <v>724.00000000000034</v>
      </c>
      <c r="F4669" s="181">
        <v>724.00000000000034</v>
      </c>
      <c r="G4669" s="179" t="str">
        <f t="shared" si="72"/>
        <v>1030103</v>
      </c>
    </row>
    <row r="4670" spans="1:7" x14ac:dyDescent="0.25">
      <c r="A4670" s="177" t="s">
        <v>48</v>
      </c>
      <c r="B4670" s="176" t="s">
        <v>224</v>
      </c>
      <c r="C4670" s="176" t="s">
        <v>228</v>
      </c>
      <c r="D4670" s="174" t="s">
        <v>373</v>
      </c>
      <c r="E4670" s="181">
        <v>260.50000000000006</v>
      </c>
      <c r="F4670" s="181">
        <v>260.50000000000006</v>
      </c>
      <c r="G4670" s="179" t="str">
        <f t="shared" si="72"/>
        <v>1030103</v>
      </c>
    </row>
    <row r="4671" spans="1:7" x14ac:dyDescent="0.25">
      <c r="A4671" s="177" t="s">
        <v>31</v>
      </c>
      <c r="B4671" s="176" t="s">
        <v>224</v>
      </c>
      <c r="C4671" s="176" t="s">
        <v>228</v>
      </c>
      <c r="D4671" s="174" t="s">
        <v>373</v>
      </c>
      <c r="E4671" s="181">
        <v>1049.57</v>
      </c>
      <c r="F4671" s="181">
        <v>1049.57</v>
      </c>
      <c r="G4671" s="179" t="str">
        <f t="shared" si="72"/>
        <v>1030103</v>
      </c>
    </row>
    <row r="4672" spans="1:7" x14ac:dyDescent="0.25">
      <c r="A4672" s="177" t="s">
        <v>35</v>
      </c>
      <c r="B4672" s="176" t="s">
        <v>224</v>
      </c>
      <c r="C4672" s="176" t="s">
        <v>228</v>
      </c>
      <c r="D4672" s="174" t="s">
        <v>373</v>
      </c>
      <c r="E4672" s="181">
        <v>5354.41</v>
      </c>
      <c r="F4672" s="181">
        <v>5354.41</v>
      </c>
      <c r="G4672" s="179" t="str">
        <f t="shared" si="72"/>
        <v>1030103</v>
      </c>
    </row>
    <row r="4673" spans="1:7" x14ac:dyDescent="0.25">
      <c r="A4673" s="177" t="s">
        <v>4</v>
      </c>
      <c r="B4673" s="176" t="s">
        <v>224</v>
      </c>
      <c r="C4673" s="176" t="s">
        <v>228</v>
      </c>
      <c r="D4673" s="174" t="s">
        <v>229</v>
      </c>
      <c r="E4673" s="181">
        <v>5332349.003743669</v>
      </c>
      <c r="F4673" s="181">
        <v>5550286.4330682866</v>
      </c>
      <c r="G4673" s="179" t="str">
        <f t="shared" si="72"/>
        <v>0802820</v>
      </c>
    </row>
    <row r="4674" spans="1:7" x14ac:dyDescent="0.25">
      <c r="A4674" s="177" t="s">
        <v>87</v>
      </c>
      <c r="B4674" s="176" t="s">
        <v>224</v>
      </c>
      <c r="C4674" s="176" t="s">
        <v>228</v>
      </c>
      <c r="D4674" s="174" t="s">
        <v>229</v>
      </c>
      <c r="E4674" s="181">
        <v>-78744</v>
      </c>
      <c r="F4674" s="181">
        <v>-78744</v>
      </c>
      <c r="G4674" s="179" t="str">
        <f t="shared" si="72"/>
        <v>0802820</v>
      </c>
    </row>
    <row r="4675" spans="1:7" x14ac:dyDescent="0.25">
      <c r="A4675" s="177" t="s">
        <v>64</v>
      </c>
      <c r="B4675" s="176" t="s">
        <v>224</v>
      </c>
      <c r="C4675" s="176" t="s">
        <v>228</v>
      </c>
      <c r="D4675" s="174" t="s">
        <v>229</v>
      </c>
      <c r="E4675" s="181">
        <v>0</v>
      </c>
      <c r="F4675" s="181">
        <v>0</v>
      </c>
      <c r="G4675" s="179" t="str">
        <f t="shared" si="72"/>
        <v>0802820</v>
      </c>
    </row>
    <row r="4676" spans="1:7" x14ac:dyDescent="0.25">
      <c r="A4676" s="177" t="s">
        <v>41</v>
      </c>
      <c r="B4676" s="176" t="s">
        <v>224</v>
      </c>
      <c r="C4676" s="176" t="s">
        <v>228</v>
      </c>
      <c r="D4676" s="174" t="s">
        <v>229</v>
      </c>
      <c r="E4676" s="181">
        <v>0</v>
      </c>
      <c r="F4676" s="181">
        <v>0</v>
      </c>
      <c r="G4676" s="179" t="str">
        <f t="shared" si="72"/>
        <v>0802820</v>
      </c>
    </row>
    <row r="4677" spans="1:7" x14ac:dyDescent="0.25">
      <c r="A4677" s="177" t="s">
        <v>9</v>
      </c>
      <c r="B4677" s="176" t="s">
        <v>224</v>
      </c>
      <c r="C4677" s="176" t="s">
        <v>228</v>
      </c>
      <c r="D4677" s="174" t="s">
        <v>229</v>
      </c>
      <c r="E4677" s="181">
        <v>508294.19850731012</v>
      </c>
      <c r="F4677" s="181">
        <v>535239.19541184464</v>
      </c>
      <c r="G4677" s="179" t="str">
        <f t="shared" si="72"/>
        <v>0802820</v>
      </c>
    </row>
    <row r="4678" spans="1:7" x14ac:dyDescent="0.25">
      <c r="A4678" s="177" t="s">
        <v>10</v>
      </c>
      <c r="B4678" s="176" t="s">
        <v>224</v>
      </c>
      <c r="C4678" s="176" t="s">
        <v>228</v>
      </c>
      <c r="D4678" s="174" t="s">
        <v>229</v>
      </c>
      <c r="E4678" s="181">
        <v>340421.71020811959</v>
      </c>
      <c r="F4678" s="181">
        <v>355787.59186335176</v>
      </c>
      <c r="G4678" s="179" t="str">
        <f t="shared" ref="G4678:G4741" si="73">LEFT(D4678,7)</f>
        <v>0802820</v>
      </c>
    </row>
    <row r="4679" spans="1:7" x14ac:dyDescent="0.25">
      <c r="A4679" s="177" t="s">
        <v>11</v>
      </c>
      <c r="B4679" s="176" t="s">
        <v>224</v>
      </c>
      <c r="C4679" s="176" t="s">
        <v>228</v>
      </c>
      <c r="D4679" s="174" t="s">
        <v>229</v>
      </c>
      <c r="E4679" s="181">
        <v>231703.26028171895</v>
      </c>
      <c r="F4679" s="181">
        <v>241173.16048451487</v>
      </c>
      <c r="G4679" s="179" t="str">
        <f t="shared" si="73"/>
        <v>0802820</v>
      </c>
    </row>
    <row r="4680" spans="1:7" x14ac:dyDescent="0.25">
      <c r="A4680" s="177" t="s">
        <v>12</v>
      </c>
      <c r="B4680" s="176" t="s">
        <v>224</v>
      </c>
      <c r="C4680" s="176" t="s">
        <v>228</v>
      </c>
      <c r="D4680" s="174" t="s">
        <v>229</v>
      </c>
      <c r="E4680" s="181">
        <v>20631.112216865386</v>
      </c>
      <c r="F4680" s="181">
        <v>21474.322508895169</v>
      </c>
      <c r="G4680" s="179" t="str">
        <f t="shared" si="73"/>
        <v>0802820</v>
      </c>
    </row>
    <row r="4681" spans="1:7" x14ac:dyDescent="0.25">
      <c r="A4681" s="177" t="s">
        <v>13</v>
      </c>
      <c r="B4681" s="176" t="s">
        <v>224</v>
      </c>
      <c r="C4681" s="176" t="s">
        <v>228</v>
      </c>
      <c r="D4681" s="174" t="s">
        <v>229</v>
      </c>
      <c r="E4681" s="181">
        <v>201509.23269131521</v>
      </c>
      <c r="F4681" s="181">
        <v>210114.26803990977</v>
      </c>
      <c r="G4681" s="179" t="str">
        <f t="shared" si="73"/>
        <v>0802820</v>
      </c>
    </row>
    <row r="4682" spans="1:7" x14ac:dyDescent="0.25">
      <c r="A4682" s="177" t="s">
        <v>14</v>
      </c>
      <c r="B4682" s="176" t="s">
        <v>224</v>
      </c>
      <c r="C4682" s="176" t="s">
        <v>228</v>
      </c>
      <c r="D4682" s="174" t="s">
        <v>229</v>
      </c>
      <c r="E4682" s="181">
        <v>80639.784000000029</v>
      </c>
      <c r="F4682" s="181">
        <v>80639.784</v>
      </c>
      <c r="G4682" s="179" t="str">
        <f t="shared" si="73"/>
        <v>0802820</v>
      </c>
    </row>
    <row r="4683" spans="1:7" x14ac:dyDescent="0.25">
      <c r="A4683" s="177" t="s">
        <v>15</v>
      </c>
      <c r="B4683" s="176" t="s">
        <v>224</v>
      </c>
      <c r="C4683" s="176" t="s">
        <v>228</v>
      </c>
      <c r="D4683" s="174" t="s">
        <v>229</v>
      </c>
      <c r="E4683" s="181">
        <v>293000.40267236397</v>
      </c>
      <c r="F4683" s="181">
        <v>290945.57668069907</v>
      </c>
      <c r="G4683" s="179" t="str">
        <f t="shared" si="73"/>
        <v>0802820</v>
      </c>
    </row>
    <row r="4684" spans="1:7" x14ac:dyDescent="0.25">
      <c r="A4684" s="177" t="s">
        <v>16</v>
      </c>
      <c r="B4684" s="176" t="s">
        <v>224</v>
      </c>
      <c r="C4684" s="176" t="s">
        <v>228</v>
      </c>
      <c r="D4684" s="174" t="s">
        <v>229</v>
      </c>
      <c r="E4684" s="181">
        <v>26100.774561600003</v>
      </c>
      <c r="F4684" s="181">
        <v>26100.865679999988</v>
      </c>
      <c r="G4684" s="179" t="str">
        <f t="shared" si="73"/>
        <v>0802820</v>
      </c>
    </row>
    <row r="4685" spans="1:7" x14ac:dyDescent="0.25">
      <c r="A4685" s="177" t="s">
        <v>17</v>
      </c>
      <c r="B4685" s="176" t="s">
        <v>224</v>
      </c>
      <c r="C4685" s="176" t="s">
        <v>228</v>
      </c>
      <c r="D4685" s="174" t="s">
        <v>229</v>
      </c>
      <c r="E4685" s="181">
        <v>6542.8933896000062</v>
      </c>
      <c r="F4685" s="181">
        <v>6543.0604400000029</v>
      </c>
      <c r="G4685" s="179" t="str">
        <f t="shared" si="73"/>
        <v>0802820</v>
      </c>
    </row>
    <row r="4686" spans="1:7" x14ac:dyDescent="0.25">
      <c r="A4686" s="177" t="s">
        <v>18</v>
      </c>
      <c r="B4686" s="176" t="s">
        <v>224</v>
      </c>
      <c r="C4686" s="176" t="s">
        <v>228</v>
      </c>
      <c r="D4686" s="174" t="s">
        <v>229</v>
      </c>
      <c r="E4686" s="181">
        <v>3281.0336353284188</v>
      </c>
      <c r="F4686" s="181">
        <v>3419.0199587018151</v>
      </c>
      <c r="G4686" s="179" t="str">
        <f t="shared" si="73"/>
        <v>0802820</v>
      </c>
    </row>
    <row r="4687" spans="1:7" x14ac:dyDescent="0.25">
      <c r="A4687" s="177" t="s">
        <v>19</v>
      </c>
      <c r="B4687" s="176" t="s">
        <v>224</v>
      </c>
      <c r="C4687" s="176" t="s">
        <v>228</v>
      </c>
      <c r="D4687" s="174" t="s">
        <v>229</v>
      </c>
      <c r="E4687" s="181">
        <v>32424.332396186721</v>
      </c>
      <c r="F4687" s="181">
        <v>33787.961944817922</v>
      </c>
      <c r="G4687" s="179" t="str">
        <f t="shared" si="73"/>
        <v>0802820</v>
      </c>
    </row>
    <row r="4688" spans="1:7" x14ac:dyDescent="0.25">
      <c r="A4688" s="177" t="s">
        <v>20</v>
      </c>
      <c r="B4688" s="176" t="s">
        <v>224</v>
      </c>
      <c r="C4688" s="176" t="s">
        <v>228</v>
      </c>
      <c r="D4688" s="174" t="s">
        <v>229</v>
      </c>
      <c r="E4688" s="181">
        <v>7499.0443200000009</v>
      </c>
      <c r="F4688" s="181">
        <v>7499.0443200000082</v>
      </c>
      <c r="G4688" s="179" t="str">
        <f t="shared" si="73"/>
        <v>0802820</v>
      </c>
    </row>
    <row r="4689" spans="1:7" x14ac:dyDescent="0.25">
      <c r="A4689" s="177" t="s">
        <v>21</v>
      </c>
      <c r="B4689" s="176" t="s">
        <v>224</v>
      </c>
      <c r="C4689" s="176" t="s">
        <v>228</v>
      </c>
      <c r="D4689" s="174" t="s">
        <v>229</v>
      </c>
      <c r="E4689" s="181">
        <v>70944.78624000003</v>
      </c>
      <c r="F4689" s="181">
        <v>70945.165900000007</v>
      </c>
      <c r="G4689" s="179" t="str">
        <f t="shared" si="73"/>
        <v>0802820</v>
      </c>
    </row>
    <row r="4690" spans="1:7" x14ac:dyDescent="0.25">
      <c r="A4690" s="177" t="s">
        <v>22</v>
      </c>
      <c r="B4690" s="176" t="s">
        <v>224</v>
      </c>
      <c r="C4690" s="176" t="s">
        <v>228</v>
      </c>
      <c r="D4690" s="174" t="s">
        <v>229</v>
      </c>
      <c r="E4690" s="181">
        <v>74305.761741261245</v>
      </c>
      <c r="F4690" s="181">
        <v>77430.746123541059</v>
      </c>
      <c r="G4690" s="179" t="str">
        <f t="shared" si="73"/>
        <v>0802820</v>
      </c>
    </row>
    <row r="4691" spans="1:7" x14ac:dyDescent="0.25">
      <c r="A4691" s="177" t="s">
        <v>23</v>
      </c>
      <c r="B4691" s="176" t="s">
        <v>224</v>
      </c>
      <c r="C4691" s="176" t="s">
        <v>228</v>
      </c>
      <c r="D4691" s="174" t="s">
        <v>229</v>
      </c>
      <c r="E4691" s="181">
        <v>2862.8626818061698</v>
      </c>
      <c r="F4691" s="181">
        <v>2983.2625129849166</v>
      </c>
      <c r="G4691" s="179" t="str">
        <f t="shared" si="73"/>
        <v>0802820</v>
      </c>
    </row>
    <row r="4692" spans="1:7" x14ac:dyDescent="0.25">
      <c r="A4692" s="177" t="s">
        <v>24</v>
      </c>
      <c r="B4692" s="176" t="s">
        <v>224</v>
      </c>
      <c r="C4692" s="176" t="s">
        <v>228</v>
      </c>
      <c r="D4692" s="174" t="s">
        <v>229</v>
      </c>
      <c r="E4692" s="181">
        <v>454263.52620533737</v>
      </c>
      <c r="F4692" s="181">
        <v>453511.22322453756</v>
      </c>
      <c r="G4692" s="179" t="str">
        <f t="shared" si="73"/>
        <v>0802820</v>
      </c>
    </row>
    <row r="4693" spans="1:7" x14ac:dyDescent="0.25">
      <c r="A4693" s="177" t="s">
        <v>67</v>
      </c>
      <c r="B4693" s="176" t="s">
        <v>224</v>
      </c>
      <c r="C4693" s="176" t="s">
        <v>228</v>
      </c>
      <c r="D4693" s="174" t="s">
        <v>229</v>
      </c>
      <c r="E4693" s="181">
        <v>361.70023889999999</v>
      </c>
      <c r="F4693" s="181">
        <v>361.70023889999999</v>
      </c>
      <c r="G4693" s="179" t="str">
        <f t="shared" si="73"/>
        <v>0802820</v>
      </c>
    </row>
    <row r="4694" spans="1:7" x14ac:dyDescent="0.25">
      <c r="A4694" s="177" t="s">
        <v>25</v>
      </c>
      <c r="B4694" s="176" t="s">
        <v>224</v>
      </c>
      <c r="C4694" s="176" t="s">
        <v>228</v>
      </c>
      <c r="D4694" s="174" t="s">
        <v>229</v>
      </c>
      <c r="E4694" s="181">
        <v>94423.079711041893</v>
      </c>
      <c r="F4694" s="181">
        <v>98368.996079123521</v>
      </c>
      <c r="G4694" s="179" t="str">
        <f t="shared" si="73"/>
        <v>0802820</v>
      </c>
    </row>
    <row r="4695" spans="1:7" x14ac:dyDescent="0.25">
      <c r="A4695" s="177" t="s">
        <v>26</v>
      </c>
      <c r="B4695" s="176" t="s">
        <v>224</v>
      </c>
      <c r="C4695" s="176" t="s">
        <v>228</v>
      </c>
      <c r="D4695" s="174" t="s">
        <v>229</v>
      </c>
      <c r="E4695" s="181">
        <v>659229.45636000053</v>
      </c>
      <c r="F4695" s="181">
        <v>672414.04548720014</v>
      </c>
      <c r="G4695" s="179" t="str">
        <f t="shared" si="73"/>
        <v>0802820</v>
      </c>
    </row>
    <row r="4696" spans="1:7" x14ac:dyDescent="0.25">
      <c r="A4696" s="177" t="s">
        <v>45</v>
      </c>
      <c r="B4696" s="176" t="s">
        <v>224</v>
      </c>
      <c r="C4696" s="176" t="s">
        <v>228</v>
      </c>
      <c r="D4696" s="174" t="s">
        <v>229</v>
      </c>
      <c r="E4696" s="181">
        <v>16800</v>
      </c>
      <c r="F4696" s="181">
        <v>16800</v>
      </c>
      <c r="G4696" s="179" t="str">
        <f t="shared" si="73"/>
        <v>0802820</v>
      </c>
    </row>
    <row r="4697" spans="1:7" x14ac:dyDescent="0.25">
      <c r="A4697" s="177" t="s">
        <v>27</v>
      </c>
      <c r="B4697" s="176" t="s">
        <v>224</v>
      </c>
      <c r="C4697" s="176" t="s">
        <v>228</v>
      </c>
      <c r="D4697" s="174" t="s">
        <v>229</v>
      </c>
      <c r="E4697" s="181">
        <v>418027.11845010979</v>
      </c>
      <c r="F4697" s="181">
        <v>435477.14769143303</v>
      </c>
      <c r="G4697" s="179" t="str">
        <f t="shared" si="73"/>
        <v>0802820</v>
      </c>
    </row>
    <row r="4698" spans="1:7" x14ac:dyDescent="0.25">
      <c r="A4698" s="177" t="s">
        <v>36</v>
      </c>
      <c r="B4698" s="176" t="s">
        <v>224</v>
      </c>
      <c r="C4698" s="176" t="s">
        <v>228</v>
      </c>
      <c r="D4698" s="174" t="s">
        <v>229</v>
      </c>
      <c r="E4698" s="181">
        <v>-34057.900508847924</v>
      </c>
      <c r="F4698" s="181">
        <v>-35501.448795439428</v>
      </c>
      <c r="G4698" s="179" t="str">
        <f t="shared" si="73"/>
        <v>0802820</v>
      </c>
    </row>
    <row r="4699" spans="1:7" x14ac:dyDescent="0.25">
      <c r="A4699" s="177" t="s">
        <v>28</v>
      </c>
      <c r="B4699" s="176" t="s">
        <v>224</v>
      </c>
      <c r="C4699" s="176" t="s">
        <v>228</v>
      </c>
      <c r="D4699" s="174" t="s">
        <v>229</v>
      </c>
      <c r="E4699" s="181">
        <v>912018.15728674084</v>
      </c>
      <c r="F4699" s="181">
        <v>968729.01893275429</v>
      </c>
      <c r="G4699" s="179" t="str">
        <f t="shared" si="73"/>
        <v>0802820</v>
      </c>
    </row>
    <row r="4700" spans="1:7" x14ac:dyDescent="0.25">
      <c r="A4700" s="177" t="s">
        <v>66</v>
      </c>
      <c r="B4700" s="176" t="s">
        <v>224</v>
      </c>
      <c r="C4700" s="176" t="s">
        <v>228</v>
      </c>
      <c r="D4700" s="174" t="s">
        <v>229</v>
      </c>
      <c r="E4700" s="181">
        <v>0</v>
      </c>
      <c r="F4700" s="181">
        <v>0</v>
      </c>
      <c r="G4700" s="179" t="str">
        <f t="shared" si="73"/>
        <v>0802820</v>
      </c>
    </row>
    <row r="4701" spans="1:7" x14ac:dyDescent="0.25">
      <c r="A4701" s="177" t="s">
        <v>40</v>
      </c>
      <c r="B4701" s="176" t="s">
        <v>224</v>
      </c>
      <c r="C4701" s="176" t="s">
        <v>228</v>
      </c>
      <c r="D4701" s="174" t="s">
        <v>229</v>
      </c>
      <c r="E4701" s="181">
        <v>84813.44151005293</v>
      </c>
      <c r="F4701" s="181">
        <v>86509.710340253994</v>
      </c>
      <c r="G4701" s="179" t="str">
        <f t="shared" si="73"/>
        <v>0802820</v>
      </c>
    </row>
    <row r="4702" spans="1:7" x14ac:dyDescent="0.25">
      <c r="A4702" s="177" t="s">
        <v>29</v>
      </c>
      <c r="B4702" s="176" t="s">
        <v>224</v>
      </c>
      <c r="C4702" s="176" t="s">
        <v>228</v>
      </c>
      <c r="D4702" s="174" t="s">
        <v>229</v>
      </c>
      <c r="E4702" s="181">
        <v>2424.75</v>
      </c>
      <c r="F4702" s="181">
        <v>2424.75</v>
      </c>
      <c r="G4702" s="179" t="str">
        <f t="shared" si="73"/>
        <v>0802820</v>
      </c>
    </row>
    <row r="4703" spans="1:7" x14ac:dyDescent="0.25">
      <c r="A4703" s="177" t="s">
        <v>88</v>
      </c>
      <c r="B4703" s="176" t="s">
        <v>224</v>
      </c>
      <c r="C4703" s="176" t="s">
        <v>228</v>
      </c>
      <c r="D4703" s="174" t="s">
        <v>229</v>
      </c>
      <c r="E4703" s="181">
        <v>-4232325.8026000001</v>
      </c>
      <c r="F4703" s="181">
        <v>-4409597.231999997</v>
      </c>
      <c r="G4703" s="179" t="str">
        <f t="shared" si="73"/>
        <v>0802820</v>
      </c>
    </row>
    <row r="4704" spans="1:7" x14ac:dyDescent="0.25">
      <c r="A4704" s="177" t="s">
        <v>89</v>
      </c>
      <c r="B4704" s="176" t="s">
        <v>224</v>
      </c>
      <c r="C4704" s="176" t="s">
        <v>228</v>
      </c>
      <c r="D4704" s="174" t="s">
        <v>229</v>
      </c>
      <c r="E4704" s="181">
        <v>78744</v>
      </c>
      <c r="F4704" s="181">
        <v>78744</v>
      </c>
      <c r="G4704" s="179" t="str">
        <f t="shared" si="73"/>
        <v>0802820</v>
      </c>
    </row>
    <row r="4705" spans="1:7" x14ac:dyDescent="0.25">
      <c r="A4705" s="177" t="s">
        <v>90</v>
      </c>
      <c r="B4705" s="176" t="s">
        <v>224</v>
      </c>
      <c r="C4705" s="176" t="s">
        <v>228</v>
      </c>
      <c r="D4705" s="174" t="s">
        <v>229</v>
      </c>
      <c r="E4705" s="181">
        <v>-2097173.968600003</v>
      </c>
      <c r="F4705" s="181">
        <v>-2160174.7351948451</v>
      </c>
      <c r="G4705" s="179" t="str">
        <f t="shared" si="73"/>
        <v>0802820</v>
      </c>
    </row>
    <row r="4706" spans="1:7" x14ac:dyDescent="0.25">
      <c r="A4706" s="177" t="s">
        <v>91</v>
      </c>
      <c r="B4706" s="176" t="s">
        <v>224</v>
      </c>
      <c r="C4706" s="176" t="s">
        <v>228</v>
      </c>
      <c r="D4706" s="174" t="s">
        <v>229</v>
      </c>
      <c r="E4706" s="181">
        <v>-78744</v>
      </c>
      <c r="F4706" s="181">
        <v>-78744</v>
      </c>
      <c r="G4706" s="179" t="str">
        <f t="shared" si="73"/>
        <v>0802820</v>
      </c>
    </row>
    <row r="4707" spans="1:7" x14ac:dyDescent="0.25">
      <c r="A4707" s="177" t="s">
        <v>51</v>
      </c>
      <c r="B4707" s="176" t="s">
        <v>224</v>
      </c>
      <c r="C4707" s="176" t="s">
        <v>228</v>
      </c>
      <c r="D4707" s="174" t="s">
        <v>229</v>
      </c>
      <c r="E4707" s="181">
        <v>9470.4999999999982</v>
      </c>
      <c r="F4707" s="181">
        <v>9470.4999999999982</v>
      </c>
      <c r="G4707" s="179" t="str">
        <f t="shared" si="73"/>
        <v>0802820</v>
      </c>
    </row>
    <row r="4708" spans="1:7" x14ac:dyDescent="0.25">
      <c r="A4708" s="177" t="s">
        <v>52</v>
      </c>
      <c r="B4708" s="176" t="s">
        <v>224</v>
      </c>
      <c r="C4708" s="176" t="s">
        <v>228</v>
      </c>
      <c r="D4708" s="174" t="s">
        <v>229</v>
      </c>
      <c r="E4708" s="181">
        <v>22826.98</v>
      </c>
      <c r="F4708" s="181">
        <v>22826.98</v>
      </c>
      <c r="G4708" s="179" t="str">
        <f t="shared" si="73"/>
        <v>0802820</v>
      </c>
    </row>
    <row r="4709" spans="1:7" x14ac:dyDescent="0.25">
      <c r="A4709" s="177" t="s">
        <v>32</v>
      </c>
      <c r="B4709" s="176" t="s">
        <v>224</v>
      </c>
      <c r="C4709" s="176" t="s">
        <v>228</v>
      </c>
      <c r="D4709" s="174" t="s">
        <v>229</v>
      </c>
      <c r="E4709" s="181">
        <v>4539.3600000000006</v>
      </c>
      <c r="F4709" s="181">
        <v>4539.3600000000006</v>
      </c>
      <c r="G4709" s="179" t="str">
        <f t="shared" si="73"/>
        <v>0802820</v>
      </c>
    </row>
    <row r="4710" spans="1:7" x14ac:dyDescent="0.25">
      <c r="A4710" s="177" t="s">
        <v>33</v>
      </c>
      <c r="B4710" s="176" t="s">
        <v>224</v>
      </c>
      <c r="C4710" s="176" t="s">
        <v>228</v>
      </c>
      <c r="D4710" s="174" t="s">
        <v>229</v>
      </c>
      <c r="E4710" s="181">
        <v>1899.9999999999998</v>
      </c>
      <c r="F4710" s="181">
        <v>1900</v>
      </c>
      <c r="G4710" s="179" t="str">
        <f t="shared" si="73"/>
        <v>0802820</v>
      </c>
    </row>
    <row r="4711" spans="1:7" x14ac:dyDescent="0.25">
      <c r="A4711" s="177" t="s">
        <v>230</v>
      </c>
      <c r="B4711" s="176" t="s">
        <v>224</v>
      </c>
      <c r="C4711" s="176" t="s">
        <v>228</v>
      </c>
      <c r="D4711" s="174" t="s">
        <v>229</v>
      </c>
      <c r="E4711" s="181">
        <v>150000.21999999991</v>
      </c>
      <c r="F4711" s="181">
        <v>150000.21999999991</v>
      </c>
      <c r="G4711" s="179" t="str">
        <f t="shared" si="73"/>
        <v>0802820</v>
      </c>
    </row>
    <row r="4712" spans="1:7" x14ac:dyDescent="0.25">
      <c r="A4712" s="177" t="s">
        <v>83</v>
      </c>
      <c r="B4712" s="176" t="s">
        <v>224</v>
      </c>
      <c r="C4712" s="176" t="s">
        <v>228</v>
      </c>
      <c r="D4712" s="174" t="s">
        <v>229</v>
      </c>
      <c r="E4712" s="181">
        <v>166034.82</v>
      </c>
      <c r="F4712" s="181">
        <v>166034.82</v>
      </c>
      <c r="G4712" s="179" t="str">
        <f t="shared" si="73"/>
        <v>0802820</v>
      </c>
    </row>
    <row r="4713" spans="1:7" x14ac:dyDescent="0.25">
      <c r="A4713" s="177" t="s">
        <v>73</v>
      </c>
      <c r="B4713" s="176" t="s">
        <v>224</v>
      </c>
      <c r="C4713" s="176" t="s">
        <v>228</v>
      </c>
      <c r="D4713" s="174" t="s">
        <v>229</v>
      </c>
      <c r="E4713" s="181">
        <v>1.3642420526593924E-12</v>
      </c>
      <c r="F4713" s="181">
        <v>0</v>
      </c>
      <c r="G4713" s="179" t="str">
        <f t="shared" si="73"/>
        <v>0802820</v>
      </c>
    </row>
    <row r="4714" spans="1:7" x14ac:dyDescent="0.25">
      <c r="A4714" s="177" t="s">
        <v>53</v>
      </c>
      <c r="B4714" s="176" t="s">
        <v>224</v>
      </c>
      <c r="C4714" s="176" t="s">
        <v>228</v>
      </c>
      <c r="D4714" s="174" t="s">
        <v>229</v>
      </c>
      <c r="E4714" s="181">
        <v>729.7199999999998</v>
      </c>
      <c r="F4714" s="181">
        <v>729.72</v>
      </c>
      <c r="G4714" s="179" t="str">
        <f t="shared" si="73"/>
        <v>0802820</v>
      </c>
    </row>
    <row r="4715" spans="1:7" x14ac:dyDescent="0.25">
      <c r="A4715" s="177" t="s">
        <v>74</v>
      </c>
      <c r="B4715" s="176" t="s">
        <v>224</v>
      </c>
      <c r="C4715" s="176" t="s">
        <v>228</v>
      </c>
      <c r="D4715" s="174" t="s">
        <v>229</v>
      </c>
      <c r="E4715" s="181">
        <v>7030.369999999999</v>
      </c>
      <c r="F4715" s="181">
        <v>7030.3700000000008</v>
      </c>
      <c r="G4715" s="179" t="str">
        <f t="shared" si="73"/>
        <v>0802820</v>
      </c>
    </row>
    <row r="4716" spans="1:7" x14ac:dyDescent="0.25">
      <c r="A4716" s="177" t="s">
        <v>47</v>
      </c>
      <c r="B4716" s="176" t="s">
        <v>224</v>
      </c>
      <c r="C4716" s="176" t="s">
        <v>228</v>
      </c>
      <c r="D4716" s="174" t="s">
        <v>229</v>
      </c>
      <c r="E4716" s="181">
        <v>4999.8200000000106</v>
      </c>
      <c r="F4716" s="181">
        <v>4999.820000000007</v>
      </c>
      <c r="G4716" s="179" t="str">
        <f t="shared" si="73"/>
        <v>0802820</v>
      </c>
    </row>
    <row r="4717" spans="1:7" x14ac:dyDescent="0.25">
      <c r="A4717" s="177" t="s">
        <v>50</v>
      </c>
      <c r="B4717" s="176" t="s">
        <v>224</v>
      </c>
      <c r="C4717" s="176" t="s">
        <v>228</v>
      </c>
      <c r="D4717" s="174" t="s">
        <v>229</v>
      </c>
      <c r="E4717" s="181">
        <v>0</v>
      </c>
      <c r="F4717" s="181">
        <v>0</v>
      </c>
      <c r="G4717" s="179" t="str">
        <f t="shared" si="73"/>
        <v>0802820</v>
      </c>
    </row>
    <row r="4718" spans="1:7" x14ac:dyDescent="0.25">
      <c r="A4718" s="177" t="s">
        <v>35</v>
      </c>
      <c r="B4718" s="176" t="s">
        <v>224</v>
      </c>
      <c r="C4718" s="176" t="s">
        <v>228</v>
      </c>
      <c r="D4718" s="174" t="s">
        <v>229</v>
      </c>
      <c r="E4718" s="181">
        <v>32227.85999999999</v>
      </c>
      <c r="F4718" s="181">
        <v>32227.859999999997</v>
      </c>
      <c r="G4718" s="179" t="str">
        <f t="shared" si="73"/>
        <v>0802820</v>
      </c>
    </row>
    <row r="4719" spans="1:7" x14ac:dyDescent="0.25">
      <c r="A4719" s="177" t="s">
        <v>4</v>
      </c>
      <c r="B4719" s="176" t="s">
        <v>224</v>
      </c>
      <c r="C4719" s="176" t="s">
        <v>228</v>
      </c>
      <c r="D4719" s="174" t="s">
        <v>231</v>
      </c>
      <c r="E4719" s="181">
        <v>6465229.4515059721</v>
      </c>
      <c r="F4719" s="181">
        <v>6729468.6237105206</v>
      </c>
      <c r="G4719" s="179" t="str">
        <f t="shared" si="73"/>
        <v>0802821</v>
      </c>
    </row>
    <row r="4720" spans="1:7" x14ac:dyDescent="0.25">
      <c r="A4720" s="177" t="s">
        <v>87</v>
      </c>
      <c r="B4720" s="176" t="s">
        <v>224</v>
      </c>
      <c r="C4720" s="176" t="s">
        <v>228</v>
      </c>
      <c r="D4720" s="174" t="s">
        <v>231</v>
      </c>
      <c r="E4720" s="181">
        <v>-1313681</v>
      </c>
      <c r="F4720" s="181">
        <v>-1313681</v>
      </c>
      <c r="G4720" s="179" t="str">
        <f t="shared" si="73"/>
        <v>0802821</v>
      </c>
    </row>
    <row r="4721" spans="1:7" x14ac:dyDescent="0.25">
      <c r="A4721" s="177" t="s">
        <v>64</v>
      </c>
      <c r="B4721" s="176" t="s">
        <v>224</v>
      </c>
      <c r="C4721" s="176" t="s">
        <v>228</v>
      </c>
      <c r="D4721" s="174" t="s">
        <v>231</v>
      </c>
      <c r="E4721" s="181">
        <v>339.25640944733664</v>
      </c>
      <c r="F4721" s="181">
        <v>346.04153763628341</v>
      </c>
      <c r="G4721" s="179" t="str">
        <f t="shared" si="73"/>
        <v>0802821</v>
      </c>
    </row>
    <row r="4722" spans="1:7" x14ac:dyDescent="0.25">
      <c r="A4722" s="177" t="s">
        <v>41</v>
      </c>
      <c r="B4722" s="176" t="s">
        <v>224</v>
      </c>
      <c r="C4722" s="176" t="s">
        <v>228</v>
      </c>
      <c r="D4722" s="174" t="s">
        <v>231</v>
      </c>
      <c r="E4722" s="181">
        <v>678.63127591307978</v>
      </c>
      <c r="F4722" s="181">
        <v>692.20390143134136</v>
      </c>
      <c r="G4722" s="179" t="str">
        <f t="shared" si="73"/>
        <v>0802821</v>
      </c>
    </row>
    <row r="4723" spans="1:7" x14ac:dyDescent="0.25">
      <c r="A4723" s="177" t="s">
        <v>9</v>
      </c>
      <c r="B4723" s="176" t="s">
        <v>224</v>
      </c>
      <c r="C4723" s="176" t="s">
        <v>228</v>
      </c>
      <c r="D4723" s="174" t="s">
        <v>231</v>
      </c>
      <c r="E4723" s="181">
        <v>595963.3969066398</v>
      </c>
      <c r="F4723" s="181">
        <v>634146.02439936448</v>
      </c>
      <c r="G4723" s="179" t="str">
        <f t="shared" si="73"/>
        <v>0802821</v>
      </c>
    </row>
    <row r="4724" spans="1:7" x14ac:dyDescent="0.25">
      <c r="A4724" s="177" t="s">
        <v>10</v>
      </c>
      <c r="B4724" s="176" t="s">
        <v>224</v>
      </c>
      <c r="C4724" s="176" t="s">
        <v>228</v>
      </c>
      <c r="D4724" s="174" t="s">
        <v>231</v>
      </c>
      <c r="E4724" s="181">
        <v>412745.76461975399</v>
      </c>
      <c r="F4724" s="181">
        <v>431376.19382759777</v>
      </c>
      <c r="G4724" s="179" t="str">
        <f t="shared" si="73"/>
        <v>0802821</v>
      </c>
    </row>
    <row r="4725" spans="1:7" x14ac:dyDescent="0.25">
      <c r="A4725" s="177" t="s">
        <v>11</v>
      </c>
      <c r="B4725" s="176" t="s">
        <v>224</v>
      </c>
      <c r="C4725" s="176" t="s">
        <v>228</v>
      </c>
      <c r="D4725" s="174" t="s">
        <v>231</v>
      </c>
      <c r="E4725" s="181">
        <v>280929.61307139025</v>
      </c>
      <c r="F4725" s="181">
        <v>292411.43424456439</v>
      </c>
      <c r="G4725" s="179" t="str">
        <f t="shared" si="73"/>
        <v>0802821</v>
      </c>
    </row>
    <row r="4726" spans="1:7" x14ac:dyDescent="0.25">
      <c r="A4726" s="177" t="s">
        <v>12</v>
      </c>
      <c r="B4726" s="176" t="s">
        <v>224</v>
      </c>
      <c r="C4726" s="176" t="s">
        <v>228</v>
      </c>
      <c r="D4726" s="174" t="s">
        <v>231</v>
      </c>
      <c r="E4726" s="181">
        <v>25014.28061594571</v>
      </c>
      <c r="F4726" s="181">
        <v>26036.634556022862</v>
      </c>
      <c r="G4726" s="179" t="str">
        <f t="shared" si="73"/>
        <v>0802821</v>
      </c>
    </row>
    <row r="4727" spans="1:7" x14ac:dyDescent="0.25">
      <c r="A4727" s="177" t="s">
        <v>13</v>
      </c>
      <c r="B4727" s="176" t="s">
        <v>224</v>
      </c>
      <c r="C4727" s="176" t="s">
        <v>228</v>
      </c>
      <c r="D4727" s="174" t="s">
        <v>231</v>
      </c>
      <c r="E4727" s="181">
        <v>211105.42160917184</v>
      </c>
      <c r="F4727" s="181">
        <v>220488.52515568701</v>
      </c>
      <c r="G4727" s="179" t="str">
        <f t="shared" si="73"/>
        <v>0802821</v>
      </c>
    </row>
    <row r="4728" spans="1:7" x14ac:dyDescent="0.25">
      <c r="A4728" s="177" t="s">
        <v>14</v>
      </c>
      <c r="B4728" s="176" t="s">
        <v>224</v>
      </c>
      <c r="C4728" s="176" t="s">
        <v>228</v>
      </c>
      <c r="D4728" s="174" t="s">
        <v>231</v>
      </c>
      <c r="E4728" s="181">
        <v>96374.376000000033</v>
      </c>
      <c r="F4728" s="181">
        <v>96374.376000000004</v>
      </c>
      <c r="G4728" s="179" t="str">
        <f t="shared" si="73"/>
        <v>0802821</v>
      </c>
    </row>
    <row r="4729" spans="1:7" x14ac:dyDescent="0.25">
      <c r="A4729" s="177" t="s">
        <v>15</v>
      </c>
      <c r="B4729" s="176" t="s">
        <v>224</v>
      </c>
      <c r="C4729" s="176" t="s">
        <v>228</v>
      </c>
      <c r="D4729" s="174" t="s">
        <v>231</v>
      </c>
      <c r="E4729" s="181">
        <v>354320.93977978517</v>
      </c>
      <c r="F4729" s="181">
        <v>352115.60258301318</v>
      </c>
      <c r="G4729" s="179" t="str">
        <f t="shared" si="73"/>
        <v>0802821</v>
      </c>
    </row>
    <row r="4730" spans="1:7" x14ac:dyDescent="0.25">
      <c r="A4730" s="177" t="s">
        <v>16</v>
      </c>
      <c r="B4730" s="176" t="s">
        <v>224</v>
      </c>
      <c r="C4730" s="176" t="s">
        <v>228</v>
      </c>
      <c r="D4730" s="174" t="s">
        <v>231</v>
      </c>
      <c r="E4730" s="181">
        <v>31193.608622400006</v>
      </c>
      <c r="F4730" s="181">
        <v>31193.717519999991</v>
      </c>
      <c r="G4730" s="179" t="str">
        <f t="shared" si="73"/>
        <v>0802821</v>
      </c>
    </row>
    <row r="4731" spans="1:7" x14ac:dyDescent="0.25">
      <c r="A4731" s="177" t="s">
        <v>17</v>
      </c>
      <c r="B4731" s="176" t="s">
        <v>224</v>
      </c>
      <c r="C4731" s="176" t="s">
        <v>228</v>
      </c>
      <c r="D4731" s="174" t="s">
        <v>231</v>
      </c>
      <c r="E4731" s="181">
        <v>7819.5555144000073</v>
      </c>
      <c r="F4731" s="181">
        <v>7819.7551600000033</v>
      </c>
      <c r="G4731" s="179" t="str">
        <f t="shared" si="73"/>
        <v>0802821</v>
      </c>
    </row>
    <row r="4732" spans="1:7" x14ac:dyDescent="0.25">
      <c r="A4732" s="177" t="s">
        <v>18</v>
      </c>
      <c r="B4732" s="176" t="s">
        <v>224</v>
      </c>
      <c r="C4732" s="176" t="s">
        <v>228</v>
      </c>
      <c r="D4732" s="174" t="s">
        <v>231</v>
      </c>
      <c r="E4732" s="181">
        <v>3968.2207860653334</v>
      </c>
      <c r="F4732" s="181">
        <v>4138.3441662674695</v>
      </c>
      <c r="G4732" s="179" t="str">
        <f t="shared" si="73"/>
        <v>0802821</v>
      </c>
    </row>
    <row r="4733" spans="1:7" x14ac:dyDescent="0.25">
      <c r="A4733" s="177" t="s">
        <v>19</v>
      </c>
      <c r="B4733" s="176" t="s">
        <v>224</v>
      </c>
      <c r="C4733" s="176" t="s">
        <v>228</v>
      </c>
      <c r="D4733" s="174" t="s">
        <v>231</v>
      </c>
      <c r="E4733" s="181">
        <v>39215.358356410361</v>
      </c>
      <c r="F4733" s="181">
        <v>40896.577643113837</v>
      </c>
      <c r="G4733" s="179" t="str">
        <f t="shared" si="73"/>
        <v>0802821</v>
      </c>
    </row>
    <row r="4734" spans="1:7" x14ac:dyDescent="0.25">
      <c r="A4734" s="177" t="s">
        <v>20</v>
      </c>
      <c r="B4734" s="176" t="s">
        <v>224</v>
      </c>
      <c r="C4734" s="176" t="s">
        <v>228</v>
      </c>
      <c r="D4734" s="174" t="s">
        <v>231</v>
      </c>
      <c r="E4734" s="181">
        <v>8962.2724800000051</v>
      </c>
      <c r="F4734" s="181">
        <v>8962.2724800000105</v>
      </c>
      <c r="G4734" s="179" t="str">
        <f t="shared" si="73"/>
        <v>0802821</v>
      </c>
    </row>
    <row r="4735" spans="1:7" x14ac:dyDescent="0.25">
      <c r="A4735" s="177" t="s">
        <v>21</v>
      </c>
      <c r="B4735" s="176" t="s">
        <v>224</v>
      </c>
      <c r="C4735" s="176" t="s">
        <v>228</v>
      </c>
      <c r="D4735" s="174" t="s">
        <v>231</v>
      </c>
      <c r="E4735" s="181">
        <v>84787.671360000037</v>
      </c>
      <c r="F4735" s="181">
        <v>84788.125099999961</v>
      </c>
      <c r="G4735" s="179" t="str">
        <f t="shared" si="73"/>
        <v>0802821</v>
      </c>
    </row>
    <row r="4736" spans="1:7" x14ac:dyDescent="0.25">
      <c r="A4736" s="177" t="s">
        <v>22</v>
      </c>
      <c r="B4736" s="176" t="s">
        <v>224</v>
      </c>
      <c r="C4736" s="176" t="s">
        <v>228</v>
      </c>
      <c r="D4736" s="174" t="s">
        <v>231</v>
      </c>
      <c r="E4736" s="181">
        <v>89868.529566773737</v>
      </c>
      <c r="F4736" s="181">
        <v>93721.323765469147</v>
      </c>
      <c r="G4736" s="179" t="str">
        <f t="shared" si="73"/>
        <v>0802821</v>
      </c>
    </row>
    <row r="4737" spans="1:7" x14ac:dyDescent="0.25">
      <c r="A4737" s="177" t="s">
        <v>23</v>
      </c>
      <c r="B4737" s="176" t="s">
        <v>224</v>
      </c>
      <c r="C4737" s="176" t="s">
        <v>228</v>
      </c>
      <c r="D4737" s="174" t="s">
        <v>231</v>
      </c>
      <c r="E4737" s="181">
        <v>3462.4671564687715</v>
      </c>
      <c r="F4737" s="181">
        <v>3610.9081450765184</v>
      </c>
      <c r="G4737" s="179" t="str">
        <f t="shared" si="73"/>
        <v>0802821</v>
      </c>
    </row>
    <row r="4738" spans="1:7" x14ac:dyDescent="0.25">
      <c r="A4738" s="177" t="s">
        <v>24</v>
      </c>
      <c r="B4738" s="176" t="s">
        <v>224</v>
      </c>
      <c r="C4738" s="176" t="s">
        <v>228</v>
      </c>
      <c r="D4738" s="174" t="s">
        <v>231</v>
      </c>
      <c r="E4738" s="181">
        <v>549333.98741003033</v>
      </c>
      <c r="F4738" s="181">
        <v>548859.96022245416</v>
      </c>
      <c r="G4738" s="179" t="str">
        <f t="shared" si="73"/>
        <v>0802821</v>
      </c>
    </row>
    <row r="4739" spans="1:7" x14ac:dyDescent="0.25">
      <c r="A4739" s="177" t="s">
        <v>25</v>
      </c>
      <c r="B4739" s="176" t="s">
        <v>224</v>
      </c>
      <c r="C4739" s="176" t="s">
        <v>228</v>
      </c>
      <c r="D4739" s="174" t="s">
        <v>231</v>
      </c>
      <c r="E4739" s="181">
        <v>125023.19174419364</v>
      </c>
      <c r="F4739" s="181">
        <v>130104.05751039527</v>
      </c>
      <c r="G4739" s="179" t="str">
        <f t="shared" si="73"/>
        <v>0802821</v>
      </c>
    </row>
    <row r="4740" spans="1:7" x14ac:dyDescent="0.25">
      <c r="A4740" s="177" t="s">
        <v>26</v>
      </c>
      <c r="B4740" s="176" t="s">
        <v>224</v>
      </c>
      <c r="C4740" s="176" t="s">
        <v>228</v>
      </c>
      <c r="D4740" s="174" t="s">
        <v>231</v>
      </c>
      <c r="E4740" s="181">
        <v>875346.2998800003</v>
      </c>
      <c r="F4740" s="181">
        <v>892853.22587760014</v>
      </c>
      <c r="G4740" s="179" t="str">
        <f t="shared" si="73"/>
        <v>0802821</v>
      </c>
    </row>
    <row r="4741" spans="1:7" x14ac:dyDescent="0.25">
      <c r="A4741" s="177" t="s">
        <v>45</v>
      </c>
      <c r="B4741" s="176" t="s">
        <v>224</v>
      </c>
      <c r="C4741" s="176" t="s">
        <v>228</v>
      </c>
      <c r="D4741" s="174" t="s">
        <v>231</v>
      </c>
      <c r="E4741" s="181">
        <v>16800</v>
      </c>
      <c r="F4741" s="181">
        <v>16800</v>
      </c>
      <c r="G4741" s="179" t="str">
        <f t="shared" si="73"/>
        <v>0802821</v>
      </c>
    </row>
    <row r="4742" spans="1:7" x14ac:dyDescent="0.25">
      <c r="A4742" s="177" t="s">
        <v>27</v>
      </c>
      <c r="B4742" s="176" t="s">
        <v>224</v>
      </c>
      <c r="C4742" s="176" t="s">
        <v>228</v>
      </c>
      <c r="D4742" s="174" t="s">
        <v>231</v>
      </c>
      <c r="E4742" s="181">
        <v>538188.03270081198</v>
      </c>
      <c r="F4742" s="181">
        <v>560928.22623952397</v>
      </c>
      <c r="G4742" s="179" t="str">
        <f t="shared" ref="G4742:G4805" si="74">LEFT(D4742,7)</f>
        <v>0802821</v>
      </c>
    </row>
    <row r="4743" spans="1:7" x14ac:dyDescent="0.25">
      <c r="A4743" s="177" t="s">
        <v>36</v>
      </c>
      <c r="B4743" s="176" t="s">
        <v>224</v>
      </c>
      <c r="C4743" s="176" t="s">
        <v>228</v>
      </c>
      <c r="D4743" s="174" t="s">
        <v>231</v>
      </c>
      <c r="E4743" s="181">
        <v>-38198.332772851238</v>
      </c>
      <c r="F4743" s="181">
        <v>-39864.943211836347</v>
      </c>
      <c r="G4743" s="179" t="str">
        <f t="shared" si="74"/>
        <v>0802821</v>
      </c>
    </row>
    <row r="4744" spans="1:7" x14ac:dyDescent="0.25">
      <c r="A4744" s="177" t="s">
        <v>28</v>
      </c>
      <c r="B4744" s="176" t="s">
        <v>224</v>
      </c>
      <c r="C4744" s="176" t="s">
        <v>228</v>
      </c>
      <c r="D4744" s="174" t="s">
        <v>231</v>
      </c>
      <c r="E4744" s="181">
        <v>1102889.1857189666</v>
      </c>
      <c r="F4744" s="181">
        <v>1172400.0279801688</v>
      </c>
      <c r="G4744" s="179" t="str">
        <f t="shared" si="74"/>
        <v>0802821</v>
      </c>
    </row>
    <row r="4745" spans="1:7" x14ac:dyDescent="0.25">
      <c r="A4745" s="177" t="s">
        <v>66</v>
      </c>
      <c r="B4745" s="176" t="s">
        <v>224</v>
      </c>
      <c r="C4745" s="176" t="s">
        <v>228</v>
      </c>
      <c r="D4745" s="174" t="s">
        <v>231</v>
      </c>
      <c r="E4745" s="181">
        <v>619.07226463564666</v>
      </c>
      <c r="F4745" s="181">
        <v>631.45370992835956</v>
      </c>
      <c r="G4745" s="179" t="str">
        <f t="shared" si="74"/>
        <v>0802821</v>
      </c>
    </row>
    <row r="4746" spans="1:7" x14ac:dyDescent="0.25">
      <c r="A4746" s="177" t="s">
        <v>40</v>
      </c>
      <c r="B4746" s="176" t="s">
        <v>224</v>
      </c>
      <c r="C4746" s="176" t="s">
        <v>228</v>
      </c>
      <c r="D4746" s="174" t="s">
        <v>231</v>
      </c>
      <c r="E4746" s="181">
        <v>908089.367357524</v>
      </c>
      <c r="F4746" s="181">
        <v>926251.15470467461</v>
      </c>
      <c r="G4746" s="179" t="str">
        <f t="shared" si="74"/>
        <v>0802821</v>
      </c>
    </row>
    <row r="4747" spans="1:7" x14ac:dyDescent="0.25">
      <c r="A4747" s="177" t="s">
        <v>88</v>
      </c>
      <c r="B4747" s="176" t="s">
        <v>224</v>
      </c>
      <c r="C4747" s="176" t="s">
        <v>228</v>
      </c>
      <c r="D4747" s="174" t="s">
        <v>231</v>
      </c>
      <c r="E4747" s="181">
        <v>-5997487.9293999998</v>
      </c>
      <c r="F4747" s="181">
        <v>-6254024.0192000009</v>
      </c>
      <c r="G4747" s="179" t="str">
        <f t="shared" si="74"/>
        <v>0802821</v>
      </c>
    </row>
    <row r="4748" spans="1:7" x14ac:dyDescent="0.25">
      <c r="A4748" s="177" t="s">
        <v>89</v>
      </c>
      <c r="B4748" s="176" t="s">
        <v>224</v>
      </c>
      <c r="C4748" s="176" t="s">
        <v>228</v>
      </c>
      <c r="D4748" s="174" t="s">
        <v>231</v>
      </c>
      <c r="E4748" s="181">
        <v>851496</v>
      </c>
      <c r="F4748" s="181">
        <v>851496</v>
      </c>
      <c r="G4748" s="179" t="str">
        <f t="shared" si="74"/>
        <v>0802821</v>
      </c>
    </row>
    <row r="4749" spans="1:7" x14ac:dyDescent="0.25">
      <c r="A4749" s="177" t="s">
        <v>90</v>
      </c>
      <c r="B4749" s="176" t="s">
        <v>224</v>
      </c>
      <c r="C4749" s="176" t="s">
        <v>228</v>
      </c>
      <c r="D4749" s="174" t="s">
        <v>231</v>
      </c>
      <c r="E4749" s="181">
        <v>-3022122.8986000069</v>
      </c>
      <c r="F4749" s="181">
        <v>-3114508.0327431303</v>
      </c>
      <c r="G4749" s="179" t="str">
        <f t="shared" si="74"/>
        <v>0802821</v>
      </c>
    </row>
    <row r="4750" spans="1:7" x14ac:dyDescent="0.25">
      <c r="A4750" s="177" t="s">
        <v>91</v>
      </c>
      <c r="B4750" s="176" t="s">
        <v>224</v>
      </c>
      <c r="C4750" s="176" t="s">
        <v>228</v>
      </c>
      <c r="D4750" s="174" t="s">
        <v>231</v>
      </c>
      <c r="E4750" s="181">
        <v>-825996</v>
      </c>
      <c r="F4750" s="181">
        <v>-825996</v>
      </c>
      <c r="G4750" s="179" t="str">
        <f t="shared" si="74"/>
        <v>0802821</v>
      </c>
    </row>
    <row r="4751" spans="1:7" x14ac:dyDescent="0.25">
      <c r="A4751" s="177" t="s">
        <v>51</v>
      </c>
      <c r="B4751" s="176" t="s">
        <v>224</v>
      </c>
      <c r="C4751" s="176" t="s">
        <v>228</v>
      </c>
      <c r="D4751" s="174" t="s">
        <v>231</v>
      </c>
      <c r="E4751" s="181">
        <v>10000</v>
      </c>
      <c r="F4751" s="181">
        <v>10000</v>
      </c>
      <c r="G4751" s="179" t="str">
        <f t="shared" si="74"/>
        <v>0802821</v>
      </c>
    </row>
    <row r="4752" spans="1:7" x14ac:dyDescent="0.25">
      <c r="A4752" s="177" t="s">
        <v>52</v>
      </c>
      <c r="B4752" s="176" t="s">
        <v>224</v>
      </c>
      <c r="C4752" s="176" t="s">
        <v>228</v>
      </c>
      <c r="D4752" s="174" t="s">
        <v>231</v>
      </c>
      <c r="E4752" s="181">
        <v>140000.00000000003</v>
      </c>
      <c r="F4752" s="181">
        <v>140000.00000000003</v>
      </c>
      <c r="G4752" s="179" t="str">
        <f t="shared" si="74"/>
        <v>0802821</v>
      </c>
    </row>
    <row r="4753" spans="1:7" x14ac:dyDescent="0.25">
      <c r="A4753" s="177" t="s">
        <v>83</v>
      </c>
      <c r="B4753" s="176" t="s">
        <v>224</v>
      </c>
      <c r="C4753" s="176" t="s">
        <v>228</v>
      </c>
      <c r="D4753" s="174" t="s">
        <v>231</v>
      </c>
      <c r="E4753" s="181">
        <v>2160000.0000000005</v>
      </c>
      <c r="F4753" s="181">
        <v>2160000</v>
      </c>
      <c r="G4753" s="179" t="str">
        <f t="shared" si="74"/>
        <v>0802821</v>
      </c>
    </row>
    <row r="4754" spans="1:7" x14ac:dyDescent="0.25">
      <c r="A4754" s="177" t="s">
        <v>64</v>
      </c>
      <c r="B4754" s="176" t="s">
        <v>224</v>
      </c>
      <c r="C4754" s="176" t="s">
        <v>228</v>
      </c>
      <c r="D4754" s="174" t="s">
        <v>244</v>
      </c>
      <c r="E4754" s="181">
        <v>0</v>
      </c>
      <c r="F4754" s="181">
        <v>0</v>
      </c>
      <c r="G4754" s="179" t="str">
        <f t="shared" si="74"/>
        <v>0802845</v>
      </c>
    </row>
    <row r="4755" spans="1:7" x14ac:dyDescent="0.25">
      <c r="A4755" s="177" t="s">
        <v>41</v>
      </c>
      <c r="B4755" s="176" t="s">
        <v>224</v>
      </c>
      <c r="C4755" s="176" t="s">
        <v>228</v>
      </c>
      <c r="D4755" s="174" t="s">
        <v>244</v>
      </c>
      <c r="E4755" s="181">
        <v>0</v>
      </c>
      <c r="F4755" s="181">
        <v>0</v>
      </c>
      <c r="G4755" s="179" t="str">
        <f t="shared" si="74"/>
        <v>0802845</v>
      </c>
    </row>
    <row r="4756" spans="1:7" x14ac:dyDescent="0.25">
      <c r="A4756" s="177" t="s">
        <v>13</v>
      </c>
      <c r="B4756" s="176" t="s">
        <v>224</v>
      </c>
      <c r="C4756" s="176" t="s">
        <v>228</v>
      </c>
      <c r="D4756" s="174" t="s">
        <v>244</v>
      </c>
      <c r="E4756" s="181">
        <v>0</v>
      </c>
      <c r="F4756" s="181">
        <v>0</v>
      </c>
      <c r="G4756" s="179" t="str">
        <f t="shared" si="74"/>
        <v>0802845</v>
      </c>
    </row>
    <row r="4757" spans="1:7" x14ac:dyDescent="0.25">
      <c r="A4757" s="177" t="s">
        <v>15</v>
      </c>
      <c r="B4757" s="176" t="s">
        <v>224</v>
      </c>
      <c r="C4757" s="176" t="s">
        <v>228</v>
      </c>
      <c r="D4757" s="174" t="s">
        <v>244</v>
      </c>
      <c r="E4757" s="181">
        <v>0</v>
      </c>
      <c r="F4757" s="181">
        <v>0</v>
      </c>
      <c r="G4757" s="179" t="str">
        <f t="shared" si="74"/>
        <v>0802845</v>
      </c>
    </row>
    <row r="4758" spans="1:7" x14ac:dyDescent="0.25">
      <c r="A4758" s="177" t="s">
        <v>18</v>
      </c>
      <c r="B4758" s="176" t="s">
        <v>224</v>
      </c>
      <c r="C4758" s="176" t="s">
        <v>228</v>
      </c>
      <c r="D4758" s="174" t="s">
        <v>244</v>
      </c>
      <c r="E4758" s="181">
        <v>0</v>
      </c>
      <c r="F4758" s="181">
        <v>0</v>
      </c>
      <c r="G4758" s="179" t="str">
        <f t="shared" si="74"/>
        <v>0802845</v>
      </c>
    </row>
    <row r="4759" spans="1:7" x14ac:dyDescent="0.25">
      <c r="A4759" s="177" t="s">
        <v>19</v>
      </c>
      <c r="B4759" s="176" t="s">
        <v>224</v>
      </c>
      <c r="C4759" s="176" t="s">
        <v>228</v>
      </c>
      <c r="D4759" s="174" t="s">
        <v>244</v>
      </c>
      <c r="E4759" s="181">
        <v>0</v>
      </c>
      <c r="F4759" s="181">
        <v>0</v>
      </c>
      <c r="G4759" s="179" t="str">
        <f t="shared" si="74"/>
        <v>0802845</v>
      </c>
    </row>
    <row r="4760" spans="1:7" x14ac:dyDescent="0.25">
      <c r="A4760" s="177" t="s">
        <v>22</v>
      </c>
      <c r="B4760" s="176" t="s">
        <v>224</v>
      </c>
      <c r="C4760" s="176" t="s">
        <v>228</v>
      </c>
      <c r="D4760" s="174" t="s">
        <v>244</v>
      </c>
      <c r="E4760" s="181">
        <v>0</v>
      </c>
      <c r="F4760" s="181">
        <v>0</v>
      </c>
      <c r="G4760" s="179" t="str">
        <f t="shared" si="74"/>
        <v>0802845</v>
      </c>
    </row>
    <row r="4761" spans="1:7" x14ac:dyDescent="0.25">
      <c r="A4761" s="177" t="s">
        <v>23</v>
      </c>
      <c r="B4761" s="176" t="s">
        <v>224</v>
      </c>
      <c r="C4761" s="176" t="s">
        <v>228</v>
      </c>
      <c r="D4761" s="174" t="s">
        <v>244</v>
      </c>
      <c r="E4761" s="181">
        <v>0</v>
      </c>
      <c r="F4761" s="181">
        <v>0</v>
      </c>
      <c r="G4761" s="179" t="str">
        <f t="shared" si="74"/>
        <v>0802845</v>
      </c>
    </row>
    <row r="4762" spans="1:7" x14ac:dyDescent="0.25">
      <c r="A4762" s="177" t="s">
        <v>24</v>
      </c>
      <c r="B4762" s="176" t="s">
        <v>224</v>
      </c>
      <c r="C4762" s="176" t="s">
        <v>228</v>
      </c>
      <c r="D4762" s="174" t="s">
        <v>244</v>
      </c>
      <c r="E4762" s="181">
        <v>0</v>
      </c>
      <c r="F4762" s="181">
        <v>0</v>
      </c>
      <c r="G4762" s="179" t="str">
        <f t="shared" si="74"/>
        <v>0802845</v>
      </c>
    </row>
    <row r="4763" spans="1:7" x14ac:dyDescent="0.25">
      <c r="A4763" s="177" t="s">
        <v>67</v>
      </c>
      <c r="B4763" s="176" t="s">
        <v>224</v>
      </c>
      <c r="C4763" s="176" t="s">
        <v>228</v>
      </c>
      <c r="D4763" s="174" t="s">
        <v>244</v>
      </c>
      <c r="E4763" s="181">
        <v>10086.102740000002</v>
      </c>
      <c r="F4763" s="181">
        <v>10086.102740000002</v>
      </c>
      <c r="G4763" s="179" t="str">
        <f t="shared" si="74"/>
        <v>0802845</v>
      </c>
    </row>
    <row r="4764" spans="1:7" x14ac:dyDescent="0.25">
      <c r="A4764" s="177" t="s">
        <v>25</v>
      </c>
      <c r="B4764" s="176" t="s">
        <v>224</v>
      </c>
      <c r="C4764" s="176" t="s">
        <v>228</v>
      </c>
      <c r="D4764" s="174" t="s">
        <v>244</v>
      </c>
      <c r="E4764" s="181">
        <v>81.171783150103153</v>
      </c>
      <c r="F4764" s="181">
        <v>82.795218813105208</v>
      </c>
      <c r="G4764" s="179" t="str">
        <f t="shared" si="74"/>
        <v>0802845</v>
      </c>
    </row>
    <row r="4765" spans="1:7" x14ac:dyDescent="0.25">
      <c r="A4765" s="177" t="s">
        <v>27</v>
      </c>
      <c r="B4765" s="176" t="s">
        <v>224</v>
      </c>
      <c r="C4765" s="176" t="s">
        <v>228</v>
      </c>
      <c r="D4765" s="174" t="s">
        <v>244</v>
      </c>
      <c r="E4765" s="181">
        <v>0</v>
      </c>
      <c r="F4765" s="181">
        <v>0</v>
      </c>
      <c r="G4765" s="179" t="str">
        <f t="shared" si="74"/>
        <v>0802845</v>
      </c>
    </row>
    <row r="4766" spans="1:7" x14ac:dyDescent="0.25">
      <c r="A4766" s="177" t="s">
        <v>36</v>
      </c>
      <c r="B4766" s="176" t="s">
        <v>224</v>
      </c>
      <c r="C4766" s="176" t="s">
        <v>228</v>
      </c>
      <c r="D4766" s="174" t="s">
        <v>244</v>
      </c>
      <c r="E4766" s="181">
        <v>0</v>
      </c>
      <c r="F4766" s="181">
        <v>0</v>
      </c>
      <c r="G4766" s="179" t="str">
        <f t="shared" si="74"/>
        <v>0802845</v>
      </c>
    </row>
    <row r="4767" spans="1:7" x14ac:dyDescent="0.25">
      <c r="A4767" s="177" t="s">
        <v>28</v>
      </c>
      <c r="B4767" s="176" t="s">
        <v>224</v>
      </c>
      <c r="C4767" s="176" t="s">
        <v>228</v>
      </c>
      <c r="D4767" s="174" t="s">
        <v>244</v>
      </c>
      <c r="E4767" s="181">
        <v>0</v>
      </c>
      <c r="F4767" s="181">
        <v>0</v>
      </c>
      <c r="G4767" s="179" t="str">
        <f t="shared" si="74"/>
        <v>0802845</v>
      </c>
    </row>
    <row r="4768" spans="1:7" x14ac:dyDescent="0.25">
      <c r="A4768" s="177" t="s">
        <v>66</v>
      </c>
      <c r="B4768" s="176" t="s">
        <v>224</v>
      </c>
      <c r="C4768" s="176" t="s">
        <v>228</v>
      </c>
      <c r="D4768" s="174" t="s">
        <v>244</v>
      </c>
      <c r="E4768" s="181">
        <v>0</v>
      </c>
      <c r="F4768" s="181">
        <v>0</v>
      </c>
      <c r="G4768" s="179" t="str">
        <f t="shared" si="74"/>
        <v>0802845</v>
      </c>
    </row>
    <row r="4769" spans="1:7" x14ac:dyDescent="0.25">
      <c r="A4769" s="177" t="s">
        <v>40</v>
      </c>
      <c r="B4769" s="176" t="s">
        <v>224</v>
      </c>
      <c r="C4769" s="176" t="s">
        <v>228</v>
      </c>
      <c r="D4769" s="174" t="s">
        <v>244</v>
      </c>
      <c r="E4769" s="181">
        <v>6045.4146980042569</v>
      </c>
      <c r="F4769" s="181">
        <v>6166.3229919643418</v>
      </c>
      <c r="G4769" s="179" t="str">
        <f t="shared" si="74"/>
        <v>0802845</v>
      </c>
    </row>
    <row r="4770" spans="1:7" x14ac:dyDescent="0.25">
      <c r="A4770" s="177" t="s">
        <v>128</v>
      </c>
      <c r="B4770" s="176" t="s">
        <v>224</v>
      </c>
      <c r="C4770" s="176" t="s">
        <v>228</v>
      </c>
      <c r="D4770" s="174" t="s">
        <v>244</v>
      </c>
      <c r="E4770" s="181">
        <v>0</v>
      </c>
      <c r="F4770" s="181">
        <v>0</v>
      </c>
      <c r="G4770" s="179" t="str">
        <f t="shared" si="74"/>
        <v>0802845</v>
      </c>
    </row>
    <row r="4771" spans="1:7" x14ac:dyDescent="0.25">
      <c r="A4771" s="177" t="s">
        <v>73</v>
      </c>
      <c r="B4771" s="176" t="s">
        <v>224</v>
      </c>
      <c r="C4771" s="176" t="s">
        <v>228</v>
      </c>
      <c r="D4771" s="174" t="s">
        <v>244</v>
      </c>
      <c r="E4771" s="181">
        <v>-5.4569682106375694E-12</v>
      </c>
      <c r="F4771" s="181">
        <v>-3.637978807091713E-12</v>
      </c>
      <c r="G4771" s="179" t="str">
        <f t="shared" si="74"/>
        <v>0802845</v>
      </c>
    </row>
    <row r="4772" spans="1:7" x14ac:dyDescent="0.25">
      <c r="A4772" s="177" t="s">
        <v>204</v>
      </c>
      <c r="B4772" s="176" t="s">
        <v>224</v>
      </c>
      <c r="C4772" s="176" t="s">
        <v>228</v>
      </c>
      <c r="D4772" s="174" t="s">
        <v>244</v>
      </c>
      <c r="E4772" s="181">
        <v>0</v>
      </c>
      <c r="F4772" s="181">
        <v>0</v>
      </c>
      <c r="G4772" s="179" t="str">
        <f t="shared" si="74"/>
        <v>0802845</v>
      </c>
    </row>
    <row r="4773" spans="1:7" x14ac:dyDescent="0.25">
      <c r="A4773" s="177" t="s">
        <v>47</v>
      </c>
      <c r="B4773" s="176" t="s">
        <v>224</v>
      </c>
      <c r="C4773" s="176" t="s">
        <v>228</v>
      </c>
      <c r="D4773" s="174" t="s">
        <v>244</v>
      </c>
      <c r="E4773" s="181">
        <v>0</v>
      </c>
      <c r="F4773" s="181">
        <v>0</v>
      </c>
      <c r="G4773" s="179" t="str">
        <f t="shared" si="74"/>
        <v>0802845</v>
      </c>
    </row>
    <row r="4774" spans="1:7" x14ac:dyDescent="0.25">
      <c r="A4774" s="177" t="s">
        <v>48</v>
      </c>
      <c r="B4774" s="176" t="s">
        <v>224</v>
      </c>
      <c r="C4774" s="176" t="s">
        <v>228</v>
      </c>
      <c r="D4774" s="174" t="s">
        <v>244</v>
      </c>
      <c r="E4774" s="181">
        <v>0</v>
      </c>
      <c r="F4774" s="181">
        <v>0</v>
      </c>
      <c r="G4774" s="179" t="str">
        <f t="shared" si="74"/>
        <v>0802845</v>
      </c>
    </row>
    <row r="4775" spans="1:7" x14ac:dyDescent="0.25">
      <c r="A4775" s="177" t="s">
        <v>87</v>
      </c>
      <c r="B4775" s="176" t="s">
        <v>224</v>
      </c>
      <c r="C4775" s="176" t="s">
        <v>228</v>
      </c>
      <c r="D4775" s="174" t="s">
        <v>255</v>
      </c>
      <c r="E4775" s="181">
        <v>-50999.999999999993</v>
      </c>
      <c r="F4775" s="181">
        <v>-50999.999999999978</v>
      </c>
      <c r="G4775" s="179" t="str">
        <f t="shared" si="74"/>
        <v>0802856</v>
      </c>
    </row>
    <row r="4776" spans="1:7" x14ac:dyDescent="0.25">
      <c r="A4776" s="177" t="s">
        <v>64</v>
      </c>
      <c r="B4776" s="176" t="s">
        <v>224</v>
      </c>
      <c r="C4776" s="176" t="s">
        <v>228</v>
      </c>
      <c r="D4776" s="174" t="s">
        <v>255</v>
      </c>
      <c r="E4776" s="181">
        <v>0</v>
      </c>
      <c r="F4776" s="181">
        <v>0</v>
      </c>
      <c r="G4776" s="179" t="str">
        <f t="shared" si="74"/>
        <v>0802856</v>
      </c>
    </row>
    <row r="4777" spans="1:7" x14ac:dyDescent="0.25">
      <c r="A4777" s="177" t="s">
        <v>41</v>
      </c>
      <c r="B4777" s="176" t="s">
        <v>224</v>
      </c>
      <c r="C4777" s="176" t="s">
        <v>228</v>
      </c>
      <c r="D4777" s="174" t="s">
        <v>255</v>
      </c>
      <c r="E4777" s="181">
        <v>0</v>
      </c>
      <c r="F4777" s="181">
        <v>0</v>
      </c>
      <c r="G4777" s="179" t="str">
        <f t="shared" si="74"/>
        <v>0802856</v>
      </c>
    </row>
    <row r="4778" spans="1:7" x14ac:dyDescent="0.25">
      <c r="A4778" s="177" t="s">
        <v>13</v>
      </c>
      <c r="B4778" s="176" t="s">
        <v>224</v>
      </c>
      <c r="C4778" s="176" t="s">
        <v>228</v>
      </c>
      <c r="D4778" s="174" t="s">
        <v>255</v>
      </c>
      <c r="E4778" s="181">
        <v>0</v>
      </c>
      <c r="F4778" s="181">
        <v>0</v>
      </c>
      <c r="G4778" s="179" t="str">
        <f t="shared" si="74"/>
        <v>0802856</v>
      </c>
    </row>
    <row r="4779" spans="1:7" x14ac:dyDescent="0.25">
      <c r="A4779" s="177" t="s">
        <v>15</v>
      </c>
      <c r="B4779" s="176" t="s">
        <v>224</v>
      </c>
      <c r="C4779" s="176" t="s">
        <v>228</v>
      </c>
      <c r="D4779" s="174" t="s">
        <v>255</v>
      </c>
      <c r="E4779" s="181">
        <v>0</v>
      </c>
      <c r="F4779" s="181">
        <v>0</v>
      </c>
      <c r="G4779" s="179" t="str">
        <f t="shared" si="74"/>
        <v>0802856</v>
      </c>
    </row>
    <row r="4780" spans="1:7" x14ac:dyDescent="0.25">
      <c r="A4780" s="177" t="s">
        <v>18</v>
      </c>
      <c r="B4780" s="176" t="s">
        <v>224</v>
      </c>
      <c r="C4780" s="176" t="s">
        <v>228</v>
      </c>
      <c r="D4780" s="174" t="s">
        <v>255</v>
      </c>
      <c r="E4780" s="181">
        <v>0</v>
      </c>
      <c r="F4780" s="181">
        <v>0</v>
      </c>
      <c r="G4780" s="179" t="str">
        <f t="shared" si="74"/>
        <v>0802856</v>
      </c>
    </row>
    <row r="4781" spans="1:7" x14ac:dyDescent="0.25">
      <c r="A4781" s="177" t="s">
        <v>19</v>
      </c>
      <c r="B4781" s="176" t="s">
        <v>224</v>
      </c>
      <c r="C4781" s="176" t="s">
        <v>228</v>
      </c>
      <c r="D4781" s="174" t="s">
        <v>255</v>
      </c>
      <c r="E4781" s="181">
        <v>0</v>
      </c>
      <c r="F4781" s="181">
        <v>0</v>
      </c>
      <c r="G4781" s="179" t="str">
        <f t="shared" si="74"/>
        <v>0802856</v>
      </c>
    </row>
    <row r="4782" spans="1:7" x14ac:dyDescent="0.25">
      <c r="A4782" s="177" t="s">
        <v>22</v>
      </c>
      <c r="B4782" s="176" t="s">
        <v>224</v>
      </c>
      <c r="C4782" s="176" t="s">
        <v>228</v>
      </c>
      <c r="D4782" s="174" t="s">
        <v>255</v>
      </c>
      <c r="E4782" s="181">
        <v>0</v>
      </c>
      <c r="F4782" s="181">
        <v>0</v>
      </c>
      <c r="G4782" s="179" t="str">
        <f t="shared" si="74"/>
        <v>0802856</v>
      </c>
    </row>
    <row r="4783" spans="1:7" x14ac:dyDescent="0.25">
      <c r="A4783" s="177" t="s">
        <v>23</v>
      </c>
      <c r="B4783" s="176" t="s">
        <v>224</v>
      </c>
      <c r="C4783" s="176" t="s">
        <v>228</v>
      </c>
      <c r="D4783" s="174" t="s">
        <v>255</v>
      </c>
      <c r="E4783" s="181">
        <v>0</v>
      </c>
      <c r="F4783" s="181">
        <v>0</v>
      </c>
      <c r="G4783" s="179" t="str">
        <f t="shared" si="74"/>
        <v>0802856</v>
      </c>
    </row>
    <row r="4784" spans="1:7" x14ac:dyDescent="0.25">
      <c r="A4784" s="177" t="s">
        <v>24</v>
      </c>
      <c r="B4784" s="176" t="s">
        <v>224</v>
      </c>
      <c r="C4784" s="176" t="s">
        <v>228</v>
      </c>
      <c r="D4784" s="174" t="s">
        <v>255</v>
      </c>
      <c r="E4784" s="181">
        <v>0</v>
      </c>
      <c r="F4784" s="181">
        <v>0</v>
      </c>
      <c r="G4784" s="179" t="str">
        <f t="shared" si="74"/>
        <v>0802856</v>
      </c>
    </row>
    <row r="4785" spans="1:7" x14ac:dyDescent="0.25">
      <c r="A4785" s="177" t="s">
        <v>67</v>
      </c>
      <c r="B4785" s="176" t="s">
        <v>224</v>
      </c>
      <c r="C4785" s="176" t="s">
        <v>228</v>
      </c>
      <c r="D4785" s="174" t="s">
        <v>255</v>
      </c>
      <c r="E4785" s="181">
        <v>190.36960439999999</v>
      </c>
      <c r="F4785" s="181">
        <v>190.36960439999999</v>
      </c>
      <c r="G4785" s="179" t="str">
        <f t="shared" si="74"/>
        <v>0802856</v>
      </c>
    </row>
    <row r="4786" spans="1:7" x14ac:dyDescent="0.25">
      <c r="A4786" s="177" t="s">
        <v>25</v>
      </c>
      <c r="B4786" s="176" t="s">
        <v>224</v>
      </c>
      <c r="C4786" s="176" t="s">
        <v>228</v>
      </c>
      <c r="D4786" s="174" t="s">
        <v>255</v>
      </c>
      <c r="E4786" s="181">
        <v>382.73725779187021</v>
      </c>
      <c r="F4786" s="181">
        <v>390.39200294770762</v>
      </c>
      <c r="G4786" s="179" t="str">
        <f t="shared" si="74"/>
        <v>0802856</v>
      </c>
    </row>
    <row r="4787" spans="1:7" x14ac:dyDescent="0.25">
      <c r="A4787" s="177" t="s">
        <v>27</v>
      </c>
      <c r="B4787" s="176" t="s">
        <v>224</v>
      </c>
      <c r="C4787" s="176" t="s">
        <v>228</v>
      </c>
      <c r="D4787" s="174" t="s">
        <v>255</v>
      </c>
      <c r="E4787" s="181">
        <v>0</v>
      </c>
      <c r="F4787" s="181">
        <v>0</v>
      </c>
      <c r="G4787" s="179" t="str">
        <f t="shared" si="74"/>
        <v>0802856</v>
      </c>
    </row>
    <row r="4788" spans="1:7" x14ac:dyDescent="0.25">
      <c r="A4788" s="177" t="s">
        <v>36</v>
      </c>
      <c r="B4788" s="176" t="s">
        <v>224</v>
      </c>
      <c r="C4788" s="176" t="s">
        <v>228</v>
      </c>
      <c r="D4788" s="174" t="s">
        <v>255</v>
      </c>
      <c r="E4788" s="181">
        <v>0</v>
      </c>
      <c r="F4788" s="181">
        <v>0</v>
      </c>
      <c r="G4788" s="179" t="str">
        <f t="shared" si="74"/>
        <v>0802856</v>
      </c>
    </row>
    <row r="4789" spans="1:7" x14ac:dyDescent="0.25">
      <c r="A4789" s="177" t="s">
        <v>28</v>
      </c>
      <c r="B4789" s="176" t="s">
        <v>224</v>
      </c>
      <c r="C4789" s="176" t="s">
        <v>228</v>
      </c>
      <c r="D4789" s="174" t="s">
        <v>255</v>
      </c>
      <c r="E4789" s="181">
        <v>0</v>
      </c>
      <c r="F4789" s="181">
        <v>0</v>
      </c>
      <c r="G4789" s="179" t="str">
        <f t="shared" si="74"/>
        <v>0802856</v>
      </c>
    </row>
    <row r="4790" spans="1:7" x14ac:dyDescent="0.25">
      <c r="A4790" s="177" t="s">
        <v>66</v>
      </c>
      <c r="B4790" s="176" t="s">
        <v>224</v>
      </c>
      <c r="C4790" s="176" t="s">
        <v>228</v>
      </c>
      <c r="D4790" s="174" t="s">
        <v>255</v>
      </c>
      <c r="E4790" s="181">
        <v>0</v>
      </c>
      <c r="F4790" s="181">
        <v>0</v>
      </c>
      <c r="G4790" s="179" t="str">
        <f t="shared" si="74"/>
        <v>0802856</v>
      </c>
    </row>
    <row r="4791" spans="1:7" x14ac:dyDescent="0.25">
      <c r="A4791" s="177" t="s">
        <v>40</v>
      </c>
      <c r="B4791" s="176" t="s">
        <v>224</v>
      </c>
      <c r="C4791" s="176" t="s">
        <v>228</v>
      </c>
      <c r="D4791" s="174" t="s">
        <v>255</v>
      </c>
      <c r="E4791" s="181">
        <v>28505.046383545854</v>
      </c>
      <c r="F4791" s="181">
        <v>29075.147311216781</v>
      </c>
      <c r="G4791" s="179" t="str">
        <f t="shared" si="74"/>
        <v>0802856</v>
      </c>
    </row>
    <row r="4792" spans="1:7" x14ac:dyDescent="0.25">
      <c r="A4792" s="177" t="s">
        <v>89</v>
      </c>
      <c r="B4792" s="176" t="s">
        <v>224</v>
      </c>
      <c r="C4792" s="176" t="s">
        <v>228</v>
      </c>
      <c r="D4792" s="174" t="s">
        <v>255</v>
      </c>
      <c r="E4792" s="181">
        <v>50999.999999999993</v>
      </c>
      <c r="F4792" s="181">
        <v>50999.999999999978</v>
      </c>
      <c r="G4792" s="179" t="str">
        <f t="shared" si="74"/>
        <v>0802856</v>
      </c>
    </row>
    <row r="4793" spans="1:7" x14ac:dyDescent="0.25">
      <c r="A4793" s="177" t="s">
        <v>91</v>
      </c>
      <c r="B4793" s="176" t="s">
        <v>224</v>
      </c>
      <c r="C4793" s="176" t="s">
        <v>228</v>
      </c>
      <c r="D4793" s="174" t="s">
        <v>255</v>
      </c>
      <c r="E4793" s="181">
        <v>-50999.999999999993</v>
      </c>
      <c r="F4793" s="181">
        <v>-50999.999999999978</v>
      </c>
      <c r="G4793" s="179" t="str">
        <f t="shared" si="74"/>
        <v>0802856</v>
      </c>
    </row>
    <row r="4794" spans="1:7" x14ac:dyDescent="0.25">
      <c r="A4794" s="177" t="s">
        <v>165</v>
      </c>
      <c r="B4794" s="176" t="s">
        <v>224</v>
      </c>
      <c r="C4794" s="176" t="s">
        <v>228</v>
      </c>
      <c r="D4794" s="174" t="s">
        <v>255</v>
      </c>
      <c r="E4794" s="181">
        <v>0</v>
      </c>
      <c r="F4794" s="181">
        <v>0</v>
      </c>
      <c r="G4794" s="179" t="str">
        <f t="shared" si="74"/>
        <v>0802856</v>
      </c>
    </row>
    <row r="4795" spans="1:7" x14ac:dyDescent="0.25">
      <c r="A4795" s="177" t="s">
        <v>73</v>
      </c>
      <c r="B4795" s="176" t="s">
        <v>224</v>
      </c>
      <c r="C4795" s="176" t="s">
        <v>228</v>
      </c>
      <c r="D4795" s="174" t="s">
        <v>255</v>
      </c>
      <c r="E4795" s="181">
        <v>0</v>
      </c>
      <c r="F4795" s="181">
        <v>0</v>
      </c>
      <c r="G4795" s="179" t="str">
        <f t="shared" si="74"/>
        <v>0802856</v>
      </c>
    </row>
    <row r="4796" spans="1:7" x14ac:dyDescent="0.25">
      <c r="A4796" s="177" t="s">
        <v>47</v>
      </c>
      <c r="B4796" s="176" t="s">
        <v>224</v>
      </c>
      <c r="C4796" s="176" t="s">
        <v>228</v>
      </c>
      <c r="D4796" s="174" t="s">
        <v>255</v>
      </c>
      <c r="E4796" s="181">
        <v>0</v>
      </c>
      <c r="F4796" s="181">
        <v>0</v>
      </c>
      <c r="G4796" s="179" t="str">
        <f t="shared" si="74"/>
        <v>0802856</v>
      </c>
    </row>
    <row r="4797" spans="1:7" x14ac:dyDescent="0.25">
      <c r="A4797" s="177" t="s">
        <v>48</v>
      </c>
      <c r="B4797" s="176" t="s">
        <v>224</v>
      </c>
      <c r="C4797" s="176" t="s">
        <v>228</v>
      </c>
      <c r="D4797" s="174" t="s">
        <v>255</v>
      </c>
      <c r="E4797" s="181">
        <v>0</v>
      </c>
      <c r="F4797" s="181">
        <v>0</v>
      </c>
      <c r="G4797" s="179" t="str">
        <f t="shared" si="74"/>
        <v>0802856</v>
      </c>
    </row>
    <row r="4798" spans="1:7" x14ac:dyDescent="0.25">
      <c r="A4798" s="177" t="s">
        <v>64</v>
      </c>
      <c r="B4798" s="176" t="s">
        <v>224</v>
      </c>
      <c r="C4798" s="176" t="s">
        <v>228</v>
      </c>
      <c r="D4798" s="174" t="s">
        <v>269</v>
      </c>
      <c r="E4798" s="181">
        <v>0</v>
      </c>
      <c r="F4798" s="181">
        <v>0</v>
      </c>
      <c r="G4798" s="179" t="str">
        <f t="shared" si="74"/>
        <v>0802881</v>
      </c>
    </row>
    <row r="4799" spans="1:7" x14ac:dyDescent="0.25">
      <c r="A4799" s="177" t="s">
        <v>41</v>
      </c>
      <c r="B4799" s="176" t="s">
        <v>224</v>
      </c>
      <c r="C4799" s="176" t="s">
        <v>228</v>
      </c>
      <c r="D4799" s="174" t="s">
        <v>269</v>
      </c>
      <c r="E4799" s="181">
        <v>0</v>
      </c>
      <c r="F4799" s="181">
        <v>0</v>
      </c>
      <c r="G4799" s="179" t="str">
        <f t="shared" si="74"/>
        <v>0802881</v>
      </c>
    </row>
    <row r="4800" spans="1:7" x14ac:dyDescent="0.25">
      <c r="A4800" s="177" t="s">
        <v>13</v>
      </c>
      <c r="B4800" s="176" t="s">
        <v>224</v>
      </c>
      <c r="C4800" s="176" t="s">
        <v>228</v>
      </c>
      <c r="D4800" s="174" t="s">
        <v>269</v>
      </c>
      <c r="E4800" s="181">
        <v>0</v>
      </c>
      <c r="F4800" s="181">
        <v>0</v>
      </c>
      <c r="G4800" s="179" t="str">
        <f t="shared" si="74"/>
        <v>0802881</v>
      </c>
    </row>
    <row r="4801" spans="1:7" x14ac:dyDescent="0.25">
      <c r="A4801" s="177" t="s">
        <v>15</v>
      </c>
      <c r="B4801" s="176" t="s">
        <v>224</v>
      </c>
      <c r="C4801" s="176" t="s">
        <v>228</v>
      </c>
      <c r="D4801" s="174" t="s">
        <v>269</v>
      </c>
      <c r="E4801" s="181">
        <v>0</v>
      </c>
      <c r="F4801" s="181">
        <v>0</v>
      </c>
      <c r="G4801" s="179" t="str">
        <f t="shared" si="74"/>
        <v>0802881</v>
      </c>
    </row>
    <row r="4802" spans="1:7" x14ac:dyDescent="0.25">
      <c r="A4802" s="177" t="s">
        <v>18</v>
      </c>
      <c r="B4802" s="176" t="s">
        <v>224</v>
      </c>
      <c r="C4802" s="176" t="s">
        <v>228</v>
      </c>
      <c r="D4802" s="174" t="s">
        <v>269</v>
      </c>
      <c r="E4802" s="181">
        <v>0</v>
      </c>
      <c r="F4802" s="181">
        <v>0</v>
      </c>
      <c r="G4802" s="179" t="str">
        <f t="shared" si="74"/>
        <v>0802881</v>
      </c>
    </row>
    <row r="4803" spans="1:7" x14ac:dyDescent="0.25">
      <c r="A4803" s="177" t="s">
        <v>19</v>
      </c>
      <c r="B4803" s="176" t="s">
        <v>224</v>
      </c>
      <c r="C4803" s="176" t="s">
        <v>228</v>
      </c>
      <c r="D4803" s="174" t="s">
        <v>269</v>
      </c>
      <c r="E4803" s="181">
        <v>0</v>
      </c>
      <c r="F4803" s="181">
        <v>0</v>
      </c>
      <c r="G4803" s="179" t="str">
        <f t="shared" si="74"/>
        <v>0802881</v>
      </c>
    </row>
    <row r="4804" spans="1:7" x14ac:dyDescent="0.25">
      <c r="A4804" s="177" t="s">
        <v>22</v>
      </c>
      <c r="B4804" s="176" t="s">
        <v>224</v>
      </c>
      <c r="C4804" s="176" t="s">
        <v>228</v>
      </c>
      <c r="D4804" s="174" t="s">
        <v>269</v>
      </c>
      <c r="E4804" s="181">
        <v>0</v>
      </c>
      <c r="F4804" s="181">
        <v>0</v>
      </c>
      <c r="G4804" s="179" t="str">
        <f t="shared" si="74"/>
        <v>0802881</v>
      </c>
    </row>
    <row r="4805" spans="1:7" x14ac:dyDescent="0.25">
      <c r="A4805" s="177" t="s">
        <v>23</v>
      </c>
      <c r="B4805" s="176" t="s">
        <v>224</v>
      </c>
      <c r="C4805" s="176" t="s">
        <v>228</v>
      </c>
      <c r="D4805" s="174" t="s">
        <v>269</v>
      </c>
      <c r="E4805" s="181">
        <v>0</v>
      </c>
      <c r="F4805" s="181">
        <v>0</v>
      </c>
      <c r="G4805" s="179" t="str">
        <f t="shared" si="74"/>
        <v>0802881</v>
      </c>
    </row>
    <row r="4806" spans="1:7" x14ac:dyDescent="0.25">
      <c r="A4806" s="177" t="s">
        <v>24</v>
      </c>
      <c r="B4806" s="176" t="s">
        <v>224</v>
      </c>
      <c r="C4806" s="176" t="s">
        <v>228</v>
      </c>
      <c r="D4806" s="174" t="s">
        <v>269</v>
      </c>
      <c r="E4806" s="181">
        <v>0</v>
      </c>
      <c r="F4806" s="181">
        <v>0</v>
      </c>
      <c r="G4806" s="179" t="str">
        <f t="shared" ref="G4806:G4869" si="75">LEFT(D4806,7)</f>
        <v>0802881</v>
      </c>
    </row>
    <row r="4807" spans="1:7" x14ac:dyDescent="0.25">
      <c r="A4807" s="177" t="s">
        <v>67</v>
      </c>
      <c r="B4807" s="176" t="s">
        <v>224</v>
      </c>
      <c r="C4807" s="176" t="s">
        <v>228</v>
      </c>
      <c r="D4807" s="174" t="s">
        <v>269</v>
      </c>
      <c r="E4807" s="181">
        <v>478.97828370000008</v>
      </c>
      <c r="F4807" s="181">
        <v>478.97828370000002</v>
      </c>
      <c r="G4807" s="179" t="str">
        <f t="shared" si="75"/>
        <v>0802881</v>
      </c>
    </row>
    <row r="4808" spans="1:7" x14ac:dyDescent="0.25">
      <c r="A4808" s="177" t="s">
        <v>25</v>
      </c>
      <c r="B4808" s="176" t="s">
        <v>224</v>
      </c>
      <c r="C4808" s="176" t="s">
        <v>228</v>
      </c>
      <c r="D4808" s="174" t="s">
        <v>269</v>
      </c>
      <c r="E4808" s="181">
        <v>7.7485629463407477</v>
      </c>
      <c r="F4808" s="181">
        <v>7.9035342052675626</v>
      </c>
      <c r="G4808" s="179" t="str">
        <f t="shared" si="75"/>
        <v>0802881</v>
      </c>
    </row>
    <row r="4809" spans="1:7" x14ac:dyDescent="0.25">
      <c r="A4809" s="177" t="s">
        <v>27</v>
      </c>
      <c r="B4809" s="176" t="s">
        <v>224</v>
      </c>
      <c r="C4809" s="176" t="s">
        <v>228</v>
      </c>
      <c r="D4809" s="174" t="s">
        <v>269</v>
      </c>
      <c r="E4809" s="181">
        <v>0</v>
      </c>
      <c r="F4809" s="181">
        <v>0</v>
      </c>
      <c r="G4809" s="179" t="str">
        <f t="shared" si="75"/>
        <v>0802881</v>
      </c>
    </row>
    <row r="4810" spans="1:7" x14ac:dyDescent="0.25">
      <c r="A4810" s="177" t="s">
        <v>36</v>
      </c>
      <c r="B4810" s="176" t="s">
        <v>224</v>
      </c>
      <c r="C4810" s="176" t="s">
        <v>228</v>
      </c>
      <c r="D4810" s="174" t="s">
        <v>269</v>
      </c>
      <c r="E4810" s="181">
        <v>0</v>
      </c>
      <c r="F4810" s="181">
        <v>0</v>
      </c>
      <c r="G4810" s="179" t="str">
        <f t="shared" si="75"/>
        <v>0802881</v>
      </c>
    </row>
    <row r="4811" spans="1:7" x14ac:dyDescent="0.25">
      <c r="A4811" s="177" t="s">
        <v>28</v>
      </c>
      <c r="B4811" s="176" t="s">
        <v>224</v>
      </c>
      <c r="C4811" s="176" t="s">
        <v>228</v>
      </c>
      <c r="D4811" s="174" t="s">
        <v>269</v>
      </c>
      <c r="E4811" s="181">
        <v>0</v>
      </c>
      <c r="F4811" s="181">
        <v>0</v>
      </c>
      <c r="G4811" s="179" t="str">
        <f t="shared" si="75"/>
        <v>0802881</v>
      </c>
    </row>
    <row r="4812" spans="1:7" x14ac:dyDescent="0.25">
      <c r="A4812" s="177" t="s">
        <v>66</v>
      </c>
      <c r="B4812" s="176" t="s">
        <v>224</v>
      </c>
      <c r="C4812" s="176" t="s">
        <v>228</v>
      </c>
      <c r="D4812" s="174" t="s">
        <v>269</v>
      </c>
      <c r="E4812" s="181">
        <v>0</v>
      </c>
      <c r="F4812" s="181">
        <v>0</v>
      </c>
      <c r="G4812" s="179" t="str">
        <f t="shared" si="75"/>
        <v>0802881</v>
      </c>
    </row>
    <row r="4813" spans="1:7" x14ac:dyDescent="0.25">
      <c r="A4813" s="177" t="s">
        <v>40</v>
      </c>
      <c r="B4813" s="176" t="s">
        <v>224</v>
      </c>
      <c r="C4813" s="176" t="s">
        <v>228</v>
      </c>
      <c r="D4813" s="174" t="s">
        <v>269</v>
      </c>
      <c r="E4813" s="181">
        <v>577.08817653539495</v>
      </c>
      <c r="F4813" s="181">
        <v>588.6299400661029</v>
      </c>
      <c r="G4813" s="179" t="str">
        <f t="shared" si="75"/>
        <v>0802881</v>
      </c>
    </row>
    <row r="4814" spans="1:7" x14ac:dyDescent="0.25">
      <c r="A4814" s="177" t="s">
        <v>73</v>
      </c>
      <c r="B4814" s="176" t="s">
        <v>224</v>
      </c>
      <c r="C4814" s="176" t="s">
        <v>228</v>
      </c>
      <c r="D4814" s="174" t="s">
        <v>269</v>
      </c>
      <c r="E4814" s="181">
        <v>0</v>
      </c>
      <c r="F4814" s="181">
        <v>0</v>
      </c>
      <c r="G4814" s="179" t="str">
        <f t="shared" si="75"/>
        <v>0802881</v>
      </c>
    </row>
    <row r="4815" spans="1:7" x14ac:dyDescent="0.25">
      <c r="A4815" s="177" t="s">
        <v>47</v>
      </c>
      <c r="B4815" s="176" t="s">
        <v>224</v>
      </c>
      <c r="C4815" s="176" t="s">
        <v>228</v>
      </c>
      <c r="D4815" s="174" t="s">
        <v>269</v>
      </c>
      <c r="E4815" s="181">
        <v>0</v>
      </c>
      <c r="F4815" s="181">
        <v>0</v>
      </c>
      <c r="G4815" s="179" t="str">
        <f t="shared" si="75"/>
        <v>0802881</v>
      </c>
    </row>
    <row r="4816" spans="1:7" x14ac:dyDescent="0.25">
      <c r="A4816" s="177" t="s">
        <v>64</v>
      </c>
      <c r="B4816" s="176" t="s">
        <v>224</v>
      </c>
      <c r="C4816" s="176" t="s">
        <v>228</v>
      </c>
      <c r="D4816" s="174" t="s">
        <v>1503</v>
      </c>
      <c r="E4816" s="181">
        <v>0</v>
      </c>
      <c r="F4816" s="181">
        <v>0</v>
      </c>
      <c r="G4816" s="179" t="str">
        <f t="shared" si="75"/>
        <v>1010257</v>
      </c>
    </row>
    <row r="4817" spans="1:7" x14ac:dyDescent="0.25">
      <c r="A4817" s="177" t="s">
        <v>41</v>
      </c>
      <c r="B4817" s="176" t="s">
        <v>224</v>
      </c>
      <c r="C4817" s="176" t="s">
        <v>228</v>
      </c>
      <c r="D4817" s="174" t="s">
        <v>1503</v>
      </c>
      <c r="E4817" s="181">
        <v>0</v>
      </c>
      <c r="F4817" s="181">
        <v>0</v>
      </c>
      <c r="G4817" s="179" t="str">
        <f t="shared" si="75"/>
        <v>1010257</v>
      </c>
    </row>
    <row r="4818" spans="1:7" x14ac:dyDescent="0.25">
      <c r="A4818" s="177" t="s">
        <v>13</v>
      </c>
      <c r="B4818" s="176" t="s">
        <v>224</v>
      </c>
      <c r="C4818" s="176" t="s">
        <v>228</v>
      </c>
      <c r="D4818" s="174" t="s">
        <v>1503</v>
      </c>
      <c r="E4818" s="181">
        <v>0</v>
      </c>
      <c r="F4818" s="181">
        <v>0</v>
      </c>
      <c r="G4818" s="179" t="str">
        <f t="shared" si="75"/>
        <v>1010257</v>
      </c>
    </row>
    <row r="4819" spans="1:7" x14ac:dyDescent="0.25">
      <c r="A4819" s="177" t="s">
        <v>15</v>
      </c>
      <c r="B4819" s="176" t="s">
        <v>224</v>
      </c>
      <c r="C4819" s="176" t="s">
        <v>228</v>
      </c>
      <c r="D4819" s="174" t="s">
        <v>1503</v>
      </c>
      <c r="E4819" s="181">
        <v>0</v>
      </c>
      <c r="F4819" s="181">
        <v>0</v>
      </c>
      <c r="G4819" s="179" t="str">
        <f t="shared" si="75"/>
        <v>1010257</v>
      </c>
    </row>
    <row r="4820" spans="1:7" x14ac:dyDescent="0.25">
      <c r="A4820" s="177" t="s">
        <v>18</v>
      </c>
      <c r="B4820" s="176" t="s">
        <v>224</v>
      </c>
      <c r="C4820" s="176" t="s">
        <v>228</v>
      </c>
      <c r="D4820" s="174" t="s">
        <v>1503</v>
      </c>
      <c r="E4820" s="181">
        <v>0</v>
      </c>
      <c r="F4820" s="181">
        <v>0</v>
      </c>
      <c r="G4820" s="179" t="str">
        <f t="shared" si="75"/>
        <v>1010257</v>
      </c>
    </row>
    <row r="4821" spans="1:7" x14ac:dyDescent="0.25">
      <c r="A4821" s="177" t="s">
        <v>19</v>
      </c>
      <c r="B4821" s="176" t="s">
        <v>224</v>
      </c>
      <c r="C4821" s="176" t="s">
        <v>228</v>
      </c>
      <c r="D4821" s="174" t="s">
        <v>1503</v>
      </c>
      <c r="E4821" s="181">
        <v>0</v>
      </c>
      <c r="F4821" s="181">
        <v>0</v>
      </c>
      <c r="G4821" s="179" t="str">
        <f t="shared" si="75"/>
        <v>1010257</v>
      </c>
    </row>
    <row r="4822" spans="1:7" x14ac:dyDescent="0.25">
      <c r="A4822" s="177" t="s">
        <v>22</v>
      </c>
      <c r="B4822" s="176" t="s">
        <v>224</v>
      </c>
      <c r="C4822" s="176" t="s">
        <v>228</v>
      </c>
      <c r="D4822" s="174" t="s">
        <v>1503</v>
      </c>
      <c r="E4822" s="181">
        <v>0</v>
      </c>
      <c r="F4822" s="181">
        <v>0</v>
      </c>
      <c r="G4822" s="179" t="str">
        <f t="shared" si="75"/>
        <v>1010257</v>
      </c>
    </row>
    <row r="4823" spans="1:7" x14ac:dyDescent="0.25">
      <c r="A4823" s="177" t="s">
        <v>23</v>
      </c>
      <c r="B4823" s="176" t="s">
        <v>224</v>
      </c>
      <c r="C4823" s="176" t="s">
        <v>228</v>
      </c>
      <c r="D4823" s="174" t="s">
        <v>1503</v>
      </c>
      <c r="E4823" s="181">
        <v>0</v>
      </c>
      <c r="F4823" s="181">
        <v>0</v>
      </c>
      <c r="G4823" s="179" t="str">
        <f t="shared" si="75"/>
        <v>1010257</v>
      </c>
    </row>
    <row r="4824" spans="1:7" x14ac:dyDescent="0.25">
      <c r="A4824" s="177" t="s">
        <v>24</v>
      </c>
      <c r="B4824" s="176" t="s">
        <v>224</v>
      </c>
      <c r="C4824" s="176" t="s">
        <v>228</v>
      </c>
      <c r="D4824" s="174" t="s">
        <v>1503</v>
      </c>
      <c r="E4824" s="181">
        <v>0</v>
      </c>
      <c r="F4824" s="181">
        <v>0</v>
      </c>
      <c r="G4824" s="179" t="str">
        <f t="shared" si="75"/>
        <v>1010257</v>
      </c>
    </row>
    <row r="4825" spans="1:7" x14ac:dyDescent="0.25">
      <c r="A4825" s="177" t="s">
        <v>25</v>
      </c>
      <c r="B4825" s="176" t="s">
        <v>224</v>
      </c>
      <c r="C4825" s="176" t="s">
        <v>228</v>
      </c>
      <c r="D4825" s="174" t="s">
        <v>1503</v>
      </c>
      <c r="E4825" s="181">
        <v>0</v>
      </c>
      <c r="F4825" s="181">
        <v>0</v>
      </c>
      <c r="G4825" s="179" t="str">
        <f t="shared" si="75"/>
        <v>1010257</v>
      </c>
    </row>
    <row r="4826" spans="1:7" x14ac:dyDescent="0.25">
      <c r="A4826" s="177" t="s">
        <v>27</v>
      </c>
      <c r="B4826" s="176" t="s">
        <v>224</v>
      </c>
      <c r="C4826" s="176" t="s">
        <v>228</v>
      </c>
      <c r="D4826" s="174" t="s">
        <v>1503</v>
      </c>
      <c r="E4826" s="181">
        <v>0</v>
      </c>
      <c r="F4826" s="181">
        <v>0</v>
      </c>
      <c r="G4826" s="179" t="str">
        <f t="shared" si="75"/>
        <v>1010257</v>
      </c>
    </row>
    <row r="4827" spans="1:7" x14ac:dyDescent="0.25">
      <c r="A4827" s="177" t="s">
        <v>36</v>
      </c>
      <c r="B4827" s="176" t="s">
        <v>224</v>
      </c>
      <c r="C4827" s="176" t="s">
        <v>228</v>
      </c>
      <c r="D4827" s="174" t="s">
        <v>1503</v>
      </c>
      <c r="E4827" s="181">
        <v>0</v>
      </c>
      <c r="F4827" s="181">
        <v>0</v>
      </c>
      <c r="G4827" s="179" t="str">
        <f t="shared" si="75"/>
        <v>1010257</v>
      </c>
    </row>
    <row r="4828" spans="1:7" x14ac:dyDescent="0.25">
      <c r="A4828" s="177" t="s">
        <v>28</v>
      </c>
      <c r="B4828" s="176" t="s">
        <v>224</v>
      </c>
      <c r="C4828" s="176" t="s">
        <v>228</v>
      </c>
      <c r="D4828" s="174" t="s">
        <v>1503</v>
      </c>
      <c r="E4828" s="181">
        <v>0</v>
      </c>
      <c r="F4828" s="181">
        <v>0</v>
      </c>
      <c r="G4828" s="179" t="str">
        <f t="shared" si="75"/>
        <v>1010257</v>
      </c>
    </row>
    <row r="4829" spans="1:7" x14ac:dyDescent="0.25">
      <c r="A4829" s="177" t="s">
        <v>66</v>
      </c>
      <c r="B4829" s="176" t="s">
        <v>224</v>
      </c>
      <c r="C4829" s="176" t="s">
        <v>228</v>
      </c>
      <c r="D4829" s="174" t="s">
        <v>1503</v>
      </c>
      <c r="E4829" s="181">
        <v>0</v>
      </c>
      <c r="F4829" s="181">
        <v>0</v>
      </c>
      <c r="G4829" s="179" t="str">
        <f t="shared" si="75"/>
        <v>1010257</v>
      </c>
    </row>
    <row r="4830" spans="1:7" x14ac:dyDescent="0.25">
      <c r="A4830" s="177" t="s">
        <v>40</v>
      </c>
      <c r="B4830" s="176" t="s">
        <v>224</v>
      </c>
      <c r="C4830" s="176" t="s">
        <v>228</v>
      </c>
      <c r="D4830" s="174" t="s">
        <v>1503</v>
      </c>
      <c r="E4830" s="181">
        <v>0</v>
      </c>
      <c r="F4830" s="181">
        <v>0</v>
      </c>
      <c r="G4830" s="179" t="str">
        <f t="shared" si="75"/>
        <v>1010257</v>
      </c>
    </row>
    <row r="4831" spans="1:7" x14ac:dyDescent="0.25">
      <c r="A4831" s="177" t="s">
        <v>51</v>
      </c>
      <c r="B4831" s="176" t="s">
        <v>224</v>
      </c>
      <c r="C4831" s="176" t="s">
        <v>228</v>
      </c>
      <c r="D4831" s="174" t="s">
        <v>344</v>
      </c>
      <c r="E4831" s="181">
        <v>0</v>
      </c>
      <c r="F4831" s="181">
        <v>0</v>
      </c>
      <c r="G4831" s="179" t="str">
        <f t="shared" si="75"/>
        <v>1010259</v>
      </c>
    </row>
    <row r="4832" spans="1:7" x14ac:dyDescent="0.25">
      <c r="A4832" s="177" t="s">
        <v>129</v>
      </c>
      <c r="B4832" s="176" t="s">
        <v>224</v>
      </c>
      <c r="C4832" s="176" t="s">
        <v>228</v>
      </c>
      <c r="D4832" s="174" t="s">
        <v>345</v>
      </c>
      <c r="E4832" s="181">
        <v>0</v>
      </c>
      <c r="F4832" s="181">
        <v>0</v>
      </c>
      <c r="G4832" s="179" t="str">
        <f t="shared" si="75"/>
        <v>1010260</v>
      </c>
    </row>
    <row r="4833" spans="1:7" x14ac:dyDescent="0.25">
      <c r="A4833" s="177" t="s">
        <v>50</v>
      </c>
      <c r="B4833" s="176" t="s">
        <v>224</v>
      </c>
      <c r="C4833" s="176" t="s">
        <v>228</v>
      </c>
      <c r="D4833" s="174" t="s">
        <v>345</v>
      </c>
      <c r="E4833" s="181">
        <v>0</v>
      </c>
      <c r="F4833" s="181">
        <v>0</v>
      </c>
      <c r="G4833" s="179" t="str">
        <f t="shared" si="75"/>
        <v>1010260</v>
      </c>
    </row>
    <row r="4834" spans="1:7" x14ac:dyDescent="0.25">
      <c r="A4834" s="177" t="s">
        <v>35</v>
      </c>
      <c r="B4834" s="176" t="s">
        <v>224</v>
      </c>
      <c r="C4834" s="176" t="s">
        <v>228</v>
      </c>
      <c r="D4834" s="174" t="s">
        <v>345</v>
      </c>
      <c r="E4834" s="181">
        <v>0</v>
      </c>
      <c r="F4834" s="181">
        <v>0</v>
      </c>
      <c r="G4834" s="179" t="str">
        <f t="shared" si="75"/>
        <v>1010260</v>
      </c>
    </row>
    <row r="4835" spans="1:7" x14ac:dyDescent="0.25">
      <c r="A4835" s="177" t="s">
        <v>51</v>
      </c>
      <c r="B4835" s="176" t="s">
        <v>224</v>
      </c>
      <c r="C4835" s="176" t="s">
        <v>228</v>
      </c>
      <c r="D4835" s="174" t="s">
        <v>346</v>
      </c>
      <c r="E4835" s="181">
        <v>0</v>
      </c>
      <c r="F4835" s="181">
        <v>0</v>
      </c>
      <c r="G4835" s="179" t="str">
        <f t="shared" si="75"/>
        <v>1010261</v>
      </c>
    </row>
    <row r="4836" spans="1:7" x14ac:dyDescent="0.25">
      <c r="A4836" s="177" t="s">
        <v>35</v>
      </c>
      <c r="B4836" s="176" t="s">
        <v>224</v>
      </c>
      <c r="C4836" s="176" t="s">
        <v>228</v>
      </c>
      <c r="D4836" s="174" t="s">
        <v>346</v>
      </c>
      <c r="E4836" s="181">
        <v>0</v>
      </c>
      <c r="F4836" s="181">
        <v>0</v>
      </c>
      <c r="G4836" s="179" t="str">
        <f t="shared" si="75"/>
        <v>1010261</v>
      </c>
    </row>
    <row r="4837" spans="1:7" x14ac:dyDescent="0.25">
      <c r="A4837" s="177" t="s">
        <v>47</v>
      </c>
      <c r="B4837" s="176" t="s">
        <v>224</v>
      </c>
      <c r="C4837" s="176" t="s">
        <v>228</v>
      </c>
      <c r="D4837" s="174" t="s">
        <v>348</v>
      </c>
      <c r="E4837" s="181">
        <v>0</v>
      </c>
      <c r="F4837" s="181">
        <v>0</v>
      </c>
      <c r="G4837" s="179" t="str">
        <f t="shared" si="75"/>
        <v>1010263</v>
      </c>
    </row>
    <row r="4838" spans="1:7" x14ac:dyDescent="0.25">
      <c r="A4838" s="177" t="s">
        <v>35</v>
      </c>
      <c r="B4838" s="176" t="s">
        <v>224</v>
      </c>
      <c r="C4838" s="176" t="s">
        <v>228</v>
      </c>
      <c r="D4838" s="174" t="s">
        <v>348</v>
      </c>
      <c r="E4838" s="181">
        <v>0</v>
      </c>
      <c r="F4838" s="181">
        <v>0</v>
      </c>
      <c r="G4838" s="179" t="str">
        <f t="shared" si="75"/>
        <v>1010263</v>
      </c>
    </row>
    <row r="4839" spans="1:7" x14ac:dyDescent="0.25">
      <c r="A4839" s="177" t="s">
        <v>4</v>
      </c>
      <c r="B4839" s="176" t="s">
        <v>224</v>
      </c>
      <c r="C4839" s="176" t="s">
        <v>228</v>
      </c>
      <c r="D4839" s="174" t="s">
        <v>352</v>
      </c>
      <c r="E4839" s="181">
        <v>174783.72081620805</v>
      </c>
      <c r="F4839" s="181">
        <v>181927.27326855739</v>
      </c>
      <c r="G4839" s="179" t="str">
        <f t="shared" si="75"/>
        <v>1011272</v>
      </c>
    </row>
    <row r="4840" spans="1:7" x14ac:dyDescent="0.25">
      <c r="A4840" s="177" t="s">
        <v>9</v>
      </c>
      <c r="B4840" s="176" t="s">
        <v>224</v>
      </c>
      <c r="C4840" s="176" t="s">
        <v>228</v>
      </c>
      <c r="D4840" s="174" t="s">
        <v>352</v>
      </c>
      <c r="E4840" s="181">
        <v>11506.049434152459</v>
      </c>
      <c r="F4840" s="181">
        <v>11974.379822506928</v>
      </c>
      <c r="G4840" s="179" t="str">
        <f t="shared" si="75"/>
        <v>1011272</v>
      </c>
    </row>
    <row r="4841" spans="1:7" x14ac:dyDescent="0.25">
      <c r="A4841" s="177" t="s">
        <v>10</v>
      </c>
      <c r="B4841" s="176" t="s">
        <v>224</v>
      </c>
      <c r="C4841" s="176" t="s">
        <v>228</v>
      </c>
      <c r="D4841" s="174" t="s">
        <v>352</v>
      </c>
      <c r="E4841" s="181">
        <v>11158.341870537522</v>
      </c>
      <c r="F4841" s="181">
        <v>11662.004696702395</v>
      </c>
      <c r="G4841" s="179" t="str">
        <f t="shared" si="75"/>
        <v>1011272</v>
      </c>
    </row>
    <row r="4842" spans="1:7" x14ac:dyDescent="0.25">
      <c r="A4842" s="177" t="s">
        <v>11</v>
      </c>
      <c r="B4842" s="176" t="s">
        <v>224</v>
      </c>
      <c r="C4842" s="176" t="s">
        <v>228</v>
      </c>
      <c r="D4842" s="174" t="s">
        <v>352</v>
      </c>
      <c r="E4842" s="181">
        <v>7594.7688211804671</v>
      </c>
      <c r="F4842" s="181">
        <v>7905.1731836932677</v>
      </c>
      <c r="G4842" s="179" t="str">
        <f t="shared" si="75"/>
        <v>1011272</v>
      </c>
    </row>
    <row r="4843" spans="1:7" x14ac:dyDescent="0.25">
      <c r="A4843" s="177" t="s">
        <v>12</v>
      </c>
      <c r="B4843" s="176" t="s">
        <v>224</v>
      </c>
      <c r="C4843" s="176" t="s">
        <v>228</v>
      </c>
      <c r="D4843" s="174" t="s">
        <v>352</v>
      </c>
      <c r="E4843" s="181">
        <v>676.2465388722336</v>
      </c>
      <c r="F4843" s="181">
        <v>703.88528347953763</v>
      </c>
      <c r="G4843" s="179" t="str">
        <f t="shared" si="75"/>
        <v>1011272</v>
      </c>
    </row>
    <row r="4844" spans="1:7" x14ac:dyDescent="0.25">
      <c r="A4844" s="177" t="s">
        <v>13</v>
      </c>
      <c r="B4844" s="176" t="s">
        <v>224</v>
      </c>
      <c r="C4844" s="176" t="s">
        <v>228</v>
      </c>
      <c r="D4844" s="174" t="s">
        <v>352</v>
      </c>
      <c r="E4844" s="181">
        <v>990.53759882077782</v>
      </c>
      <c r="F4844" s="181">
        <v>1031.2416287675337</v>
      </c>
      <c r="G4844" s="179" t="str">
        <f t="shared" si="75"/>
        <v>1011272</v>
      </c>
    </row>
    <row r="4845" spans="1:7" x14ac:dyDescent="0.25">
      <c r="A4845" s="177" t="s">
        <v>14</v>
      </c>
      <c r="B4845" s="176" t="s">
        <v>224</v>
      </c>
      <c r="C4845" s="176" t="s">
        <v>228</v>
      </c>
      <c r="D4845" s="174" t="s">
        <v>352</v>
      </c>
      <c r="E4845" s="181">
        <v>1966.8240000000003</v>
      </c>
      <c r="F4845" s="181">
        <v>1966.8240000000001</v>
      </c>
      <c r="G4845" s="179" t="str">
        <f t="shared" si="75"/>
        <v>1011272</v>
      </c>
    </row>
    <row r="4846" spans="1:7" x14ac:dyDescent="0.25">
      <c r="A4846" s="177" t="s">
        <v>15</v>
      </c>
      <c r="B4846" s="176" t="s">
        <v>224</v>
      </c>
      <c r="C4846" s="176" t="s">
        <v>228</v>
      </c>
      <c r="D4846" s="174" t="s">
        <v>352</v>
      </c>
      <c r="E4846" s="181">
        <v>9368.1163916730657</v>
      </c>
      <c r="F4846" s="181">
        <v>9294.8940480884758</v>
      </c>
      <c r="G4846" s="179" t="str">
        <f t="shared" si="75"/>
        <v>1011272</v>
      </c>
    </row>
    <row r="4847" spans="1:7" x14ac:dyDescent="0.25">
      <c r="A4847" s="177" t="s">
        <v>16</v>
      </c>
      <c r="B4847" s="176" t="s">
        <v>224</v>
      </c>
      <c r="C4847" s="176" t="s">
        <v>228</v>
      </c>
      <c r="D4847" s="174" t="s">
        <v>352</v>
      </c>
      <c r="E4847" s="181">
        <v>636.60425759999998</v>
      </c>
      <c r="F4847" s="181">
        <v>636.60648000000003</v>
      </c>
      <c r="G4847" s="179" t="str">
        <f t="shared" si="75"/>
        <v>1011272</v>
      </c>
    </row>
    <row r="4848" spans="1:7" x14ac:dyDescent="0.25">
      <c r="A4848" s="177" t="s">
        <v>17</v>
      </c>
      <c r="B4848" s="176" t="s">
        <v>224</v>
      </c>
      <c r="C4848" s="176" t="s">
        <v>228</v>
      </c>
      <c r="D4848" s="174" t="s">
        <v>352</v>
      </c>
      <c r="E4848" s="181">
        <v>159.58276560000002</v>
      </c>
      <c r="F4848" s="181">
        <v>159.58684</v>
      </c>
      <c r="G4848" s="179" t="str">
        <f t="shared" si="75"/>
        <v>1011272</v>
      </c>
    </row>
    <row r="4849" spans="1:7" x14ac:dyDescent="0.25">
      <c r="A4849" s="177" t="s">
        <v>18</v>
      </c>
      <c r="B4849" s="176" t="s">
        <v>224</v>
      </c>
      <c r="C4849" s="176" t="s">
        <v>228</v>
      </c>
      <c r="D4849" s="174" t="s">
        <v>352</v>
      </c>
      <c r="E4849" s="181">
        <v>104.91675501528485</v>
      </c>
      <c r="F4849" s="181">
        <v>109.2280852900191</v>
      </c>
      <c r="G4849" s="179" t="str">
        <f t="shared" si="75"/>
        <v>1011272</v>
      </c>
    </row>
    <row r="4850" spans="1:7" x14ac:dyDescent="0.25">
      <c r="A4850" s="177" t="s">
        <v>19</v>
      </c>
      <c r="B4850" s="176" t="s">
        <v>224</v>
      </c>
      <c r="C4850" s="176" t="s">
        <v>228</v>
      </c>
      <c r="D4850" s="174" t="s">
        <v>352</v>
      </c>
      <c r="E4850" s="181">
        <v>1036.8244025039917</v>
      </c>
      <c r="F4850" s="181">
        <v>1079.4304899248953</v>
      </c>
      <c r="G4850" s="179" t="str">
        <f t="shared" si="75"/>
        <v>1011272</v>
      </c>
    </row>
    <row r="4851" spans="1:7" x14ac:dyDescent="0.25">
      <c r="A4851" s="177" t="s">
        <v>20</v>
      </c>
      <c r="B4851" s="176" t="s">
        <v>224</v>
      </c>
      <c r="C4851" s="176" t="s">
        <v>228</v>
      </c>
      <c r="D4851" s="174" t="s">
        <v>352</v>
      </c>
      <c r="E4851" s="181">
        <v>182.90352000000004</v>
      </c>
      <c r="F4851" s="181">
        <v>182.90352000000001</v>
      </c>
      <c r="G4851" s="179" t="str">
        <f t="shared" si="75"/>
        <v>1011272</v>
      </c>
    </row>
    <row r="4852" spans="1:7" x14ac:dyDescent="0.25">
      <c r="A4852" s="177" t="s">
        <v>21</v>
      </c>
      <c r="B4852" s="176" t="s">
        <v>224</v>
      </c>
      <c r="C4852" s="176" t="s">
        <v>228</v>
      </c>
      <c r="D4852" s="174" t="s">
        <v>352</v>
      </c>
      <c r="E4852" s="181">
        <v>1730.3606399999996</v>
      </c>
      <c r="F4852" s="181">
        <v>1730.3699000000001</v>
      </c>
      <c r="G4852" s="179" t="str">
        <f t="shared" si="75"/>
        <v>1011272</v>
      </c>
    </row>
    <row r="4853" spans="1:7" x14ac:dyDescent="0.25">
      <c r="A4853" s="177" t="s">
        <v>22</v>
      </c>
      <c r="B4853" s="176" t="s">
        <v>224</v>
      </c>
      <c r="C4853" s="176" t="s">
        <v>228</v>
      </c>
      <c r="D4853" s="174" t="s">
        <v>352</v>
      </c>
      <c r="E4853" s="181">
        <v>2376.0559224049807</v>
      </c>
      <c r="F4853" s="181">
        <v>2473.6948727445515</v>
      </c>
      <c r="G4853" s="179" t="str">
        <f t="shared" si="75"/>
        <v>1011272</v>
      </c>
    </row>
    <row r="4854" spans="1:7" x14ac:dyDescent="0.25">
      <c r="A4854" s="177" t="s">
        <v>23</v>
      </c>
      <c r="B4854" s="176" t="s">
        <v>224</v>
      </c>
      <c r="C4854" s="176" t="s">
        <v>228</v>
      </c>
      <c r="D4854" s="174" t="s">
        <v>352</v>
      </c>
      <c r="E4854" s="181">
        <v>91.545011729023088</v>
      </c>
      <c r="F4854" s="181">
        <v>95.306858733448109</v>
      </c>
      <c r="G4854" s="179" t="str">
        <f t="shared" si="75"/>
        <v>1011272</v>
      </c>
    </row>
    <row r="4855" spans="1:7" x14ac:dyDescent="0.25">
      <c r="A4855" s="177" t="s">
        <v>24</v>
      </c>
      <c r="B4855" s="176" t="s">
        <v>224</v>
      </c>
      <c r="C4855" s="176" t="s">
        <v>228</v>
      </c>
      <c r="D4855" s="174" t="s">
        <v>352</v>
      </c>
      <c r="E4855" s="181">
        <v>14524.190230352953</v>
      </c>
      <c r="F4855" s="181">
        <v>14488.409886077219</v>
      </c>
      <c r="G4855" s="179" t="str">
        <f t="shared" si="75"/>
        <v>1011272</v>
      </c>
    </row>
    <row r="4856" spans="1:7" x14ac:dyDescent="0.25">
      <c r="A4856" s="177" t="s">
        <v>25</v>
      </c>
      <c r="B4856" s="176" t="s">
        <v>224</v>
      </c>
      <c r="C4856" s="176" t="s">
        <v>228</v>
      </c>
      <c r="D4856" s="174" t="s">
        <v>352</v>
      </c>
      <c r="E4856" s="181">
        <v>2982.9273484737851</v>
      </c>
      <c r="F4856" s="181">
        <v>3105.5043856966231</v>
      </c>
      <c r="G4856" s="179" t="str">
        <f t="shared" si="75"/>
        <v>1011272</v>
      </c>
    </row>
    <row r="4857" spans="1:7" x14ac:dyDescent="0.25">
      <c r="A4857" s="177" t="s">
        <v>26</v>
      </c>
      <c r="B4857" s="176" t="s">
        <v>224</v>
      </c>
      <c r="C4857" s="176" t="s">
        <v>228</v>
      </c>
      <c r="D4857" s="174" t="s">
        <v>352</v>
      </c>
      <c r="E4857" s="181">
        <v>8231.6029199999994</v>
      </c>
      <c r="F4857" s="181">
        <v>8396.2349783999998</v>
      </c>
      <c r="G4857" s="179" t="str">
        <f t="shared" si="75"/>
        <v>1011272</v>
      </c>
    </row>
    <row r="4858" spans="1:7" x14ac:dyDescent="0.25">
      <c r="A4858" s="177" t="s">
        <v>27</v>
      </c>
      <c r="B4858" s="176" t="s">
        <v>224</v>
      </c>
      <c r="C4858" s="176" t="s">
        <v>228</v>
      </c>
      <c r="D4858" s="174" t="s">
        <v>352</v>
      </c>
      <c r="E4858" s="181">
        <v>18820.214377594777</v>
      </c>
      <c r="F4858" s="181">
        <v>19593.590946583146</v>
      </c>
      <c r="G4858" s="179" t="str">
        <f t="shared" si="75"/>
        <v>1011272</v>
      </c>
    </row>
    <row r="4859" spans="1:7" x14ac:dyDescent="0.25">
      <c r="A4859" s="177" t="s">
        <v>36</v>
      </c>
      <c r="B4859" s="176" t="s">
        <v>224</v>
      </c>
      <c r="C4859" s="176" t="s">
        <v>228</v>
      </c>
      <c r="D4859" s="174" t="s">
        <v>352</v>
      </c>
      <c r="E4859" s="181">
        <v>-555.39721242157327</v>
      </c>
      <c r="F4859" s="181">
        <v>-578.22007628223412</v>
      </c>
      <c r="G4859" s="179" t="str">
        <f t="shared" si="75"/>
        <v>1011272</v>
      </c>
    </row>
    <row r="4860" spans="1:7" x14ac:dyDescent="0.25">
      <c r="A4860" s="177" t="s">
        <v>28</v>
      </c>
      <c r="B4860" s="176" t="s">
        <v>224</v>
      </c>
      <c r="C4860" s="176" t="s">
        <v>228</v>
      </c>
      <c r="D4860" s="174" t="s">
        <v>352</v>
      </c>
      <c r="E4860" s="181">
        <v>29159.87764114172</v>
      </c>
      <c r="F4860" s="181">
        <v>30948.17145878257</v>
      </c>
      <c r="G4860" s="179" t="str">
        <f t="shared" si="75"/>
        <v>1011272</v>
      </c>
    </row>
    <row r="4861" spans="1:7" x14ac:dyDescent="0.25">
      <c r="A4861" s="177" t="s">
        <v>88</v>
      </c>
      <c r="B4861" s="176" t="s">
        <v>224</v>
      </c>
      <c r="C4861" s="176" t="s">
        <v>228</v>
      </c>
      <c r="D4861" s="174" t="s">
        <v>352</v>
      </c>
      <c r="E4861" s="181">
        <v>-182170.28160000002</v>
      </c>
      <c r="F4861" s="181">
        <v>-189656.18460000001</v>
      </c>
      <c r="G4861" s="179" t="str">
        <f t="shared" si="75"/>
        <v>1011272</v>
      </c>
    </row>
    <row r="4862" spans="1:7" x14ac:dyDescent="0.25">
      <c r="A4862" s="177" t="s">
        <v>90</v>
      </c>
      <c r="B4862" s="176" t="s">
        <v>224</v>
      </c>
      <c r="C4862" s="176" t="s">
        <v>228</v>
      </c>
      <c r="D4862" s="174" t="s">
        <v>352</v>
      </c>
      <c r="E4862" s="181">
        <v>-77858.384999999995</v>
      </c>
      <c r="F4862" s="181">
        <v>-80323.202822217572</v>
      </c>
      <c r="G4862" s="179" t="str">
        <f t="shared" si="75"/>
        <v>1011272</v>
      </c>
    </row>
    <row r="4863" spans="1:7" x14ac:dyDescent="0.25">
      <c r="A4863" s="177" t="s">
        <v>51</v>
      </c>
      <c r="B4863" s="176" t="s">
        <v>224</v>
      </c>
      <c r="C4863" s="176" t="s">
        <v>228</v>
      </c>
      <c r="D4863" s="174" t="s">
        <v>352</v>
      </c>
      <c r="E4863" s="181">
        <v>0</v>
      </c>
      <c r="F4863" s="181">
        <v>0</v>
      </c>
      <c r="G4863" s="179" t="str">
        <f t="shared" si="75"/>
        <v>1011272</v>
      </c>
    </row>
    <row r="4864" spans="1:7" x14ac:dyDescent="0.25">
      <c r="A4864" s="177" t="s">
        <v>35</v>
      </c>
      <c r="B4864" s="176" t="s">
        <v>224</v>
      </c>
      <c r="C4864" s="176" t="s">
        <v>228</v>
      </c>
      <c r="D4864" s="174" t="s">
        <v>352</v>
      </c>
      <c r="E4864" s="181">
        <v>0</v>
      </c>
      <c r="F4864" s="181">
        <v>0</v>
      </c>
      <c r="G4864" s="179" t="str">
        <f t="shared" si="75"/>
        <v>1011272</v>
      </c>
    </row>
    <row r="4865" spans="1:7" x14ac:dyDescent="0.25">
      <c r="A4865" s="177" t="s">
        <v>4</v>
      </c>
      <c r="B4865" s="176" t="s">
        <v>157</v>
      </c>
      <c r="C4865" s="176" t="s">
        <v>1524</v>
      </c>
      <c r="D4865" s="174" t="s">
        <v>159</v>
      </c>
      <c r="E4865" s="181">
        <v>1198594.8932610506</v>
      </c>
      <c r="F4865" s="181">
        <v>1247582.4388353433</v>
      </c>
      <c r="G4865" s="179" t="str">
        <f t="shared" si="75"/>
        <v>0504460</v>
      </c>
    </row>
    <row r="4866" spans="1:7" x14ac:dyDescent="0.25">
      <c r="A4866" s="177" t="s">
        <v>8</v>
      </c>
      <c r="B4866" s="176" t="s">
        <v>157</v>
      </c>
      <c r="C4866" s="176" t="s">
        <v>1524</v>
      </c>
      <c r="D4866" s="174" t="s">
        <v>159</v>
      </c>
      <c r="E4866" s="181">
        <v>4800</v>
      </c>
      <c r="F4866" s="181">
        <v>4800</v>
      </c>
      <c r="G4866" s="179" t="str">
        <f t="shared" si="75"/>
        <v>0504460</v>
      </c>
    </row>
    <row r="4867" spans="1:7" x14ac:dyDescent="0.25">
      <c r="A4867" s="177" t="s">
        <v>64</v>
      </c>
      <c r="B4867" s="176" t="s">
        <v>157</v>
      </c>
      <c r="C4867" s="176" t="s">
        <v>1524</v>
      </c>
      <c r="D4867" s="174" t="s">
        <v>159</v>
      </c>
      <c r="E4867" s="181">
        <v>0</v>
      </c>
      <c r="F4867" s="181">
        <v>0</v>
      </c>
      <c r="G4867" s="179" t="str">
        <f t="shared" si="75"/>
        <v>0504460</v>
      </c>
    </row>
    <row r="4868" spans="1:7" x14ac:dyDescent="0.25">
      <c r="A4868" s="177" t="s">
        <v>41</v>
      </c>
      <c r="B4868" s="176" t="s">
        <v>157</v>
      </c>
      <c r="C4868" s="176" t="s">
        <v>1524</v>
      </c>
      <c r="D4868" s="174" t="s">
        <v>159</v>
      </c>
      <c r="E4868" s="181">
        <v>0</v>
      </c>
      <c r="F4868" s="181">
        <v>0</v>
      </c>
      <c r="G4868" s="179" t="str">
        <f t="shared" si="75"/>
        <v>0504460</v>
      </c>
    </row>
    <row r="4869" spans="1:7" x14ac:dyDescent="0.25">
      <c r="A4869" s="177" t="s">
        <v>9</v>
      </c>
      <c r="B4869" s="176" t="s">
        <v>157</v>
      </c>
      <c r="C4869" s="176" t="s">
        <v>1524</v>
      </c>
      <c r="D4869" s="174" t="s">
        <v>159</v>
      </c>
      <c r="E4869" s="181">
        <v>123844.37981030256</v>
      </c>
      <c r="F4869" s="181">
        <v>141378.89291779586</v>
      </c>
      <c r="G4869" s="179" t="str">
        <f t="shared" si="75"/>
        <v>0504460</v>
      </c>
    </row>
    <row r="4870" spans="1:7" x14ac:dyDescent="0.25">
      <c r="A4870" s="177" t="s">
        <v>10</v>
      </c>
      <c r="B4870" s="176" t="s">
        <v>157</v>
      </c>
      <c r="C4870" s="176" t="s">
        <v>1524</v>
      </c>
      <c r="D4870" s="174" t="s">
        <v>159</v>
      </c>
      <c r="E4870" s="181">
        <v>75753.874497102646</v>
      </c>
      <c r="F4870" s="181">
        <v>79169.716620723528</v>
      </c>
      <c r="G4870" s="179" t="str">
        <f t="shared" ref="G4870:G4933" si="76">LEFT(D4870,7)</f>
        <v>0504460</v>
      </c>
    </row>
    <row r="4871" spans="1:7" x14ac:dyDescent="0.25">
      <c r="A4871" s="177" t="s">
        <v>11</v>
      </c>
      <c r="B4871" s="176" t="s">
        <v>157</v>
      </c>
      <c r="C4871" s="176" t="s">
        <v>1524</v>
      </c>
      <c r="D4871" s="174" t="s">
        <v>159</v>
      </c>
      <c r="E4871" s="181">
        <v>51961.965257441865</v>
      </c>
      <c r="F4871" s="181">
        <v>54085.692928476026</v>
      </c>
      <c r="G4871" s="179" t="str">
        <f t="shared" si="76"/>
        <v>0504460</v>
      </c>
    </row>
    <row r="4872" spans="1:7" x14ac:dyDescent="0.25">
      <c r="A4872" s="177" t="s">
        <v>12</v>
      </c>
      <c r="B4872" s="176" t="s">
        <v>157</v>
      </c>
      <c r="C4872" s="176" t="s">
        <v>1524</v>
      </c>
      <c r="D4872" s="174" t="s">
        <v>159</v>
      </c>
      <c r="E4872" s="181">
        <v>4405.4630404844911</v>
      </c>
      <c r="F4872" s="181">
        <v>4585.5178886112226</v>
      </c>
      <c r="G4872" s="179" t="str">
        <f t="shared" si="76"/>
        <v>0504460</v>
      </c>
    </row>
    <row r="4873" spans="1:7" x14ac:dyDescent="0.25">
      <c r="A4873" s="177" t="s">
        <v>13</v>
      </c>
      <c r="B4873" s="176" t="s">
        <v>157</v>
      </c>
      <c r="C4873" s="176" t="s">
        <v>1524</v>
      </c>
      <c r="D4873" s="174" t="s">
        <v>159</v>
      </c>
      <c r="E4873" s="181">
        <v>101606.13303341008</v>
      </c>
      <c r="F4873" s="181">
        <v>106982.42861285384</v>
      </c>
      <c r="G4873" s="179" t="str">
        <f t="shared" si="76"/>
        <v>0504460</v>
      </c>
    </row>
    <row r="4874" spans="1:7" x14ac:dyDescent="0.25">
      <c r="A4874" s="177" t="s">
        <v>14</v>
      </c>
      <c r="B4874" s="176" t="s">
        <v>157</v>
      </c>
      <c r="C4874" s="176" t="s">
        <v>1524</v>
      </c>
      <c r="D4874" s="174" t="s">
        <v>159</v>
      </c>
      <c r="E4874" s="181">
        <v>13767.768000000002</v>
      </c>
      <c r="F4874" s="181">
        <v>13767.768</v>
      </c>
      <c r="G4874" s="179" t="str">
        <f t="shared" si="76"/>
        <v>0504460</v>
      </c>
    </row>
    <row r="4875" spans="1:7" x14ac:dyDescent="0.25">
      <c r="A4875" s="177" t="s">
        <v>15</v>
      </c>
      <c r="B4875" s="176" t="s">
        <v>157</v>
      </c>
      <c r="C4875" s="176" t="s">
        <v>1524</v>
      </c>
      <c r="D4875" s="174" t="s">
        <v>159</v>
      </c>
      <c r="E4875" s="181">
        <v>66252.521728218286</v>
      </c>
      <c r="F4875" s="181">
        <v>66261.779183251565</v>
      </c>
      <c r="G4875" s="179" t="str">
        <f t="shared" si="76"/>
        <v>0504460</v>
      </c>
    </row>
    <row r="4876" spans="1:7" x14ac:dyDescent="0.25">
      <c r="A4876" s="177" t="s">
        <v>16</v>
      </c>
      <c r="B4876" s="176" t="s">
        <v>157</v>
      </c>
      <c r="C4876" s="176" t="s">
        <v>1524</v>
      </c>
      <c r="D4876" s="174" t="s">
        <v>159</v>
      </c>
      <c r="E4876" s="181">
        <v>4456.2298032000008</v>
      </c>
      <c r="F4876" s="181">
        <v>4456.2453599999999</v>
      </c>
      <c r="G4876" s="179" t="str">
        <f t="shared" si="76"/>
        <v>0504460</v>
      </c>
    </row>
    <row r="4877" spans="1:7" x14ac:dyDescent="0.25">
      <c r="A4877" s="177" t="s">
        <v>17</v>
      </c>
      <c r="B4877" s="176" t="s">
        <v>157</v>
      </c>
      <c r="C4877" s="176" t="s">
        <v>1524</v>
      </c>
      <c r="D4877" s="174" t="s">
        <v>159</v>
      </c>
      <c r="E4877" s="181">
        <v>1117.0793591999998</v>
      </c>
      <c r="F4877" s="181">
        <v>1117.10788</v>
      </c>
      <c r="G4877" s="179" t="str">
        <f t="shared" si="76"/>
        <v>0504460</v>
      </c>
    </row>
    <row r="4878" spans="1:7" x14ac:dyDescent="0.25">
      <c r="A4878" s="177" t="s">
        <v>18</v>
      </c>
      <c r="B4878" s="176" t="s">
        <v>157</v>
      </c>
      <c r="C4878" s="176" t="s">
        <v>1524</v>
      </c>
      <c r="D4878" s="174" t="s">
        <v>159</v>
      </c>
      <c r="E4878" s="181">
        <v>741.82589369185484</v>
      </c>
      <c r="F4878" s="181">
        <v>778.66915218738427</v>
      </c>
      <c r="G4878" s="179" t="str">
        <f t="shared" si="76"/>
        <v>0504460</v>
      </c>
    </row>
    <row r="4879" spans="1:7" x14ac:dyDescent="0.25">
      <c r="A4879" s="177" t="s">
        <v>19</v>
      </c>
      <c r="B4879" s="176" t="s">
        <v>157</v>
      </c>
      <c r="C4879" s="176" t="s">
        <v>1524</v>
      </c>
      <c r="D4879" s="174" t="s">
        <v>159</v>
      </c>
      <c r="E4879" s="181">
        <v>7330.9853023665692</v>
      </c>
      <c r="F4879" s="181">
        <v>7695.083386322387</v>
      </c>
      <c r="G4879" s="179" t="str">
        <f t="shared" si="76"/>
        <v>0504460</v>
      </c>
    </row>
    <row r="4880" spans="1:7" x14ac:dyDescent="0.25">
      <c r="A4880" s="177" t="s">
        <v>20</v>
      </c>
      <c r="B4880" s="176" t="s">
        <v>157</v>
      </c>
      <c r="C4880" s="176" t="s">
        <v>1524</v>
      </c>
      <c r="D4880" s="174" t="s">
        <v>159</v>
      </c>
      <c r="E4880" s="181">
        <v>1280.32464</v>
      </c>
      <c r="F4880" s="181">
        <v>1280.3246400000003</v>
      </c>
      <c r="G4880" s="179" t="str">
        <f t="shared" si="76"/>
        <v>0504460</v>
      </c>
    </row>
    <row r="4881" spans="1:7" x14ac:dyDescent="0.25">
      <c r="A4881" s="177" t="s">
        <v>21</v>
      </c>
      <c r="B4881" s="176" t="s">
        <v>157</v>
      </c>
      <c r="C4881" s="176" t="s">
        <v>1524</v>
      </c>
      <c r="D4881" s="174" t="s">
        <v>159</v>
      </c>
      <c r="E4881" s="181">
        <v>12112.52448</v>
      </c>
      <c r="F4881" s="181">
        <v>12112.5893</v>
      </c>
      <c r="G4881" s="179" t="str">
        <f t="shared" si="76"/>
        <v>0504460</v>
      </c>
    </row>
    <row r="4882" spans="1:7" x14ac:dyDescent="0.25">
      <c r="A4882" s="177" t="s">
        <v>22</v>
      </c>
      <c r="B4882" s="176" t="s">
        <v>157</v>
      </c>
      <c r="C4882" s="176" t="s">
        <v>1524</v>
      </c>
      <c r="D4882" s="174" t="s">
        <v>159</v>
      </c>
      <c r="E4882" s="181">
        <v>16800.174651256719</v>
      </c>
      <c r="F4882" s="181">
        <v>17634.566093655467</v>
      </c>
      <c r="G4882" s="179" t="str">
        <f t="shared" si="76"/>
        <v>0504460</v>
      </c>
    </row>
    <row r="4883" spans="1:7" x14ac:dyDescent="0.25">
      <c r="A4883" s="177" t="s">
        <v>23</v>
      </c>
      <c r="B4883" s="176" t="s">
        <v>157</v>
      </c>
      <c r="C4883" s="176" t="s">
        <v>1524</v>
      </c>
      <c r="D4883" s="174" t="s">
        <v>159</v>
      </c>
      <c r="E4883" s="181">
        <v>647.2794562605402</v>
      </c>
      <c r="F4883" s="181">
        <v>679.42700533997288</v>
      </c>
      <c r="G4883" s="179" t="str">
        <f t="shared" si="76"/>
        <v>0504460</v>
      </c>
    </row>
    <row r="4884" spans="1:7" x14ac:dyDescent="0.25">
      <c r="A4884" s="177" t="s">
        <v>24</v>
      </c>
      <c r="B4884" s="176" t="s">
        <v>157</v>
      </c>
      <c r="C4884" s="176" t="s">
        <v>1524</v>
      </c>
      <c r="D4884" s="174" t="s">
        <v>159</v>
      </c>
      <c r="E4884" s="181">
        <v>102716.93781223209</v>
      </c>
      <c r="F4884" s="181">
        <v>103285.50402197651</v>
      </c>
      <c r="G4884" s="179" t="str">
        <f t="shared" si="76"/>
        <v>0504460</v>
      </c>
    </row>
    <row r="4885" spans="1:7" x14ac:dyDescent="0.25">
      <c r="A4885" s="177" t="s">
        <v>25</v>
      </c>
      <c r="B4885" s="176" t="s">
        <v>157</v>
      </c>
      <c r="C4885" s="176" t="s">
        <v>1524</v>
      </c>
      <c r="D4885" s="174" t="s">
        <v>159</v>
      </c>
      <c r="E4885" s="181">
        <v>21177.489105286058</v>
      </c>
      <c r="F4885" s="181">
        <v>22226.720728596756</v>
      </c>
      <c r="G4885" s="179" t="str">
        <f t="shared" si="76"/>
        <v>0504460</v>
      </c>
    </row>
    <row r="4886" spans="1:7" x14ac:dyDescent="0.25">
      <c r="A4886" s="177" t="s">
        <v>26</v>
      </c>
      <c r="B4886" s="176" t="s">
        <v>157</v>
      </c>
      <c r="C4886" s="176" t="s">
        <v>1524</v>
      </c>
      <c r="D4886" s="174" t="s">
        <v>159</v>
      </c>
      <c r="E4886" s="181">
        <v>184260.90636000002</v>
      </c>
      <c r="F4886" s="181">
        <v>187946.1244872</v>
      </c>
      <c r="G4886" s="179" t="str">
        <f t="shared" si="76"/>
        <v>0504460</v>
      </c>
    </row>
    <row r="4887" spans="1:7" x14ac:dyDescent="0.25">
      <c r="A4887" s="177" t="s">
        <v>27</v>
      </c>
      <c r="B4887" s="176" t="s">
        <v>157</v>
      </c>
      <c r="C4887" s="176" t="s">
        <v>1524</v>
      </c>
      <c r="D4887" s="174" t="s">
        <v>159</v>
      </c>
      <c r="E4887" s="181">
        <v>38468.050422522567</v>
      </c>
      <c r="F4887" s="181">
        <v>40048.628947234654</v>
      </c>
      <c r="G4887" s="179" t="str">
        <f t="shared" si="76"/>
        <v>0504460</v>
      </c>
    </row>
    <row r="4888" spans="1:7" x14ac:dyDescent="0.25">
      <c r="A4888" s="177" t="s">
        <v>36</v>
      </c>
      <c r="B4888" s="176" t="s">
        <v>157</v>
      </c>
      <c r="C4888" s="176" t="s">
        <v>1524</v>
      </c>
      <c r="D4888" s="174" t="s">
        <v>159</v>
      </c>
      <c r="E4888" s="181">
        <v>-12399.860529801746</v>
      </c>
      <c r="F4888" s="181">
        <v>-13044.082933689187</v>
      </c>
      <c r="G4888" s="179" t="str">
        <f t="shared" si="76"/>
        <v>0504460</v>
      </c>
    </row>
    <row r="4889" spans="1:7" x14ac:dyDescent="0.25">
      <c r="A4889" s="177" t="s">
        <v>28</v>
      </c>
      <c r="B4889" s="176" t="s">
        <v>157</v>
      </c>
      <c r="C4889" s="176" t="s">
        <v>1524</v>
      </c>
      <c r="D4889" s="174" t="s">
        <v>159</v>
      </c>
      <c r="E4889" s="181">
        <v>206224.21807884821</v>
      </c>
      <c r="F4889" s="181">
        <v>220624.4517385315</v>
      </c>
      <c r="G4889" s="179" t="str">
        <f t="shared" si="76"/>
        <v>0504460</v>
      </c>
    </row>
    <row r="4890" spans="1:7" x14ac:dyDescent="0.25">
      <c r="A4890" s="177" t="s">
        <v>66</v>
      </c>
      <c r="B4890" s="176" t="s">
        <v>157</v>
      </c>
      <c r="C4890" s="176" t="s">
        <v>1524</v>
      </c>
      <c r="D4890" s="174" t="s">
        <v>159</v>
      </c>
      <c r="E4890" s="181">
        <v>0</v>
      </c>
      <c r="F4890" s="181">
        <v>0</v>
      </c>
      <c r="G4890" s="179" t="str">
        <f t="shared" si="76"/>
        <v>0504460</v>
      </c>
    </row>
    <row r="4891" spans="1:7" x14ac:dyDescent="0.25">
      <c r="A4891" s="177" t="s">
        <v>40</v>
      </c>
      <c r="B4891" s="176" t="s">
        <v>157</v>
      </c>
      <c r="C4891" s="176" t="s">
        <v>1524</v>
      </c>
      <c r="D4891" s="174" t="s">
        <v>159</v>
      </c>
      <c r="E4891" s="181">
        <v>6431.8727357947255</v>
      </c>
      <c r="F4891" s="181">
        <v>6560.5101905106221</v>
      </c>
      <c r="G4891" s="179" t="str">
        <f t="shared" si="76"/>
        <v>0504460</v>
      </c>
    </row>
    <row r="4892" spans="1:7" x14ac:dyDescent="0.25">
      <c r="A4892" s="177" t="s">
        <v>29</v>
      </c>
      <c r="B4892" s="176" t="s">
        <v>157</v>
      </c>
      <c r="C4892" s="176" t="s">
        <v>1524</v>
      </c>
      <c r="D4892" s="174" t="s">
        <v>159</v>
      </c>
      <c r="E4892" s="181">
        <v>9686</v>
      </c>
      <c r="F4892" s="181">
        <v>9686</v>
      </c>
      <c r="G4892" s="179" t="str">
        <f t="shared" si="76"/>
        <v>0504460</v>
      </c>
    </row>
    <row r="4893" spans="1:7" x14ac:dyDescent="0.25">
      <c r="A4893" s="177" t="s">
        <v>51</v>
      </c>
      <c r="B4893" s="176" t="s">
        <v>157</v>
      </c>
      <c r="C4893" s="176" t="s">
        <v>1524</v>
      </c>
      <c r="D4893" s="174" t="s">
        <v>159</v>
      </c>
      <c r="E4893" s="181">
        <v>5723.9100000000008</v>
      </c>
      <c r="F4893" s="181">
        <v>5723.91</v>
      </c>
      <c r="G4893" s="179" t="str">
        <f t="shared" si="76"/>
        <v>0504460</v>
      </c>
    </row>
    <row r="4894" spans="1:7" x14ac:dyDescent="0.25">
      <c r="A4894" s="177" t="s">
        <v>52</v>
      </c>
      <c r="B4894" s="176" t="s">
        <v>157</v>
      </c>
      <c r="C4894" s="176" t="s">
        <v>1524</v>
      </c>
      <c r="D4894" s="174" t="s">
        <v>159</v>
      </c>
      <c r="E4894" s="181">
        <v>8483.8400000003076</v>
      </c>
      <c r="F4894" s="181">
        <v>8483.8400000003094</v>
      </c>
      <c r="G4894" s="179" t="str">
        <f t="shared" si="76"/>
        <v>0504460</v>
      </c>
    </row>
    <row r="4895" spans="1:7" x14ac:dyDescent="0.25">
      <c r="A4895" s="177" t="s">
        <v>32</v>
      </c>
      <c r="B4895" s="176" t="s">
        <v>157</v>
      </c>
      <c r="C4895" s="176" t="s">
        <v>1524</v>
      </c>
      <c r="D4895" s="174" t="s">
        <v>159</v>
      </c>
      <c r="E4895" s="181">
        <v>14140.019999999997</v>
      </c>
      <c r="F4895" s="181">
        <v>14140.02</v>
      </c>
      <c r="G4895" s="179" t="str">
        <f t="shared" si="76"/>
        <v>0504460</v>
      </c>
    </row>
    <row r="4896" spans="1:7" x14ac:dyDescent="0.25">
      <c r="A4896" s="177" t="s">
        <v>33</v>
      </c>
      <c r="B4896" s="176" t="s">
        <v>157</v>
      </c>
      <c r="C4896" s="176" t="s">
        <v>1524</v>
      </c>
      <c r="D4896" s="174" t="s">
        <v>159</v>
      </c>
      <c r="E4896" s="181">
        <v>3281195.1099999994</v>
      </c>
      <c r="F4896" s="181">
        <v>3281195.1099999994</v>
      </c>
      <c r="G4896" s="179" t="str">
        <f t="shared" si="76"/>
        <v>0504460</v>
      </c>
    </row>
    <row r="4897" spans="1:7" x14ac:dyDescent="0.25">
      <c r="A4897" s="177" t="s">
        <v>83</v>
      </c>
      <c r="B4897" s="176" t="s">
        <v>157</v>
      </c>
      <c r="C4897" s="176" t="s">
        <v>1524</v>
      </c>
      <c r="D4897" s="174" t="s">
        <v>159</v>
      </c>
      <c r="E4897" s="181">
        <v>787998.11</v>
      </c>
      <c r="F4897" s="181">
        <v>787998.1100000001</v>
      </c>
      <c r="G4897" s="179" t="str">
        <f t="shared" si="76"/>
        <v>0504460</v>
      </c>
    </row>
    <row r="4898" spans="1:7" x14ac:dyDescent="0.25">
      <c r="A4898" s="177" t="s">
        <v>116</v>
      </c>
      <c r="B4898" s="176" t="s">
        <v>157</v>
      </c>
      <c r="C4898" s="176" t="s">
        <v>1524</v>
      </c>
      <c r="D4898" s="174" t="s">
        <v>159</v>
      </c>
      <c r="E4898" s="181">
        <v>2970.5200000000004</v>
      </c>
      <c r="F4898" s="181">
        <v>2970.52</v>
      </c>
      <c r="G4898" s="179" t="str">
        <f t="shared" si="76"/>
        <v>0504460</v>
      </c>
    </row>
    <row r="4899" spans="1:7" x14ac:dyDescent="0.25">
      <c r="A4899" s="177" t="s">
        <v>73</v>
      </c>
      <c r="B4899" s="176" t="s">
        <v>157</v>
      </c>
      <c r="C4899" s="176" t="s">
        <v>1524</v>
      </c>
      <c r="D4899" s="174" t="s">
        <v>159</v>
      </c>
      <c r="E4899" s="181">
        <v>0</v>
      </c>
      <c r="F4899" s="181">
        <v>0</v>
      </c>
      <c r="G4899" s="179" t="str">
        <f t="shared" si="76"/>
        <v>0504460</v>
      </c>
    </row>
    <row r="4900" spans="1:7" x14ac:dyDescent="0.25">
      <c r="A4900" s="177" t="s">
        <v>35</v>
      </c>
      <c r="B4900" s="176" t="s">
        <v>157</v>
      </c>
      <c r="C4900" s="176" t="s">
        <v>1524</v>
      </c>
      <c r="D4900" s="174" t="s">
        <v>159</v>
      </c>
      <c r="E4900" s="181">
        <v>28010.279999999995</v>
      </c>
      <c r="F4900" s="181">
        <v>28010.280000000002</v>
      </c>
      <c r="G4900" s="179" t="str">
        <f t="shared" si="76"/>
        <v>0504460</v>
      </c>
    </row>
    <row r="4901" spans="1:7" x14ac:dyDescent="0.25">
      <c r="A4901" s="177" t="s">
        <v>4</v>
      </c>
      <c r="B4901" s="176" t="s">
        <v>157</v>
      </c>
      <c r="C4901" s="176" t="s">
        <v>1524</v>
      </c>
      <c r="D4901" s="174" t="s">
        <v>160</v>
      </c>
      <c r="E4901" s="181">
        <v>1337600.9820369973</v>
      </c>
      <c r="F4901" s="181">
        <v>1392269.8192197406</v>
      </c>
      <c r="G4901" s="179" t="str">
        <f t="shared" si="76"/>
        <v>0504462</v>
      </c>
    </row>
    <row r="4902" spans="1:7" x14ac:dyDescent="0.25">
      <c r="A4902" s="177" t="s">
        <v>87</v>
      </c>
      <c r="B4902" s="176" t="s">
        <v>157</v>
      </c>
      <c r="C4902" s="176" t="s">
        <v>1524</v>
      </c>
      <c r="D4902" s="174" t="s">
        <v>160</v>
      </c>
      <c r="E4902" s="181">
        <v>-5100</v>
      </c>
      <c r="F4902" s="181">
        <v>-5100</v>
      </c>
      <c r="G4902" s="179" t="str">
        <f t="shared" si="76"/>
        <v>0504462</v>
      </c>
    </row>
    <row r="4903" spans="1:7" x14ac:dyDescent="0.25">
      <c r="A4903" s="177" t="s">
        <v>64</v>
      </c>
      <c r="B4903" s="176" t="s">
        <v>157</v>
      </c>
      <c r="C4903" s="176" t="s">
        <v>1524</v>
      </c>
      <c r="D4903" s="174" t="s">
        <v>160</v>
      </c>
      <c r="E4903" s="181">
        <v>2611.2203819091992</v>
      </c>
      <c r="F4903" s="181">
        <v>2663.4447895473832</v>
      </c>
      <c r="G4903" s="179" t="str">
        <f t="shared" si="76"/>
        <v>0504462</v>
      </c>
    </row>
    <row r="4904" spans="1:7" x14ac:dyDescent="0.25">
      <c r="A4904" s="177" t="s">
        <v>41</v>
      </c>
      <c r="B4904" s="176" t="s">
        <v>157</v>
      </c>
      <c r="C4904" s="176" t="s">
        <v>1524</v>
      </c>
      <c r="D4904" s="174" t="s">
        <v>160</v>
      </c>
      <c r="E4904" s="181">
        <v>1604.7222581104631</v>
      </c>
      <c r="F4904" s="181">
        <v>1636.8167032726719</v>
      </c>
      <c r="G4904" s="179" t="str">
        <f t="shared" si="76"/>
        <v>0504462</v>
      </c>
    </row>
    <row r="4905" spans="1:7" x14ac:dyDescent="0.25">
      <c r="A4905" s="177" t="s">
        <v>9</v>
      </c>
      <c r="B4905" s="176" t="s">
        <v>157</v>
      </c>
      <c r="C4905" s="176" t="s">
        <v>1524</v>
      </c>
      <c r="D4905" s="174" t="s">
        <v>160</v>
      </c>
      <c r="E4905" s="181">
        <v>126198.18726122154</v>
      </c>
      <c r="F4905" s="181">
        <v>132795.06345081906</v>
      </c>
      <c r="G4905" s="179" t="str">
        <f t="shared" si="76"/>
        <v>0504462</v>
      </c>
    </row>
    <row r="4906" spans="1:7" x14ac:dyDescent="0.25">
      <c r="A4906" s="177" t="s">
        <v>10</v>
      </c>
      <c r="B4906" s="176" t="s">
        <v>157</v>
      </c>
      <c r="C4906" s="176" t="s">
        <v>1524</v>
      </c>
      <c r="D4906" s="174" t="s">
        <v>160</v>
      </c>
      <c r="E4906" s="181">
        <v>79328.702485709102</v>
      </c>
      <c r="F4906" s="181">
        <v>82873.203524984565</v>
      </c>
      <c r="G4906" s="179" t="str">
        <f t="shared" si="76"/>
        <v>0504462</v>
      </c>
    </row>
    <row r="4907" spans="1:7" x14ac:dyDescent="0.25">
      <c r="A4907" s="177" t="s">
        <v>11</v>
      </c>
      <c r="B4907" s="176" t="s">
        <v>157</v>
      </c>
      <c r="C4907" s="176" t="s">
        <v>1524</v>
      </c>
      <c r="D4907" s="174" t="s">
        <v>160</v>
      </c>
      <c r="E4907" s="181">
        <v>58121.947433750494</v>
      </c>
      <c r="F4907" s="181">
        <v>60497.438573238724</v>
      </c>
      <c r="G4907" s="179" t="str">
        <f t="shared" si="76"/>
        <v>0504462</v>
      </c>
    </row>
    <row r="4908" spans="1:7" x14ac:dyDescent="0.25">
      <c r="A4908" s="177" t="s">
        <v>12</v>
      </c>
      <c r="B4908" s="176" t="s">
        <v>157</v>
      </c>
      <c r="C4908" s="176" t="s">
        <v>1524</v>
      </c>
      <c r="D4908" s="174" t="s">
        <v>160</v>
      </c>
      <c r="E4908" s="181">
        <v>2898.1354610801609</v>
      </c>
      <c r="F4908" s="181">
        <v>3016.5846083094384</v>
      </c>
      <c r="G4908" s="179" t="str">
        <f t="shared" si="76"/>
        <v>0504462</v>
      </c>
    </row>
    <row r="4909" spans="1:7" x14ac:dyDescent="0.25">
      <c r="A4909" s="177" t="s">
        <v>13</v>
      </c>
      <c r="B4909" s="176" t="s">
        <v>157</v>
      </c>
      <c r="C4909" s="176" t="s">
        <v>1524</v>
      </c>
      <c r="D4909" s="174" t="s">
        <v>160</v>
      </c>
      <c r="E4909" s="181">
        <v>36693.201586372445</v>
      </c>
      <c r="F4909" s="181">
        <v>38198.711269678621</v>
      </c>
      <c r="G4909" s="179" t="str">
        <f t="shared" si="76"/>
        <v>0504462</v>
      </c>
    </row>
    <row r="4910" spans="1:7" x14ac:dyDescent="0.25">
      <c r="A4910" s="177" t="s">
        <v>14</v>
      </c>
      <c r="B4910" s="176" t="s">
        <v>157</v>
      </c>
      <c r="C4910" s="176" t="s">
        <v>1524</v>
      </c>
      <c r="D4910" s="174" t="s">
        <v>160</v>
      </c>
      <c r="E4910" s="181">
        <v>17701.416000000001</v>
      </c>
      <c r="F4910" s="181">
        <v>17701.415999999997</v>
      </c>
      <c r="G4910" s="179" t="str">
        <f t="shared" si="76"/>
        <v>0504462</v>
      </c>
    </row>
    <row r="4911" spans="1:7" x14ac:dyDescent="0.25">
      <c r="A4911" s="177" t="s">
        <v>15</v>
      </c>
      <c r="B4911" s="176" t="s">
        <v>157</v>
      </c>
      <c r="C4911" s="176" t="s">
        <v>1524</v>
      </c>
      <c r="D4911" s="174" t="s">
        <v>160</v>
      </c>
      <c r="E4911" s="181">
        <v>73094.855264455997</v>
      </c>
      <c r="F4911" s="181">
        <v>72539.446362630493</v>
      </c>
      <c r="G4911" s="179" t="str">
        <f t="shared" si="76"/>
        <v>0504462</v>
      </c>
    </row>
    <row r="4912" spans="1:7" x14ac:dyDescent="0.25">
      <c r="A4912" s="177" t="s">
        <v>16</v>
      </c>
      <c r="B4912" s="176" t="s">
        <v>157</v>
      </c>
      <c r="C4912" s="176" t="s">
        <v>1524</v>
      </c>
      <c r="D4912" s="174" t="s">
        <v>160</v>
      </c>
      <c r="E4912" s="181">
        <v>5729.4383183999998</v>
      </c>
      <c r="F4912" s="181">
        <v>5729.4583199999997</v>
      </c>
      <c r="G4912" s="179" t="str">
        <f t="shared" si="76"/>
        <v>0504462</v>
      </c>
    </row>
    <row r="4913" spans="1:7" x14ac:dyDescent="0.25">
      <c r="A4913" s="177" t="s">
        <v>17</v>
      </c>
      <c r="B4913" s="176" t="s">
        <v>157</v>
      </c>
      <c r="C4913" s="176" t="s">
        <v>1524</v>
      </c>
      <c r="D4913" s="174" t="s">
        <v>160</v>
      </c>
      <c r="E4913" s="181">
        <v>1436.2448904000003</v>
      </c>
      <c r="F4913" s="181">
        <v>1436.2815599999999</v>
      </c>
      <c r="G4913" s="179" t="str">
        <f t="shared" si="76"/>
        <v>0504462</v>
      </c>
    </row>
    <row r="4914" spans="1:7" x14ac:dyDescent="0.25">
      <c r="A4914" s="177" t="s">
        <v>18</v>
      </c>
      <c r="B4914" s="176" t="s">
        <v>157</v>
      </c>
      <c r="C4914" s="176" t="s">
        <v>1524</v>
      </c>
      <c r="D4914" s="174" t="s">
        <v>160</v>
      </c>
      <c r="E4914" s="181">
        <v>820.10647795734269</v>
      </c>
      <c r="F4914" s="181">
        <v>854.47141727491635</v>
      </c>
      <c r="G4914" s="179" t="str">
        <f t="shared" si="76"/>
        <v>0504462</v>
      </c>
    </row>
    <row r="4915" spans="1:7" x14ac:dyDescent="0.25">
      <c r="A4915" s="177" t="s">
        <v>19</v>
      </c>
      <c r="B4915" s="176" t="s">
        <v>157</v>
      </c>
      <c r="C4915" s="176" t="s">
        <v>1524</v>
      </c>
      <c r="D4915" s="174" t="s">
        <v>160</v>
      </c>
      <c r="E4915" s="181">
        <v>8104.5816645196237</v>
      </c>
      <c r="F4915" s="181">
        <v>8444.1881236579957</v>
      </c>
      <c r="G4915" s="179" t="str">
        <f t="shared" si="76"/>
        <v>0504462</v>
      </c>
    </row>
    <row r="4916" spans="1:7" x14ac:dyDescent="0.25">
      <c r="A4916" s="177" t="s">
        <v>20</v>
      </c>
      <c r="B4916" s="176" t="s">
        <v>157</v>
      </c>
      <c r="C4916" s="176" t="s">
        <v>1524</v>
      </c>
      <c r="D4916" s="174" t="s">
        <v>160</v>
      </c>
      <c r="E4916" s="181">
        <v>1646.1316800000006</v>
      </c>
      <c r="F4916" s="181">
        <v>1646.13168</v>
      </c>
      <c r="G4916" s="179" t="str">
        <f t="shared" si="76"/>
        <v>0504462</v>
      </c>
    </row>
    <row r="4917" spans="1:7" x14ac:dyDescent="0.25">
      <c r="A4917" s="177" t="s">
        <v>21</v>
      </c>
      <c r="B4917" s="176" t="s">
        <v>157</v>
      </c>
      <c r="C4917" s="176" t="s">
        <v>1524</v>
      </c>
      <c r="D4917" s="174" t="s">
        <v>160</v>
      </c>
      <c r="E4917" s="181">
        <v>15573.245759999998</v>
      </c>
      <c r="F4917" s="181">
        <v>15573.329100000001</v>
      </c>
      <c r="G4917" s="179" t="str">
        <f t="shared" si="76"/>
        <v>0504462</v>
      </c>
    </row>
    <row r="4918" spans="1:7" x14ac:dyDescent="0.25">
      <c r="A4918" s="177" t="s">
        <v>22</v>
      </c>
      <c r="B4918" s="176" t="s">
        <v>157</v>
      </c>
      <c r="C4918" s="176" t="s">
        <v>1524</v>
      </c>
      <c r="D4918" s="174" t="s">
        <v>160</v>
      </c>
      <c r="E4918" s="181">
        <v>18572.999647857465</v>
      </c>
      <c r="F4918" s="181">
        <v>19351.264450049573</v>
      </c>
      <c r="G4918" s="179" t="str">
        <f t="shared" si="76"/>
        <v>0504462</v>
      </c>
    </row>
    <row r="4919" spans="1:7" x14ac:dyDescent="0.25">
      <c r="A4919" s="177" t="s">
        <v>23</v>
      </c>
      <c r="B4919" s="176" t="s">
        <v>157</v>
      </c>
      <c r="C4919" s="176" t="s">
        <v>1524</v>
      </c>
      <c r="D4919" s="174" t="s">
        <v>160</v>
      </c>
      <c r="E4919" s="181">
        <v>715.58310331572068</v>
      </c>
      <c r="F4919" s="181">
        <v>745.56819742615232</v>
      </c>
      <c r="G4919" s="179" t="str">
        <f t="shared" si="76"/>
        <v>0504462</v>
      </c>
    </row>
    <row r="4920" spans="1:7" x14ac:dyDescent="0.25">
      <c r="A4920" s="177" t="s">
        <v>71</v>
      </c>
      <c r="B4920" s="176" t="s">
        <v>157</v>
      </c>
      <c r="C4920" s="176" t="s">
        <v>1524</v>
      </c>
      <c r="D4920" s="174" t="s">
        <v>160</v>
      </c>
      <c r="E4920" s="181">
        <v>95.581607950000048</v>
      </c>
      <c r="F4920" s="181">
        <v>95.581607950000034</v>
      </c>
      <c r="G4920" s="179" t="str">
        <f t="shared" si="76"/>
        <v>0504462</v>
      </c>
    </row>
    <row r="4921" spans="1:7" x14ac:dyDescent="0.25">
      <c r="A4921" s="177" t="s">
        <v>24</v>
      </c>
      <c r="B4921" s="176" t="s">
        <v>157</v>
      </c>
      <c r="C4921" s="176" t="s">
        <v>1524</v>
      </c>
      <c r="D4921" s="174" t="s">
        <v>160</v>
      </c>
      <c r="E4921" s="181">
        <v>113325.19135487321</v>
      </c>
      <c r="F4921" s="181">
        <v>113070.81354273652</v>
      </c>
      <c r="G4921" s="179" t="str">
        <f t="shared" si="76"/>
        <v>0504462</v>
      </c>
    </row>
    <row r="4922" spans="1:7" x14ac:dyDescent="0.25">
      <c r="A4922" s="177" t="s">
        <v>25</v>
      </c>
      <c r="B4922" s="176" t="s">
        <v>157</v>
      </c>
      <c r="C4922" s="176" t="s">
        <v>1524</v>
      </c>
      <c r="D4922" s="174" t="s">
        <v>160</v>
      </c>
      <c r="E4922" s="181">
        <v>25060.367882705625</v>
      </c>
      <c r="F4922" s="181">
        <v>26072.282576628735</v>
      </c>
      <c r="G4922" s="179" t="str">
        <f t="shared" si="76"/>
        <v>0504462</v>
      </c>
    </row>
    <row r="4923" spans="1:7" x14ac:dyDescent="0.25">
      <c r="A4923" s="177" t="s">
        <v>26</v>
      </c>
      <c r="B4923" s="176" t="s">
        <v>157</v>
      </c>
      <c r="C4923" s="176" t="s">
        <v>1524</v>
      </c>
      <c r="D4923" s="174" t="s">
        <v>160</v>
      </c>
      <c r="E4923" s="181">
        <v>220279.50984000007</v>
      </c>
      <c r="F4923" s="181">
        <v>224685.10003680002</v>
      </c>
      <c r="G4923" s="179" t="str">
        <f t="shared" si="76"/>
        <v>0504462</v>
      </c>
    </row>
    <row r="4924" spans="1:7" x14ac:dyDescent="0.25">
      <c r="A4924" s="177" t="s">
        <v>45</v>
      </c>
      <c r="B4924" s="176" t="s">
        <v>157</v>
      </c>
      <c r="C4924" s="176" t="s">
        <v>1524</v>
      </c>
      <c r="D4924" s="174" t="s">
        <v>160</v>
      </c>
      <c r="E4924" s="181">
        <v>4200</v>
      </c>
      <c r="F4924" s="181">
        <v>4200</v>
      </c>
      <c r="G4924" s="179" t="str">
        <f t="shared" si="76"/>
        <v>0504462</v>
      </c>
    </row>
    <row r="4925" spans="1:7" x14ac:dyDescent="0.25">
      <c r="A4925" s="177" t="s">
        <v>27</v>
      </c>
      <c r="B4925" s="176" t="s">
        <v>157</v>
      </c>
      <c r="C4925" s="176" t="s">
        <v>1524</v>
      </c>
      <c r="D4925" s="174" t="s">
        <v>160</v>
      </c>
      <c r="E4925" s="181">
        <v>118162.19807498463</v>
      </c>
      <c r="F4925" s="181">
        <v>123145.59752164385</v>
      </c>
      <c r="G4925" s="179" t="str">
        <f t="shared" si="76"/>
        <v>0504462</v>
      </c>
    </row>
    <row r="4926" spans="1:7" x14ac:dyDescent="0.25">
      <c r="A4926" s="177" t="s">
        <v>36</v>
      </c>
      <c r="B4926" s="176" t="s">
        <v>157</v>
      </c>
      <c r="C4926" s="176" t="s">
        <v>1524</v>
      </c>
      <c r="D4926" s="174" t="s">
        <v>160</v>
      </c>
      <c r="E4926" s="181">
        <v>-7360.2809173147261</v>
      </c>
      <c r="F4926" s="181">
        <v>-7666.0939782663972</v>
      </c>
      <c r="G4926" s="179" t="str">
        <f t="shared" si="76"/>
        <v>0504462</v>
      </c>
    </row>
    <row r="4927" spans="1:7" x14ac:dyDescent="0.25">
      <c r="A4927" s="177" t="s">
        <v>28</v>
      </c>
      <c r="B4927" s="176" t="s">
        <v>157</v>
      </c>
      <c r="C4927" s="176" t="s">
        <v>1524</v>
      </c>
      <c r="D4927" s="174" t="s">
        <v>160</v>
      </c>
      <c r="E4927" s="181">
        <v>227526.25945409844</v>
      </c>
      <c r="F4927" s="181">
        <v>241526.49959657507</v>
      </c>
      <c r="G4927" s="179" t="str">
        <f t="shared" si="76"/>
        <v>0504462</v>
      </c>
    </row>
    <row r="4928" spans="1:7" x14ac:dyDescent="0.25">
      <c r="A4928" s="177" t="s">
        <v>66</v>
      </c>
      <c r="B4928" s="176" t="s">
        <v>157</v>
      </c>
      <c r="C4928" s="176" t="s">
        <v>1524</v>
      </c>
      <c r="D4928" s="174" t="s">
        <v>160</v>
      </c>
      <c r="E4928" s="181">
        <v>64949.214284111884</v>
      </c>
      <c r="F4928" s="181">
        <v>66248.198569794113</v>
      </c>
      <c r="G4928" s="179" t="str">
        <f t="shared" si="76"/>
        <v>0504462</v>
      </c>
    </row>
    <row r="4929" spans="1:7" x14ac:dyDescent="0.25">
      <c r="A4929" s="177" t="s">
        <v>40</v>
      </c>
      <c r="B4929" s="176" t="s">
        <v>157</v>
      </c>
      <c r="C4929" s="176" t="s">
        <v>1524</v>
      </c>
      <c r="D4929" s="174" t="s">
        <v>160</v>
      </c>
      <c r="E4929" s="181">
        <v>64909.65799086223</v>
      </c>
      <c r="F4929" s="181">
        <v>66207.851150679489</v>
      </c>
      <c r="G4929" s="179" t="str">
        <f t="shared" si="76"/>
        <v>0504462</v>
      </c>
    </row>
    <row r="4930" spans="1:7" x14ac:dyDescent="0.25">
      <c r="A4930" s="177" t="s">
        <v>29</v>
      </c>
      <c r="B4930" s="176" t="s">
        <v>157</v>
      </c>
      <c r="C4930" s="176" t="s">
        <v>1524</v>
      </c>
      <c r="D4930" s="174" t="s">
        <v>160</v>
      </c>
      <c r="E4930" s="181">
        <v>78785.529999999984</v>
      </c>
      <c r="F4930" s="181">
        <v>78785.529999999984</v>
      </c>
      <c r="G4930" s="179" t="str">
        <f t="shared" si="76"/>
        <v>0504462</v>
      </c>
    </row>
    <row r="4931" spans="1:7" x14ac:dyDescent="0.25">
      <c r="A4931" s="177" t="s">
        <v>88</v>
      </c>
      <c r="B4931" s="176" t="s">
        <v>157</v>
      </c>
      <c r="C4931" s="176" t="s">
        <v>1524</v>
      </c>
      <c r="D4931" s="174" t="s">
        <v>160</v>
      </c>
      <c r="E4931" s="181">
        <v>-143506.9044</v>
      </c>
      <c r="F4931" s="181">
        <v>-149398.45679999999</v>
      </c>
      <c r="G4931" s="179" t="str">
        <f t="shared" si="76"/>
        <v>0504462</v>
      </c>
    </row>
    <row r="4932" spans="1:7" x14ac:dyDescent="0.25">
      <c r="A4932" s="177" t="s">
        <v>89</v>
      </c>
      <c r="B4932" s="176" t="s">
        <v>157</v>
      </c>
      <c r="C4932" s="176" t="s">
        <v>1524</v>
      </c>
      <c r="D4932" s="174" t="s">
        <v>160</v>
      </c>
      <c r="E4932" s="181">
        <v>5100</v>
      </c>
      <c r="F4932" s="181">
        <v>5100</v>
      </c>
      <c r="G4932" s="179" t="str">
        <f t="shared" si="76"/>
        <v>0504462</v>
      </c>
    </row>
    <row r="4933" spans="1:7" x14ac:dyDescent="0.25">
      <c r="A4933" s="177" t="s">
        <v>90</v>
      </c>
      <c r="B4933" s="176" t="s">
        <v>157</v>
      </c>
      <c r="C4933" s="176" t="s">
        <v>1524</v>
      </c>
      <c r="D4933" s="174" t="s">
        <v>160</v>
      </c>
      <c r="E4933" s="181">
        <v>-63778.025599999994</v>
      </c>
      <c r="F4933" s="181">
        <v>-65730.466306356364</v>
      </c>
      <c r="G4933" s="179" t="str">
        <f t="shared" si="76"/>
        <v>0504462</v>
      </c>
    </row>
    <row r="4934" spans="1:7" x14ac:dyDescent="0.25">
      <c r="A4934" s="177" t="s">
        <v>91</v>
      </c>
      <c r="B4934" s="176" t="s">
        <v>157</v>
      </c>
      <c r="C4934" s="176" t="s">
        <v>1524</v>
      </c>
      <c r="D4934" s="174" t="s">
        <v>160</v>
      </c>
      <c r="E4934" s="181">
        <v>-5100</v>
      </c>
      <c r="F4934" s="181">
        <v>-5100</v>
      </c>
      <c r="G4934" s="179" t="str">
        <f t="shared" ref="G4934:G4997" si="77">LEFT(D4934,7)</f>
        <v>0504462</v>
      </c>
    </row>
    <row r="4935" spans="1:7" x14ac:dyDescent="0.25">
      <c r="A4935" s="177" t="s">
        <v>33</v>
      </c>
      <c r="B4935" s="176" t="s">
        <v>157</v>
      </c>
      <c r="C4935" s="176" t="s">
        <v>1524</v>
      </c>
      <c r="D4935" s="174" t="s">
        <v>160</v>
      </c>
      <c r="E4935" s="181">
        <v>37343.75</v>
      </c>
      <c r="F4935" s="181">
        <v>37343.75</v>
      </c>
      <c r="G4935" s="179" t="str">
        <f t="shared" si="77"/>
        <v>0504462</v>
      </c>
    </row>
    <row r="4936" spans="1:7" x14ac:dyDescent="0.25">
      <c r="A4936" s="177" t="s">
        <v>83</v>
      </c>
      <c r="B4936" s="176" t="s">
        <v>157</v>
      </c>
      <c r="C4936" s="176" t="s">
        <v>1524</v>
      </c>
      <c r="D4936" s="174" t="s">
        <v>160</v>
      </c>
      <c r="E4936" s="181">
        <v>401713.82600000012</v>
      </c>
      <c r="F4936" s="181">
        <v>401713.826</v>
      </c>
      <c r="G4936" s="179" t="str">
        <f t="shared" si="77"/>
        <v>0504462</v>
      </c>
    </row>
    <row r="4937" spans="1:7" x14ac:dyDescent="0.25">
      <c r="A4937" s="177" t="s">
        <v>95</v>
      </c>
      <c r="B4937" s="176" t="s">
        <v>157</v>
      </c>
      <c r="C4937" s="176" t="s">
        <v>1524</v>
      </c>
      <c r="D4937" s="174" t="s">
        <v>160</v>
      </c>
      <c r="E4937" s="181">
        <v>746.07999999999993</v>
      </c>
      <c r="F4937" s="181">
        <v>746.08</v>
      </c>
      <c r="G4937" s="179" t="str">
        <f t="shared" si="77"/>
        <v>0504462</v>
      </c>
    </row>
    <row r="4938" spans="1:7" x14ac:dyDescent="0.25">
      <c r="A4938" s="177" t="s">
        <v>74</v>
      </c>
      <c r="B4938" s="176" t="s">
        <v>157</v>
      </c>
      <c r="C4938" s="176" t="s">
        <v>1524</v>
      </c>
      <c r="D4938" s="174" t="s">
        <v>160</v>
      </c>
      <c r="E4938" s="181">
        <v>8085.54</v>
      </c>
      <c r="F4938" s="181">
        <v>8085.5400000000009</v>
      </c>
      <c r="G4938" s="179" t="str">
        <f t="shared" si="77"/>
        <v>0504462</v>
      </c>
    </row>
    <row r="4939" spans="1:7" x14ac:dyDescent="0.25">
      <c r="A4939" s="177" t="s">
        <v>4</v>
      </c>
      <c r="B4939" s="176" t="s">
        <v>157</v>
      </c>
      <c r="C4939" s="176" t="s">
        <v>1524</v>
      </c>
      <c r="D4939" s="174" t="s">
        <v>161</v>
      </c>
      <c r="E4939" s="181">
        <v>2480159.8551562917</v>
      </c>
      <c r="F4939" s="181">
        <v>2595059.8800853817</v>
      </c>
      <c r="G4939" s="179" t="str">
        <f t="shared" si="77"/>
        <v>0504463</v>
      </c>
    </row>
    <row r="4940" spans="1:7" x14ac:dyDescent="0.25">
      <c r="A4940" s="177" t="s">
        <v>64</v>
      </c>
      <c r="B4940" s="176" t="s">
        <v>157</v>
      </c>
      <c r="C4940" s="176" t="s">
        <v>1524</v>
      </c>
      <c r="D4940" s="174" t="s">
        <v>161</v>
      </c>
      <c r="E4940" s="181">
        <v>3497.5945794513004</v>
      </c>
      <c r="F4940" s="181">
        <v>3567.5464710403262</v>
      </c>
      <c r="G4940" s="179" t="str">
        <f t="shared" si="77"/>
        <v>0504463</v>
      </c>
    </row>
    <row r="4941" spans="1:7" x14ac:dyDescent="0.25">
      <c r="A4941" s="177" t="s">
        <v>41</v>
      </c>
      <c r="B4941" s="176" t="s">
        <v>157</v>
      </c>
      <c r="C4941" s="176" t="s">
        <v>1524</v>
      </c>
      <c r="D4941" s="174" t="s">
        <v>161</v>
      </c>
      <c r="E4941" s="181">
        <v>1012.7702504235352</v>
      </c>
      <c r="F4941" s="181">
        <v>1033.025655432006</v>
      </c>
      <c r="G4941" s="179" t="str">
        <f t="shared" si="77"/>
        <v>0504463</v>
      </c>
    </row>
    <row r="4942" spans="1:7" x14ac:dyDescent="0.25">
      <c r="A4942" s="177" t="s">
        <v>210</v>
      </c>
      <c r="B4942" s="176" t="s">
        <v>157</v>
      </c>
      <c r="C4942" s="176" t="s">
        <v>1524</v>
      </c>
      <c r="D4942" s="174" t="s">
        <v>161</v>
      </c>
      <c r="E4942" s="181">
        <v>1917</v>
      </c>
      <c r="F4942" s="181">
        <v>1955.68</v>
      </c>
      <c r="G4942" s="179" t="str">
        <f t="shared" si="77"/>
        <v>0504463</v>
      </c>
    </row>
    <row r="4943" spans="1:7" x14ac:dyDescent="0.25">
      <c r="A4943" s="177" t="s">
        <v>70</v>
      </c>
      <c r="B4943" s="176" t="s">
        <v>157</v>
      </c>
      <c r="C4943" s="176" t="s">
        <v>1524</v>
      </c>
      <c r="D4943" s="174" t="s">
        <v>161</v>
      </c>
      <c r="E4943" s="181">
        <v>126284.00000000004</v>
      </c>
      <c r="F4943" s="181">
        <v>126284.00000000001</v>
      </c>
      <c r="G4943" s="179" t="str">
        <f t="shared" si="77"/>
        <v>0504463</v>
      </c>
    </row>
    <row r="4944" spans="1:7" x14ac:dyDescent="0.25">
      <c r="A4944" s="177" t="s">
        <v>9</v>
      </c>
      <c r="B4944" s="176" t="s">
        <v>157</v>
      </c>
      <c r="C4944" s="176" t="s">
        <v>1524</v>
      </c>
      <c r="D4944" s="174" t="s">
        <v>161</v>
      </c>
      <c r="E4944" s="181">
        <v>201535.13219742515</v>
      </c>
      <c r="F4944" s="181">
        <v>210629.00521038292</v>
      </c>
      <c r="G4944" s="179" t="str">
        <f t="shared" si="77"/>
        <v>0504463</v>
      </c>
    </row>
    <row r="4945" spans="1:7" x14ac:dyDescent="0.25">
      <c r="A4945" s="177" t="s">
        <v>10</v>
      </c>
      <c r="B4945" s="176" t="s">
        <v>157</v>
      </c>
      <c r="C4945" s="176" t="s">
        <v>1524</v>
      </c>
      <c r="D4945" s="174" t="s">
        <v>161</v>
      </c>
      <c r="E4945" s="181">
        <v>150344.79802694087</v>
      </c>
      <c r="F4945" s="181">
        <v>157888.89481617813</v>
      </c>
      <c r="G4945" s="179" t="str">
        <f t="shared" si="77"/>
        <v>0504463</v>
      </c>
    </row>
    <row r="4946" spans="1:7" x14ac:dyDescent="0.25">
      <c r="A4946" s="177" t="s">
        <v>11</v>
      </c>
      <c r="B4946" s="176" t="s">
        <v>157</v>
      </c>
      <c r="C4946" s="176" t="s">
        <v>1524</v>
      </c>
      <c r="D4946" s="174" t="s">
        <v>161</v>
      </c>
      <c r="E4946" s="181">
        <v>107768.85084905315</v>
      </c>
      <c r="F4946" s="181">
        <v>112761.53050371002</v>
      </c>
      <c r="G4946" s="179" t="str">
        <f t="shared" si="77"/>
        <v>0504463</v>
      </c>
    </row>
    <row r="4947" spans="1:7" x14ac:dyDescent="0.25">
      <c r="A4947" s="177" t="s">
        <v>12</v>
      </c>
      <c r="B4947" s="176" t="s">
        <v>157</v>
      </c>
      <c r="C4947" s="176" t="s">
        <v>1524</v>
      </c>
      <c r="D4947" s="174" t="s">
        <v>161</v>
      </c>
      <c r="E4947" s="181">
        <v>4822.4523000838344</v>
      </c>
      <c r="F4947" s="181">
        <v>5036.978350542714</v>
      </c>
      <c r="G4947" s="179" t="str">
        <f t="shared" si="77"/>
        <v>0504463</v>
      </c>
    </row>
    <row r="4948" spans="1:7" x14ac:dyDescent="0.25">
      <c r="A4948" s="177" t="s">
        <v>13</v>
      </c>
      <c r="B4948" s="176" t="s">
        <v>157</v>
      </c>
      <c r="C4948" s="176" t="s">
        <v>1524</v>
      </c>
      <c r="D4948" s="174" t="s">
        <v>161</v>
      </c>
      <c r="E4948" s="181">
        <v>47464.29392741427</v>
      </c>
      <c r="F4948" s="181">
        <v>49488.185142192342</v>
      </c>
      <c r="G4948" s="179" t="str">
        <f t="shared" si="77"/>
        <v>0504463</v>
      </c>
    </row>
    <row r="4949" spans="1:7" x14ac:dyDescent="0.25">
      <c r="A4949" s="177" t="s">
        <v>14</v>
      </c>
      <c r="B4949" s="176" t="s">
        <v>157</v>
      </c>
      <c r="C4949" s="176" t="s">
        <v>1524</v>
      </c>
      <c r="D4949" s="174" t="s">
        <v>161</v>
      </c>
      <c r="E4949" s="181">
        <v>37369.655999999995</v>
      </c>
      <c r="F4949" s="181">
        <v>37369.656000000003</v>
      </c>
      <c r="G4949" s="179" t="str">
        <f t="shared" si="77"/>
        <v>0504463</v>
      </c>
    </row>
    <row r="4950" spans="1:7" x14ac:dyDescent="0.25">
      <c r="A4950" s="177" t="s">
        <v>15</v>
      </c>
      <c r="B4950" s="176" t="s">
        <v>157</v>
      </c>
      <c r="C4950" s="176" t="s">
        <v>1524</v>
      </c>
      <c r="D4950" s="174" t="s">
        <v>161</v>
      </c>
      <c r="E4950" s="181">
        <v>134149.7136292003</v>
      </c>
      <c r="F4950" s="181">
        <v>133728.82703761425</v>
      </c>
      <c r="G4950" s="179" t="str">
        <f t="shared" si="77"/>
        <v>0504463</v>
      </c>
    </row>
    <row r="4951" spans="1:7" x14ac:dyDescent="0.25">
      <c r="A4951" s="177" t="s">
        <v>16</v>
      </c>
      <c r="B4951" s="176" t="s">
        <v>157</v>
      </c>
      <c r="C4951" s="176" t="s">
        <v>1524</v>
      </c>
      <c r="D4951" s="174" t="s">
        <v>161</v>
      </c>
      <c r="E4951" s="181">
        <v>12095.480894399998</v>
      </c>
      <c r="F4951" s="181">
        <v>12095.523119999998</v>
      </c>
      <c r="G4951" s="179" t="str">
        <f t="shared" si="77"/>
        <v>0504463</v>
      </c>
    </row>
    <row r="4952" spans="1:7" x14ac:dyDescent="0.25">
      <c r="A4952" s="177" t="s">
        <v>17</v>
      </c>
      <c r="B4952" s="176" t="s">
        <v>157</v>
      </c>
      <c r="C4952" s="176" t="s">
        <v>1524</v>
      </c>
      <c r="D4952" s="174" t="s">
        <v>161</v>
      </c>
      <c r="E4952" s="181">
        <v>3032.0725464000006</v>
      </c>
      <c r="F4952" s="181">
        <v>3032.1499599999997</v>
      </c>
      <c r="G4952" s="179" t="str">
        <f t="shared" si="77"/>
        <v>0504463</v>
      </c>
    </row>
    <row r="4953" spans="1:7" x14ac:dyDescent="0.25">
      <c r="A4953" s="177" t="s">
        <v>18</v>
      </c>
      <c r="B4953" s="176" t="s">
        <v>157</v>
      </c>
      <c r="C4953" s="176" t="s">
        <v>1524</v>
      </c>
      <c r="D4953" s="174" t="s">
        <v>161</v>
      </c>
      <c r="E4953" s="181">
        <v>1503.8919200447519</v>
      </c>
      <c r="F4953" s="181">
        <v>1573.6745735652071</v>
      </c>
      <c r="G4953" s="179" t="str">
        <f t="shared" si="77"/>
        <v>0504463</v>
      </c>
    </row>
    <row r="4954" spans="1:7" x14ac:dyDescent="0.25">
      <c r="A4954" s="177" t="s">
        <v>19</v>
      </c>
      <c r="B4954" s="176" t="s">
        <v>157</v>
      </c>
      <c r="C4954" s="176" t="s">
        <v>1524</v>
      </c>
      <c r="D4954" s="174" t="s">
        <v>161</v>
      </c>
      <c r="E4954" s="181">
        <v>14861.990739265788</v>
      </c>
      <c r="F4954" s="181">
        <v>15551.607550526754</v>
      </c>
      <c r="G4954" s="179" t="str">
        <f t="shared" si="77"/>
        <v>0504463</v>
      </c>
    </row>
    <row r="4955" spans="1:7" x14ac:dyDescent="0.25">
      <c r="A4955" s="177" t="s">
        <v>20</v>
      </c>
      <c r="B4955" s="176" t="s">
        <v>157</v>
      </c>
      <c r="C4955" s="176" t="s">
        <v>1524</v>
      </c>
      <c r="D4955" s="174" t="s">
        <v>161</v>
      </c>
      <c r="E4955" s="181">
        <v>3475.1668800000011</v>
      </c>
      <c r="F4955" s="181">
        <v>3475.1668800000007</v>
      </c>
      <c r="G4955" s="179" t="str">
        <f t="shared" si="77"/>
        <v>0504463</v>
      </c>
    </row>
    <row r="4956" spans="1:7" x14ac:dyDescent="0.25">
      <c r="A4956" s="177" t="s">
        <v>21</v>
      </c>
      <c r="B4956" s="176" t="s">
        <v>157</v>
      </c>
      <c r="C4956" s="176" t="s">
        <v>1524</v>
      </c>
      <c r="D4956" s="174" t="s">
        <v>161</v>
      </c>
      <c r="E4956" s="181">
        <v>32876.852159999995</v>
      </c>
      <c r="F4956" s="181">
        <v>32877.028100000003</v>
      </c>
      <c r="G4956" s="179" t="str">
        <f t="shared" si="77"/>
        <v>0504463</v>
      </c>
    </row>
    <row r="4957" spans="1:7" x14ac:dyDescent="0.25">
      <c r="A4957" s="177" t="s">
        <v>22</v>
      </c>
      <c r="B4957" s="176" t="s">
        <v>157</v>
      </c>
      <c r="C4957" s="176" t="s">
        <v>1524</v>
      </c>
      <c r="D4957" s="174" t="s">
        <v>161</v>
      </c>
      <c r="E4957" s="181">
        <v>34058.728777484095</v>
      </c>
      <c r="F4957" s="181">
        <v>35639.100636623814</v>
      </c>
      <c r="G4957" s="179" t="str">
        <f t="shared" si="77"/>
        <v>0504463</v>
      </c>
    </row>
    <row r="4958" spans="1:7" x14ac:dyDescent="0.25">
      <c r="A4958" s="177" t="s">
        <v>23</v>
      </c>
      <c r="B4958" s="176" t="s">
        <v>157</v>
      </c>
      <c r="C4958" s="176" t="s">
        <v>1524</v>
      </c>
      <c r="D4958" s="174" t="s">
        <v>161</v>
      </c>
      <c r="E4958" s="181">
        <v>1312.219420431205</v>
      </c>
      <c r="F4958" s="181">
        <v>1373.1082063461122</v>
      </c>
      <c r="G4958" s="179" t="str">
        <f t="shared" si="77"/>
        <v>0504463</v>
      </c>
    </row>
    <row r="4959" spans="1:7" x14ac:dyDescent="0.25">
      <c r="A4959" s="177" t="s">
        <v>71</v>
      </c>
      <c r="B4959" s="176" t="s">
        <v>157</v>
      </c>
      <c r="C4959" s="176" t="s">
        <v>1524</v>
      </c>
      <c r="D4959" s="174" t="s">
        <v>161</v>
      </c>
      <c r="E4959" s="181">
        <v>18.58531266000001</v>
      </c>
      <c r="F4959" s="181">
        <v>18.58531266000001</v>
      </c>
      <c r="G4959" s="179" t="str">
        <f t="shared" si="77"/>
        <v>0504463</v>
      </c>
    </row>
    <row r="4960" spans="1:7" x14ac:dyDescent="0.25">
      <c r="A4960" s="177" t="s">
        <v>24</v>
      </c>
      <c r="B4960" s="176" t="s">
        <v>157</v>
      </c>
      <c r="C4960" s="176" t="s">
        <v>1524</v>
      </c>
      <c r="D4960" s="174" t="s">
        <v>161</v>
      </c>
      <c r="E4960" s="181">
        <v>207983.74813422942</v>
      </c>
      <c r="F4960" s="181">
        <v>208449.71977961785</v>
      </c>
      <c r="G4960" s="179" t="str">
        <f t="shared" si="77"/>
        <v>0504463</v>
      </c>
    </row>
    <row r="4961" spans="1:7" x14ac:dyDescent="0.25">
      <c r="A4961" s="177" t="s">
        <v>25</v>
      </c>
      <c r="B4961" s="176" t="s">
        <v>157</v>
      </c>
      <c r="C4961" s="176" t="s">
        <v>1524</v>
      </c>
      <c r="D4961" s="174" t="s">
        <v>161</v>
      </c>
      <c r="E4961" s="181">
        <v>45460.472116443532</v>
      </c>
      <c r="F4961" s="181">
        <v>47498.543949426567</v>
      </c>
      <c r="G4961" s="179" t="str">
        <f t="shared" si="77"/>
        <v>0504463</v>
      </c>
    </row>
    <row r="4962" spans="1:7" x14ac:dyDescent="0.25">
      <c r="A4962" s="177" t="s">
        <v>26</v>
      </c>
      <c r="B4962" s="176" t="s">
        <v>157</v>
      </c>
      <c r="C4962" s="176" t="s">
        <v>1524</v>
      </c>
      <c r="D4962" s="174" t="s">
        <v>161</v>
      </c>
      <c r="E4962" s="181">
        <v>354819.38328000013</v>
      </c>
      <c r="F4962" s="181">
        <v>361915.7709456</v>
      </c>
      <c r="G4962" s="179" t="str">
        <f t="shared" si="77"/>
        <v>0504463</v>
      </c>
    </row>
    <row r="4963" spans="1:7" x14ac:dyDescent="0.25">
      <c r="A4963" s="177" t="s">
        <v>45</v>
      </c>
      <c r="B4963" s="176" t="s">
        <v>157</v>
      </c>
      <c r="C4963" s="176" t="s">
        <v>1524</v>
      </c>
      <c r="D4963" s="174" t="s">
        <v>161</v>
      </c>
      <c r="E4963" s="181">
        <v>4200</v>
      </c>
      <c r="F4963" s="181">
        <v>4200</v>
      </c>
      <c r="G4963" s="179" t="str">
        <f t="shared" si="77"/>
        <v>0504463</v>
      </c>
    </row>
    <row r="4964" spans="1:7" x14ac:dyDescent="0.25">
      <c r="A4964" s="177" t="s">
        <v>27</v>
      </c>
      <c r="B4964" s="176" t="s">
        <v>157</v>
      </c>
      <c r="C4964" s="176" t="s">
        <v>1524</v>
      </c>
      <c r="D4964" s="174" t="s">
        <v>161</v>
      </c>
      <c r="E4964" s="181">
        <v>236505.88626927132</v>
      </c>
      <c r="F4964" s="181">
        <v>247658.6019839439</v>
      </c>
      <c r="G4964" s="179" t="str">
        <f t="shared" si="77"/>
        <v>0504463</v>
      </c>
    </row>
    <row r="4965" spans="1:7" x14ac:dyDescent="0.25">
      <c r="A4965" s="177" t="s">
        <v>36</v>
      </c>
      <c r="B4965" s="176" t="s">
        <v>157</v>
      </c>
      <c r="C4965" s="176" t="s">
        <v>1524</v>
      </c>
      <c r="D4965" s="174" t="s">
        <v>161</v>
      </c>
      <c r="E4965" s="181">
        <v>-11668.242214483158</v>
      </c>
      <c r="F4965" s="181">
        <v>-12189.793978799798</v>
      </c>
      <c r="G4965" s="179" t="str">
        <f t="shared" si="77"/>
        <v>0504463</v>
      </c>
    </row>
    <row r="4966" spans="1:7" x14ac:dyDescent="0.25">
      <c r="A4966" s="177" t="s">
        <v>28</v>
      </c>
      <c r="B4966" s="176" t="s">
        <v>157</v>
      </c>
      <c r="C4966" s="176" t="s">
        <v>1524</v>
      </c>
      <c r="D4966" s="174" t="s">
        <v>161</v>
      </c>
      <c r="E4966" s="181">
        <v>417571.57593354181</v>
      </c>
      <c r="F4966" s="181">
        <v>445261.95207067399</v>
      </c>
      <c r="G4966" s="179" t="str">
        <f t="shared" si="77"/>
        <v>0504463</v>
      </c>
    </row>
    <row r="4967" spans="1:7" x14ac:dyDescent="0.25">
      <c r="A4967" s="177" t="s">
        <v>66</v>
      </c>
      <c r="B4967" s="176" t="s">
        <v>157</v>
      </c>
      <c r="C4967" s="176" t="s">
        <v>1524</v>
      </c>
      <c r="D4967" s="174" t="s">
        <v>161</v>
      </c>
      <c r="E4967" s="181">
        <v>60922.306757614802</v>
      </c>
      <c r="F4967" s="181">
        <v>62140.752892767101</v>
      </c>
      <c r="G4967" s="179" t="str">
        <f t="shared" si="77"/>
        <v>0504463</v>
      </c>
    </row>
    <row r="4968" spans="1:7" x14ac:dyDescent="0.25">
      <c r="A4968" s="177" t="s">
        <v>40</v>
      </c>
      <c r="B4968" s="176" t="s">
        <v>157</v>
      </c>
      <c r="C4968" s="176" t="s">
        <v>1524</v>
      </c>
      <c r="D4968" s="174" t="s">
        <v>161</v>
      </c>
      <c r="E4968" s="181">
        <v>140370.65996546453</v>
      </c>
      <c r="F4968" s="181">
        <v>143178.07316477381</v>
      </c>
      <c r="G4968" s="179" t="str">
        <f t="shared" si="77"/>
        <v>0504463</v>
      </c>
    </row>
    <row r="4969" spans="1:7" x14ac:dyDescent="0.25">
      <c r="A4969" s="177" t="s">
        <v>52</v>
      </c>
      <c r="B4969" s="176" t="s">
        <v>157</v>
      </c>
      <c r="C4969" s="176" t="s">
        <v>1524</v>
      </c>
      <c r="D4969" s="174" t="s">
        <v>161</v>
      </c>
      <c r="E4969" s="181">
        <v>484139.48</v>
      </c>
      <c r="F4969" s="181">
        <v>484139.48</v>
      </c>
      <c r="G4969" s="179" t="str">
        <f t="shared" si="77"/>
        <v>0504463</v>
      </c>
    </row>
    <row r="4970" spans="1:7" x14ac:dyDescent="0.25">
      <c r="A4970" s="177" t="s">
        <v>33</v>
      </c>
      <c r="B4970" s="176" t="s">
        <v>157</v>
      </c>
      <c r="C4970" s="176" t="s">
        <v>1524</v>
      </c>
      <c r="D4970" s="174" t="s">
        <v>161</v>
      </c>
      <c r="E4970" s="181">
        <v>14755.090000000002</v>
      </c>
      <c r="F4970" s="181">
        <v>14755.09</v>
      </c>
      <c r="G4970" s="179" t="str">
        <f t="shared" si="77"/>
        <v>0504463</v>
      </c>
    </row>
    <row r="4971" spans="1:7" x14ac:dyDescent="0.25">
      <c r="A4971" s="177" t="s">
        <v>83</v>
      </c>
      <c r="B4971" s="176" t="s">
        <v>157</v>
      </c>
      <c r="C4971" s="176" t="s">
        <v>1524</v>
      </c>
      <c r="D4971" s="174" t="s">
        <v>161</v>
      </c>
      <c r="E4971" s="181">
        <v>5614287.8779999996</v>
      </c>
      <c r="F4971" s="181">
        <v>5614287.8779999996</v>
      </c>
      <c r="G4971" s="179" t="str">
        <f t="shared" si="77"/>
        <v>0504463</v>
      </c>
    </row>
    <row r="4972" spans="1:7" x14ac:dyDescent="0.25">
      <c r="A4972" s="177" t="s">
        <v>55</v>
      </c>
      <c r="B4972" s="176" t="s">
        <v>157</v>
      </c>
      <c r="C4972" s="176" t="s">
        <v>1524</v>
      </c>
      <c r="D4972" s="174" t="s">
        <v>161</v>
      </c>
      <c r="E4972" s="181">
        <v>0</v>
      </c>
      <c r="F4972" s="181">
        <v>3.637978807091713E-12</v>
      </c>
      <c r="G4972" s="179" t="str">
        <f t="shared" si="77"/>
        <v>0504463</v>
      </c>
    </row>
    <row r="4973" spans="1:7" x14ac:dyDescent="0.25">
      <c r="A4973" s="177" t="s">
        <v>74</v>
      </c>
      <c r="B4973" s="176" t="s">
        <v>157</v>
      </c>
      <c r="C4973" s="176" t="s">
        <v>1524</v>
      </c>
      <c r="D4973" s="174" t="s">
        <v>161</v>
      </c>
      <c r="E4973" s="181">
        <v>243367.06699999995</v>
      </c>
      <c r="F4973" s="181">
        <v>243367.06699999998</v>
      </c>
      <c r="G4973" s="179" t="str">
        <f t="shared" si="77"/>
        <v>0504463</v>
      </c>
    </row>
    <row r="4974" spans="1:7" x14ac:dyDescent="0.25">
      <c r="A4974" s="177" t="s">
        <v>79</v>
      </c>
      <c r="B4974" s="176" t="s">
        <v>157</v>
      </c>
      <c r="C4974" s="176" t="s">
        <v>1524</v>
      </c>
      <c r="D4974" s="174" t="s">
        <v>161</v>
      </c>
      <c r="E4974" s="181">
        <v>13958.610000000002</v>
      </c>
      <c r="F4974" s="181">
        <v>13958.61</v>
      </c>
      <c r="G4974" s="179" t="str">
        <f t="shared" si="77"/>
        <v>0504463</v>
      </c>
    </row>
    <row r="4975" spans="1:7" x14ac:dyDescent="0.25">
      <c r="A4975" s="177" t="s">
        <v>35</v>
      </c>
      <c r="B4975" s="176" t="s">
        <v>157</v>
      </c>
      <c r="C4975" s="176" t="s">
        <v>1524</v>
      </c>
      <c r="D4975" s="174" t="s">
        <v>161</v>
      </c>
      <c r="E4975" s="181">
        <v>11089.359999999995</v>
      </c>
      <c r="F4975" s="181">
        <v>11089.359999999999</v>
      </c>
      <c r="G4975" s="179" t="str">
        <f t="shared" si="77"/>
        <v>0504463</v>
      </c>
    </row>
    <row r="4976" spans="1:7" x14ac:dyDescent="0.25">
      <c r="A4976" s="177" t="s">
        <v>4</v>
      </c>
      <c r="B4976" s="176" t="s">
        <v>157</v>
      </c>
      <c r="C4976" s="176" t="s">
        <v>1524</v>
      </c>
      <c r="D4976" s="174" t="s">
        <v>162</v>
      </c>
      <c r="E4976" s="181">
        <v>2871948.4658148</v>
      </c>
      <c r="F4976" s="181">
        <v>3005315.9299821169</v>
      </c>
      <c r="G4976" s="179" t="str">
        <f t="shared" si="77"/>
        <v>0504464</v>
      </c>
    </row>
    <row r="4977" spans="1:7" x14ac:dyDescent="0.25">
      <c r="A4977" s="177" t="s">
        <v>64</v>
      </c>
      <c r="B4977" s="176" t="s">
        <v>157</v>
      </c>
      <c r="C4977" s="176" t="s">
        <v>1524</v>
      </c>
      <c r="D4977" s="174" t="s">
        <v>162</v>
      </c>
      <c r="E4977" s="181">
        <v>237.63732765610231</v>
      </c>
      <c r="F4977" s="181">
        <v>242.39007420922439</v>
      </c>
      <c r="G4977" s="179" t="str">
        <f t="shared" si="77"/>
        <v>0504464</v>
      </c>
    </row>
    <row r="4978" spans="1:7" x14ac:dyDescent="0.25">
      <c r="A4978" s="177" t="s">
        <v>41</v>
      </c>
      <c r="B4978" s="176" t="s">
        <v>157</v>
      </c>
      <c r="C4978" s="176" t="s">
        <v>1524</v>
      </c>
      <c r="D4978" s="174" t="s">
        <v>162</v>
      </c>
      <c r="E4978" s="181">
        <v>727.32664044679029</v>
      </c>
      <c r="F4978" s="181">
        <v>741.8731732557261</v>
      </c>
      <c r="G4978" s="179" t="str">
        <f t="shared" si="77"/>
        <v>0504464</v>
      </c>
    </row>
    <row r="4979" spans="1:7" x14ac:dyDescent="0.25">
      <c r="A4979" s="177" t="s">
        <v>9</v>
      </c>
      <c r="B4979" s="176" t="s">
        <v>157</v>
      </c>
      <c r="C4979" s="176" t="s">
        <v>1524</v>
      </c>
      <c r="D4979" s="174" t="s">
        <v>162</v>
      </c>
      <c r="E4979" s="181">
        <v>267681.17007502698</v>
      </c>
      <c r="F4979" s="181">
        <v>285949.13897110219</v>
      </c>
      <c r="G4979" s="179" t="str">
        <f t="shared" si="77"/>
        <v>0504464</v>
      </c>
    </row>
    <row r="4980" spans="1:7" x14ac:dyDescent="0.25">
      <c r="A4980" s="177" t="s">
        <v>10</v>
      </c>
      <c r="B4980" s="176" t="s">
        <v>157</v>
      </c>
      <c r="C4980" s="176" t="s">
        <v>1524</v>
      </c>
      <c r="D4980" s="174" t="s">
        <v>162</v>
      </c>
      <c r="E4980" s="181">
        <v>171113.16300925493</v>
      </c>
      <c r="F4980" s="181">
        <v>179715.46749619965</v>
      </c>
      <c r="G4980" s="179" t="str">
        <f t="shared" si="77"/>
        <v>0504464</v>
      </c>
    </row>
    <row r="4981" spans="1:7" x14ac:dyDescent="0.25">
      <c r="A4981" s="177" t="s">
        <v>11</v>
      </c>
      <c r="B4981" s="176" t="s">
        <v>157</v>
      </c>
      <c r="C4981" s="176" t="s">
        <v>1524</v>
      </c>
      <c r="D4981" s="174" t="s">
        <v>162</v>
      </c>
      <c r="E4981" s="181">
        <v>124792.99881219071</v>
      </c>
      <c r="F4981" s="181">
        <v>130588.13267184193</v>
      </c>
      <c r="G4981" s="179" t="str">
        <f t="shared" si="77"/>
        <v>0504464</v>
      </c>
    </row>
    <row r="4982" spans="1:7" x14ac:dyDescent="0.25">
      <c r="A4982" s="177" t="s">
        <v>12</v>
      </c>
      <c r="B4982" s="176" t="s">
        <v>157</v>
      </c>
      <c r="C4982" s="176" t="s">
        <v>1524</v>
      </c>
      <c r="D4982" s="174" t="s">
        <v>162</v>
      </c>
      <c r="E4982" s="181">
        <v>5549.2779195057374</v>
      </c>
      <c r="F4982" s="181">
        <v>5799.1757260216837</v>
      </c>
      <c r="G4982" s="179" t="str">
        <f t="shared" si="77"/>
        <v>0504464</v>
      </c>
    </row>
    <row r="4983" spans="1:7" x14ac:dyDescent="0.25">
      <c r="A4983" s="177" t="s">
        <v>13</v>
      </c>
      <c r="B4983" s="176" t="s">
        <v>157</v>
      </c>
      <c r="C4983" s="176" t="s">
        <v>1524</v>
      </c>
      <c r="D4983" s="174" t="s">
        <v>162</v>
      </c>
      <c r="E4983" s="181">
        <v>119918.65619793777</v>
      </c>
      <c r="F4983" s="181">
        <v>125448.10555090215</v>
      </c>
      <c r="G4983" s="179" t="str">
        <f t="shared" si="77"/>
        <v>0504464</v>
      </c>
    </row>
    <row r="4984" spans="1:7" x14ac:dyDescent="0.25">
      <c r="A4984" s="177" t="s">
        <v>14</v>
      </c>
      <c r="B4984" s="176" t="s">
        <v>157</v>
      </c>
      <c r="C4984" s="176" t="s">
        <v>1524</v>
      </c>
      <c r="D4984" s="174" t="s">
        <v>162</v>
      </c>
      <c r="E4984" s="181">
        <v>41303.304000000004</v>
      </c>
      <c r="F4984" s="181">
        <v>41303.303999999996</v>
      </c>
      <c r="G4984" s="179" t="str">
        <f t="shared" si="77"/>
        <v>0504464</v>
      </c>
    </row>
    <row r="4985" spans="1:7" x14ac:dyDescent="0.25">
      <c r="A4985" s="177" t="s">
        <v>15</v>
      </c>
      <c r="B4985" s="176" t="s">
        <v>157</v>
      </c>
      <c r="C4985" s="176" t="s">
        <v>1524</v>
      </c>
      <c r="D4985" s="174" t="s">
        <v>162</v>
      </c>
      <c r="E4985" s="181">
        <v>156792.54340680107</v>
      </c>
      <c r="F4985" s="181">
        <v>156556.36486593529</v>
      </c>
      <c r="G4985" s="179" t="str">
        <f t="shared" si="77"/>
        <v>0504464</v>
      </c>
    </row>
    <row r="4986" spans="1:7" x14ac:dyDescent="0.25">
      <c r="A4986" s="177" t="s">
        <v>16</v>
      </c>
      <c r="B4986" s="176" t="s">
        <v>157</v>
      </c>
      <c r="C4986" s="176" t="s">
        <v>1524</v>
      </c>
      <c r="D4986" s="174" t="s">
        <v>162</v>
      </c>
      <c r="E4986" s="181">
        <v>13368.689409599996</v>
      </c>
      <c r="F4986" s="181">
        <v>13368.736079999999</v>
      </c>
      <c r="G4986" s="179" t="str">
        <f t="shared" si="77"/>
        <v>0504464</v>
      </c>
    </row>
    <row r="4987" spans="1:7" x14ac:dyDescent="0.25">
      <c r="A4987" s="177" t="s">
        <v>17</v>
      </c>
      <c r="B4987" s="176" t="s">
        <v>157</v>
      </c>
      <c r="C4987" s="176" t="s">
        <v>1524</v>
      </c>
      <c r="D4987" s="174" t="s">
        <v>162</v>
      </c>
      <c r="E4987" s="181">
        <v>3351.2380776000009</v>
      </c>
      <c r="F4987" s="181">
        <v>3351.3236399999996</v>
      </c>
      <c r="G4987" s="179" t="str">
        <f t="shared" si="77"/>
        <v>0504464</v>
      </c>
    </row>
    <row r="4988" spans="1:7" x14ac:dyDescent="0.25">
      <c r="A4988" s="177" t="s">
        <v>18</v>
      </c>
      <c r="B4988" s="176" t="s">
        <v>157</v>
      </c>
      <c r="C4988" s="176" t="s">
        <v>1524</v>
      </c>
      <c r="D4988" s="174" t="s">
        <v>162</v>
      </c>
      <c r="E4988" s="181">
        <v>1755.4091024552733</v>
      </c>
      <c r="F4988" s="181">
        <v>1840.2224290333611</v>
      </c>
      <c r="G4988" s="179" t="str">
        <f t="shared" si="77"/>
        <v>0504464</v>
      </c>
    </row>
    <row r="4989" spans="1:7" x14ac:dyDescent="0.25">
      <c r="A4989" s="177" t="s">
        <v>19</v>
      </c>
      <c r="B4989" s="176" t="s">
        <v>157</v>
      </c>
      <c r="C4989" s="176" t="s">
        <v>1524</v>
      </c>
      <c r="D4989" s="174" t="s">
        <v>162</v>
      </c>
      <c r="E4989" s="181">
        <v>17347.572306616818</v>
      </c>
      <c r="F4989" s="181">
        <v>18185.727533976748</v>
      </c>
      <c r="G4989" s="179" t="str">
        <f t="shared" si="77"/>
        <v>0504464</v>
      </c>
    </row>
    <row r="4990" spans="1:7" x14ac:dyDescent="0.25">
      <c r="A4990" s="177" t="s">
        <v>20</v>
      </c>
      <c r="B4990" s="176" t="s">
        <v>157</v>
      </c>
      <c r="C4990" s="176" t="s">
        <v>1524</v>
      </c>
      <c r="D4990" s="174" t="s">
        <v>162</v>
      </c>
      <c r="E4990" s="181">
        <v>3840.9739200000017</v>
      </c>
      <c r="F4990" s="181">
        <v>3840.9739200000004</v>
      </c>
      <c r="G4990" s="179" t="str">
        <f t="shared" si="77"/>
        <v>0504464</v>
      </c>
    </row>
    <row r="4991" spans="1:7" x14ac:dyDescent="0.25">
      <c r="A4991" s="177" t="s">
        <v>21</v>
      </c>
      <c r="B4991" s="176" t="s">
        <v>157</v>
      </c>
      <c r="C4991" s="176" t="s">
        <v>1524</v>
      </c>
      <c r="D4991" s="174" t="s">
        <v>162</v>
      </c>
      <c r="E4991" s="181">
        <v>36337.573439999993</v>
      </c>
      <c r="F4991" s="181">
        <v>36337.767899999999</v>
      </c>
      <c r="G4991" s="179" t="str">
        <f t="shared" si="77"/>
        <v>0504464</v>
      </c>
    </row>
    <row r="4992" spans="1:7" x14ac:dyDescent="0.25">
      <c r="A4992" s="177" t="s">
        <v>22</v>
      </c>
      <c r="B4992" s="176" t="s">
        <v>157</v>
      </c>
      <c r="C4992" s="176" t="s">
        <v>1524</v>
      </c>
      <c r="D4992" s="174" t="s">
        <v>162</v>
      </c>
      <c r="E4992" s="181">
        <v>39754.853202663537</v>
      </c>
      <c r="F4992" s="181">
        <v>41675.625598696701</v>
      </c>
      <c r="G4992" s="179" t="str">
        <f t="shared" si="77"/>
        <v>0504464</v>
      </c>
    </row>
    <row r="4993" spans="1:7" x14ac:dyDescent="0.25">
      <c r="A4993" s="177" t="s">
        <v>23</v>
      </c>
      <c r="B4993" s="176" t="s">
        <v>157</v>
      </c>
      <c r="C4993" s="176" t="s">
        <v>1524</v>
      </c>
      <c r="D4993" s="174" t="s">
        <v>162</v>
      </c>
      <c r="E4993" s="181">
        <v>1531.6804913580322</v>
      </c>
      <c r="F4993" s="181">
        <v>1605.6842763134232</v>
      </c>
      <c r="G4993" s="179" t="str">
        <f t="shared" si="77"/>
        <v>0504464</v>
      </c>
    </row>
    <row r="4994" spans="1:7" x14ac:dyDescent="0.25">
      <c r="A4994" s="177" t="s">
        <v>71</v>
      </c>
      <c r="B4994" s="176" t="s">
        <v>157</v>
      </c>
      <c r="C4994" s="176" t="s">
        <v>1524</v>
      </c>
      <c r="D4994" s="174" t="s">
        <v>162</v>
      </c>
      <c r="E4994" s="181">
        <v>6.3700000000000019</v>
      </c>
      <c r="F4994" s="181">
        <v>6.370000000000001</v>
      </c>
      <c r="G4994" s="179" t="str">
        <f t="shared" si="77"/>
        <v>0504464</v>
      </c>
    </row>
    <row r="4995" spans="1:7" x14ac:dyDescent="0.25">
      <c r="A4995" s="177" t="s">
        <v>24</v>
      </c>
      <c r="B4995" s="176" t="s">
        <v>157</v>
      </c>
      <c r="C4995" s="176" t="s">
        <v>1524</v>
      </c>
      <c r="D4995" s="174" t="s">
        <v>162</v>
      </c>
      <c r="E4995" s="181">
        <v>243088.85926795658</v>
      </c>
      <c r="F4995" s="181">
        <v>244032.12911484472</v>
      </c>
      <c r="G4995" s="179" t="str">
        <f t="shared" si="77"/>
        <v>0504464</v>
      </c>
    </row>
    <row r="4996" spans="1:7" x14ac:dyDescent="0.25">
      <c r="A4996" s="177" t="s">
        <v>25</v>
      </c>
      <c r="B4996" s="176" t="s">
        <v>157</v>
      </c>
      <c r="C4996" s="176" t="s">
        <v>1524</v>
      </c>
      <c r="D4996" s="174" t="s">
        <v>162</v>
      </c>
      <c r="E4996" s="181">
        <v>51049.661598185834</v>
      </c>
      <c r="F4996" s="181">
        <v>53483.8403118559</v>
      </c>
      <c r="G4996" s="179" t="str">
        <f t="shared" si="77"/>
        <v>0504464</v>
      </c>
    </row>
    <row r="4997" spans="1:7" x14ac:dyDescent="0.25">
      <c r="A4997" s="177" t="s">
        <v>26</v>
      </c>
      <c r="B4997" s="176" t="s">
        <v>157</v>
      </c>
      <c r="C4997" s="176" t="s">
        <v>1524</v>
      </c>
      <c r="D4997" s="174" t="s">
        <v>162</v>
      </c>
      <c r="E4997" s="181">
        <v>439183.24295999995</v>
      </c>
      <c r="F4997" s="181">
        <v>447966.90781919996</v>
      </c>
      <c r="G4997" s="179" t="str">
        <f t="shared" si="77"/>
        <v>0504464</v>
      </c>
    </row>
    <row r="4998" spans="1:7" x14ac:dyDescent="0.25">
      <c r="A4998" s="177" t="s">
        <v>45</v>
      </c>
      <c r="B4998" s="176" t="s">
        <v>157</v>
      </c>
      <c r="C4998" s="176" t="s">
        <v>1524</v>
      </c>
      <c r="D4998" s="174" t="s">
        <v>162</v>
      </c>
      <c r="E4998" s="181">
        <v>4200</v>
      </c>
      <c r="F4998" s="181">
        <v>4200</v>
      </c>
      <c r="G4998" s="179" t="str">
        <f t="shared" ref="G4998:G5061" si="78">LEFT(D4998,7)</f>
        <v>0504464</v>
      </c>
    </row>
    <row r="4999" spans="1:7" x14ac:dyDescent="0.25">
      <c r="A4999" s="177" t="s">
        <v>27</v>
      </c>
      <c r="B4999" s="176" t="s">
        <v>157</v>
      </c>
      <c r="C4999" s="176" t="s">
        <v>1524</v>
      </c>
      <c r="D4999" s="174" t="s">
        <v>162</v>
      </c>
      <c r="E4999" s="181">
        <v>211543.88608920504</v>
      </c>
      <c r="F4999" s="181">
        <v>222029.1884018679</v>
      </c>
      <c r="G4999" s="179" t="str">
        <f t="shared" si="78"/>
        <v>0504464</v>
      </c>
    </row>
    <row r="5000" spans="1:7" x14ac:dyDescent="0.25">
      <c r="A5000" s="177" t="s">
        <v>36</v>
      </c>
      <c r="B5000" s="176" t="s">
        <v>157</v>
      </c>
      <c r="C5000" s="176" t="s">
        <v>1524</v>
      </c>
      <c r="D5000" s="174" t="s">
        <v>162</v>
      </c>
      <c r="E5000" s="181">
        <v>-19112.890865829118</v>
      </c>
      <c r="F5000" s="181">
        <v>-20008.453141588692</v>
      </c>
      <c r="G5000" s="179" t="str">
        <f t="shared" si="78"/>
        <v>0504464</v>
      </c>
    </row>
    <row r="5001" spans="1:7" x14ac:dyDescent="0.25">
      <c r="A5001" s="177" t="s">
        <v>28</v>
      </c>
      <c r="B5001" s="176" t="s">
        <v>157</v>
      </c>
      <c r="C5001" s="176" t="s">
        <v>1524</v>
      </c>
      <c r="D5001" s="174" t="s">
        <v>162</v>
      </c>
      <c r="E5001" s="181">
        <v>488055.94357082318</v>
      </c>
      <c r="F5001" s="181">
        <v>521268.2573644942</v>
      </c>
      <c r="G5001" s="179" t="str">
        <f t="shared" si="78"/>
        <v>0504464</v>
      </c>
    </row>
    <row r="5002" spans="1:7" x14ac:dyDescent="0.25">
      <c r="A5002" s="177" t="s">
        <v>66</v>
      </c>
      <c r="B5002" s="176" t="s">
        <v>157</v>
      </c>
      <c r="C5002" s="176" t="s">
        <v>1524</v>
      </c>
      <c r="D5002" s="174" t="s">
        <v>162</v>
      </c>
      <c r="E5002" s="181">
        <v>2287.8971948732365</v>
      </c>
      <c r="F5002" s="181">
        <v>2333.6551387707009</v>
      </c>
      <c r="G5002" s="179" t="str">
        <f t="shared" si="78"/>
        <v>0504464</v>
      </c>
    </row>
    <row r="5003" spans="1:7" x14ac:dyDescent="0.25">
      <c r="A5003" s="177" t="s">
        <v>40</v>
      </c>
      <c r="B5003" s="176" t="s">
        <v>157</v>
      </c>
      <c r="C5003" s="176" t="s">
        <v>1524</v>
      </c>
      <c r="D5003" s="174" t="s">
        <v>162</v>
      </c>
      <c r="E5003" s="181">
        <v>82688.004372104828</v>
      </c>
      <c r="F5003" s="181">
        <v>84341.764459546932</v>
      </c>
      <c r="G5003" s="179" t="str">
        <f t="shared" si="78"/>
        <v>0504464</v>
      </c>
    </row>
    <row r="5004" spans="1:7" x14ac:dyDescent="0.25">
      <c r="A5004" s="177" t="s">
        <v>140</v>
      </c>
      <c r="B5004" s="176" t="s">
        <v>157</v>
      </c>
      <c r="C5004" s="176" t="s">
        <v>1524</v>
      </c>
      <c r="D5004" s="174" t="s">
        <v>162</v>
      </c>
      <c r="E5004" s="181">
        <v>-160792.20319868086</v>
      </c>
      <c r="F5004" s="181">
        <v>-166728.22971104112</v>
      </c>
      <c r="G5004" s="179" t="str">
        <f t="shared" si="78"/>
        <v>0504464</v>
      </c>
    </row>
    <row r="5005" spans="1:7" x14ac:dyDescent="0.25">
      <c r="A5005" s="177" t="s">
        <v>33</v>
      </c>
      <c r="B5005" s="176" t="s">
        <v>157</v>
      </c>
      <c r="C5005" s="176" t="s">
        <v>1524</v>
      </c>
      <c r="D5005" s="174" t="s">
        <v>162</v>
      </c>
      <c r="E5005" s="181">
        <v>182461.02</v>
      </c>
      <c r="F5005" s="181">
        <v>182461.02000000002</v>
      </c>
      <c r="G5005" s="179" t="str">
        <f t="shared" si="78"/>
        <v>0504464</v>
      </c>
    </row>
    <row r="5006" spans="1:7" x14ac:dyDescent="0.25">
      <c r="A5006" s="177" t="s">
        <v>83</v>
      </c>
      <c r="B5006" s="176" t="s">
        <v>157</v>
      </c>
      <c r="C5006" s="176" t="s">
        <v>1524</v>
      </c>
      <c r="D5006" s="174" t="s">
        <v>162</v>
      </c>
      <c r="E5006" s="181">
        <v>2153365.0260000001</v>
      </c>
      <c r="F5006" s="181">
        <v>2153365.0259999996</v>
      </c>
      <c r="G5006" s="179" t="str">
        <f t="shared" si="78"/>
        <v>0504464</v>
      </c>
    </row>
    <row r="5007" spans="1:7" x14ac:dyDescent="0.25">
      <c r="A5007" s="177" t="s">
        <v>97</v>
      </c>
      <c r="B5007" s="176" t="s">
        <v>157</v>
      </c>
      <c r="C5007" s="176" t="s">
        <v>1524</v>
      </c>
      <c r="D5007" s="174" t="s">
        <v>162</v>
      </c>
      <c r="E5007" s="181">
        <v>16424.8</v>
      </c>
      <c r="F5007" s="181">
        <v>16424.8</v>
      </c>
      <c r="G5007" s="179" t="str">
        <f t="shared" si="78"/>
        <v>0504464</v>
      </c>
    </row>
    <row r="5008" spans="1:7" x14ac:dyDescent="0.25">
      <c r="A5008" s="177" t="s">
        <v>55</v>
      </c>
      <c r="B5008" s="176" t="s">
        <v>157</v>
      </c>
      <c r="C5008" s="176" t="s">
        <v>1524</v>
      </c>
      <c r="D5008" s="174" t="s">
        <v>162</v>
      </c>
      <c r="E5008" s="181">
        <v>176344.22999999998</v>
      </c>
      <c r="F5008" s="181">
        <v>176344.22999999998</v>
      </c>
      <c r="G5008" s="179" t="str">
        <f t="shared" si="78"/>
        <v>0504464</v>
      </c>
    </row>
    <row r="5009" spans="1:7" x14ac:dyDescent="0.25">
      <c r="A5009" s="177" t="s">
        <v>35</v>
      </c>
      <c r="B5009" s="176" t="s">
        <v>157</v>
      </c>
      <c r="C5009" s="176" t="s">
        <v>1524</v>
      </c>
      <c r="D5009" s="174" t="s">
        <v>162</v>
      </c>
      <c r="E5009" s="181">
        <v>8099.73</v>
      </c>
      <c r="F5009" s="181">
        <v>8099.73</v>
      </c>
      <c r="G5009" s="179" t="str">
        <f t="shared" si="78"/>
        <v>0504464</v>
      </c>
    </row>
    <row r="5010" spans="1:7" x14ac:dyDescent="0.25">
      <c r="A5010" s="177" t="s">
        <v>4</v>
      </c>
      <c r="B5010" s="176" t="s">
        <v>157</v>
      </c>
      <c r="C5010" s="176" t="s">
        <v>1524</v>
      </c>
      <c r="D5010" s="174" t="s">
        <v>239</v>
      </c>
      <c r="E5010" s="181">
        <v>594232.86463538755</v>
      </c>
      <c r="F5010" s="181">
        <v>618519.6438480604</v>
      </c>
      <c r="G5010" s="179" t="str">
        <f t="shared" si="78"/>
        <v>0802842</v>
      </c>
    </row>
    <row r="5011" spans="1:7" x14ac:dyDescent="0.25">
      <c r="A5011" s="177" t="s">
        <v>87</v>
      </c>
      <c r="B5011" s="176" t="s">
        <v>157</v>
      </c>
      <c r="C5011" s="176" t="s">
        <v>1524</v>
      </c>
      <c r="D5011" s="174" t="s">
        <v>239</v>
      </c>
      <c r="E5011" s="181">
        <v>-25500</v>
      </c>
      <c r="F5011" s="181">
        <v>-25500</v>
      </c>
      <c r="G5011" s="179" t="str">
        <f t="shared" si="78"/>
        <v>0802842</v>
      </c>
    </row>
    <row r="5012" spans="1:7" x14ac:dyDescent="0.25">
      <c r="A5012" s="177" t="s">
        <v>64</v>
      </c>
      <c r="B5012" s="176" t="s">
        <v>157</v>
      </c>
      <c r="C5012" s="176" t="s">
        <v>1524</v>
      </c>
      <c r="D5012" s="174" t="s">
        <v>239</v>
      </c>
      <c r="E5012" s="181">
        <v>0</v>
      </c>
      <c r="F5012" s="181">
        <v>0</v>
      </c>
      <c r="G5012" s="179" t="str">
        <f t="shared" si="78"/>
        <v>0802842</v>
      </c>
    </row>
    <row r="5013" spans="1:7" x14ac:dyDescent="0.25">
      <c r="A5013" s="177" t="s">
        <v>41</v>
      </c>
      <c r="B5013" s="176" t="s">
        <v>157</v>
      </c>
      <c r="C5013" s="176" t="s">
        <v>1524</v>
      </c>
      <c r="D5013" s="174" t="s">
        <v>239</v>
      </c>
      <c r="E5013" s="181">
        <v>0</v>
      </c>
      <c r="F5013" s="181">
        <v>0</v>
      </c>
      <c r="G5013" s="179" t="str">
        <f t="shared" si="78"/>
        <v>0802842</v>
      </c>
    </row>
    <row r="5014" spans="1:7" x14ac:dyDescent="0.25">
      <c r="A5014" s="177" t="s">
        <v>9</v>
      </c>
      <c r="B5014" s="176" t="s">
        <v>157</v>
      </c>
      <c r="C5014" s="176" t="s">
        <v>1524</v>
      </c>
      <c r="D5014" s="174" t="s">
        <v>239</v>
      </c>
      <c r="E5014" s="181">
        <v>46246.663842657988</v>
      </c>
      <c r="F5014" s="181">
        <v>48129.040427382424</v>
      </c>
      <c r="G5014" s="179" t="str">
        <f t="shared" si="78"/>
        <v>0802842</v>
      </c>
    </row>
    <row r="5015" spans="1:7" x14ac:dyDescent="0.25">
      <c r="A5015" s="177" t="s">
        <v>10</v>
      </c>
      <c r="B5015" s="176" t="s">
        <v>157</v>
      </c>
      <c r="C5015" s="176" t="s">
        <v>1524</v>
      </c>
      <c r="D5015" s="174" t="s">
        <v>239</v>
      </c>
      <c r="E5015" s="181">
        <v>37936.333105546451</v>
      </c>
      <c r="F5015" s="181">
        <v>39648.695118465417</v>
      </c>
      <c r="G5015" s="179" t="str">
        <f t="shared" si="78"/>
        <v>0802842</v>
      </c>
    </row>
    <row r="5016" spans="1:7" x14ac:dyDescent="0.25">
      <c r="A5016" s="177" t="s">
        <v>11</v>
      </c>
      <c r="B5016" s="176" t="s">
        <v>157</v>
      </c>
      <c r="C5016" s="176" t="s">
        <v>1524</v>
      </c>
      <c r="D5016" s="174" t="s">
        <v>239</v>
      </c>
      <c r="E5016" s="181">
        <v>25820.83280856147</v>
      </c>
      <c r="F5016" s="181">
        <v>26876.15119101691</v>
      </c>
      <c r="G5016" s="179" t="str">
        <f t="shared" si="78"/>
        <v>0802842</v>
      </c>
    </row>
    <row r="5017" spans="1:7" x14ac:dyDescent="0.25">
      <c r="A5017" s="177" t="s">
        <v>12</v>
      </c>
      <c r="B5017" s="176" t="s">
        <v>157</v>
      </c>
      <c r="C5017" s="176" t="s">
        <v>1524</v>
      </c>
      <c r="D5017" s="174" t="s">
        <v>239</v>
      </c>
      <c r="E5017" s="181">
        <v>2299.1152500773924</v>
      </c>
      <c r="F5017" s="181">
        <v>2393.0819553645197</v>
      </c>
      <c r="G5017" s="179" t="str">
        <f t="shared" si="78"/>
        <v>0802842</v>
      </c>
    </row>
    <row r="5018" spans="1:7" x14ac:dyDescent="0.25">
      <c r="A5018" s="177" t="s">
        <v>13</v>
      </c>
      <c r="B5018" s="176" t="s">
        <v>157</v>
      </c>
      <c r="C5018" s="176" t="s">
        <v>1524</v>
      </c>
      <c r="D5018" s="174" t="s">
        <v>239</v>
      </c>
      <c r="E5018" s="181">
        <v>34465.685148901306</v>
      </c>
      <c r="F5018" s="181">
        <v>35881.71132710173</v>
      </c>
      <c r="G5018" s="179" t="str">
        <f t="shared" si="78"/>
        <v>0802842</v>
      </c>
    </row>
    <row r="5019" spans="1:7" x14ac:dyDescent="0.25">
      <c r="A5019" s="177" t="s">
        <v>14</v>
      </c>
      <c r="B5019" s="176" t="s">
        <v>157</v>
      </c>
      <c r="C5019" s="176" t="s">
        <v>1524</v>
      </c>
      <c r="D5019" s="174" t="s">
        <v>239</v>
      </c>
      <c r="E5019" s="181">
        <v>7867.2960000000012</v>
      </c>
      <c r="F5019" s="181">
        <v>7867.2960000000003</v>
      </c>
      <c r="G5019" s="179" t="str">
        <f t="shared" si="78"/>
        <v>0802842</v>
      </c>
    </row>
    <row r="5020" spans="1:7" x14ac:dyDescent="0.25">
      <c r="A5020" s="177" t="s">
        <v>15</v>
      </c>
      <c r="B5020" s="176" t="s">
        <v>157</v>
      </c>
      <c r="C5020" s="176" t="s">
        <v>1524</v>
      </c>
      <c r="D5020" s="174" t="s">
        <v>239</v>
      </c>
      <c r="E5020" s="181">
        <v>32175.939528380331</v>
      </c>
      <c r="F5020" s="181">
        <v>31922.897782810629</v>
      </c>
      <c r="G5020" s="179" t="str">
        <f t="shared" si="78"/>
        <v>0802842</v>
      </c>
    </row>
    <row r="5021" spans="1:7" x14ac:dyDescent="0.25">
      <c r="A5021" s="177" t="s">
        <v>16</v>
      </c>
      <c r="B5021" s="176" t="s">
        <v>157</v>
      </c>
      <c r="C5021" s="176" t="s">
        <v>1524</v>
      </c>
      <c r="D5021" s="174" t="s">
        <v>239</v>
      </c>
      <c r="E5021" s="181">
        <v>2546.4170303999999</v>
      </c>
      <c r="F5021" s="181">
        <v>2546.4259200000001</v>
      </c>
      <c r="G5021" s="179" t="str">
        <f t="shared" si="78"/>
        <v>0802842</v>
      </c>
    </row>
    <row r="5022" spans="1:7" x14ac:dyDescent="0.25">
      <c r="A5022" s="177" t="s">
        <v>17</v>
      </c>
      <c r="B5022" s="176" t="s">
        <v>157</v>
      </c>
      <c r="C5022" s="176" t="s">
        <v>1524</v>
      </c>
      <c r="D5022" s="174" t="s">
        <v>239</v>
      </c>
      <c r="E5022" s="181">
        <v>638.33106240000006</v>
      </c>
      <c r="F5022" s="181">
        <v>638.34735999999998</v>
      </c>
      <c r="G5022" s="179" t="str">
        <f t="shared" si="78"/>
        <v>0802842</v>
      </c>
    </row>
    <row r="5023" spans="1:7" x14ac:dyDescent="0.25">
      <c r="A5023" s="177" t="s">
        <v>18</v>
      </c>
      <c r="B5023" s="176" t="s">
        <v>157</v>
      </c>
      <c r="C5023" s="176" t="s">
        <v>1524</v>
      </c>
      <c r="D5023" s="174" t="s">
        <v>239</v>
      </c>
      <c r="E5023" s="181">
        <v>360.3332629175377</v>
      </c>
      <c r="F5023" s="181">
        <v>375.13897239554768</v>
      </c>
      <c r="G5023" s="179" t="str">
        <f t="shared" si="78"/>
        <v>0802842</v>
      </c>
    </row>
    <row r="5024" spans="1:7" x14ac:dyDescent="0.25">
      <c r="A5024" s="177" t="s">
        <v>19</v>
      </c>
      <c r="B5024" s="176" t="s">
        <v>157</v>
      </c>
      <c r="C5024" s="176" t="s">
        <v>1524</v>
      </c>
      <c r="D5024" s="174" t="s">
        <v>239</v>
      </c>
      <c r="E5024" s="181">
        <v>3560.9404805968434</v>
      </c>
      <c r="F5024" s="181">
        <v>3707.2557272030599</v>
      </c>
      <c r="G5024" s="179" t="str">
        <f t="shared" si="78"/>
        <v>0802842</v>
      </c>
    </row>
    <row r="5025" spans="1:7" x14ac:dyDescent="0.25">
      <c r="A5025" s="177" t="s">
        <v>20</v>
      </c>
      <c r="B5025" s="176" t="s">
        <v>157</v>
      </c>
      <c r="C5025" s="176" t="s">
        <v>1524</v>
      </c>
      <c r="D5025" s="174" t="s">
        <v>239</v>
      </c>
      <c r="E5025" s="181">
        <v>731.61408000000017</v>
      </c>
      <c r="F5025" s="181">
        <v>731.61408000000006</v>
      </c>
      <c r="G5025" s="179" t="str">
        <f t="shared" si="78"/>
        <v>0802842</v>
      </c>
    </row>
    <row r="5026" spans="1:7" x14ac:dyDescent="0.25">
      <c r="A5026" s="177" t="s">
        <v>21</v>
      </c>
      <c r="B5026" s="176" t="s">
        <v>157</v>
      </c>
      <c r="C5026" s="176" t="s">
        <v>1524</v>
      </c>
      <c r="D5026" s="174" t="s">
        <v>239</v>
      </c>
      <c r="E5026" s="181">
        <v>6921.4425599999986</v>
      </c>
      <c r="F5026" s="181">
        <v>6921.4796000000006</v>
      </c>
      <c r="G5026" s="179" t="str">
        <f t="shared" si="78"/>
        <v>0802842</v>
      </c>
    </row>
    <row r="5027" spans="1:7" x14ac:dyDescent="0.25">
      <c r="A5027" s="177" t="s">
        <v>22</v>
      </c>
      <c r="B5027" s="176" t="s">
        <v>157</v>
      </c>
      <c r="C5027" s="176" t="s">
        <v>1524</v>
      </c>
      <c r="D5027" s="174" t="s">
        <v>239</v>
      </c>
      <c r="E5027" s="181">
        <v>8160.4886013677642</v>
      </c>
      <c r="F5027" s="181">
        <v>8495.7943748403432</v>
      </c>
      <c r="G5027" s="179" t="str">
        <f t="shared" si="78"/>
        <v>0802842</v>
      </c>
    </row>
    <row r="5028" spans="1:7" x14ac:dyDescent="0.25">
      <c r="A5028" s="177" t="s">
        <v>23</v>
      </c>
      <c r="B5028" s="176" t="s">
        <v>157</v>
      </c>
      <c r="C5028" s="176" t="s">
        <v>1524</v>
      </c>
      <c r="D5028" s="174" t="s">
        <v>239</v>
      </c>
      <c r="E5028" s="181">
        <v>314.40843529079268</v>
      </c>
      <c r="F5028" s="181">
        <v>327.32714258042887</v>
      </c>
      <c r="G5028" s="179" t="str">
        <f t="shared" si="78"/>
        <v>0802842</v>
      </c>
    </row>
    <row r="5029" spans="1:7" x14ac:dyDescent="0.25">
      <c r="A5029" s="177" t="s">
        <v>24</v>
      </c>
      <c r="B5029" s="176" t="s">
        <v>157</v>
      </c>
      <c r="C5029" s="176" t="s">
        <v>1524</v>
      </c>
      <c r="D5029" s="174" t="s">
        <v>239</v>
      </c>
      <c r="E5029" s="181">
        <v>49885.104647708991</v>
      </c>
      <c r="F5029" s="181">
        <v>49759.795586246953</v>
      </c>
      <c r="G5029" s="179" t="str">
        <f t="shared" si="78"/>
        <v>0802842</v>
      </c>
    </row>
    <row r="5030" spans="1:7" x14ac:dyDescent="0.25">
      <c r="A5030" s="177" t="s">
        <v>25</v>
      </c>
      <c r="B5030" s="176" t="s">
        <v>157</v>
      </c>
      <c r="C5030" s="176" t="s">
        <v>1524</v>
      </c>
      <c r="D5030" s="174" t="s">
        <v>239</v>
      </c>
      <c r="E5030" s="181">
        <v>10855.945911910607</v>
      </c>
      <c r="F5030" s="181">
        <v>11289.116087374425</v>
      </c>
      <c r="G5030" s="179" t="str">
        <f t="shared" si="78"/>
        <v>0802842</v>
      </c>
    </row>
    <row r="5031" spans="1:7" x14ac:dyDescent="0.25">
      <c r="A5031" s="177" t="s">
        <v>26</v>
      </c>
      <c r="B5031" s="176" t="s">
        <v>157</v>
      </c>
      <c r="C5031" s="176" t="s">
        <v>1524</v>
      </c>
      <c r="D5031" s="174" t="s">
        <v>239</v>
      </c>
      <c r="E5031" s="181">
        <v>92330.330279999995</v>
      </c>
      <c r="F5031" s="181">
        <v>94176.936885600007</v>
      </c>
      <c r="G5031" s="179" t="str">
        <f t="shared" si="78"/>
        <v>0802842</v>
      </c>
    </row>
    <row r="5032" spans="1:7" x14ac:dyDescent="0.25">
      <c r="A5032" s="177" t="s">
        <v>45</v>
      </c>
      <c r="B5032" s="176" t="s">
        <v>157</v>
      </c>
      <c r="C5032" s="176" t="s">
        <v>1524</v>
      </c>
      <c r="D5032" s="174" t="s">
        <v>239</v>
      </c>
      <c r="E5032" s="181">
        <v>4200</v>
      </c>
      <c r="F5032" s="181">
        <v>4200</v>
      </c>
      <c r="G5032" s="179" t="str">
        <f t="shared" si="78"/>
        <v>0802842</v>
      </c>
    </row>
    <row r="5033" spans="1:7" x14ac:dyDescent="0.25">
      <c r="A5033" s="177" t="s">
        <v>27</v>
      </c>
      <c r="B5033" s="176" t="s">
        <v>157</v>
      </c>
      <c r="C5033" s="176" t="s">
        <v>1524</v>
      </c>
      <c r="D5033" s="174" t="s">
        <v>239</v>
      </c>
      <c r="E5033" s="181">
        <v>33573.713319645518</v>
      </c>
      <c r="F5033" s="181">
        <v>34953.35346052816</v>
      </c>
      <c r="G5033" s="179" t="str">
        <f t="shared" si="78"/>
        <v>0802842</v>
      </c>
    </row>
    <row r="5034" spans="1:7" x14ac:dyDescent="0.25">
      <c r="A5034" s="177" t="s">
        <v>36</v>
      </c>
      <c r="B5034" s="176" t="s">
        <v>157</v>
      </c>
      <c r="C5034" s="176" t="s">
        <v>1524</v>
      </c>
      <c r="D5034" s="174" t="s">
        <v>239</v>
      </c>
      <c r="E5034" s="181">
        <v>-4806.2450494217683</v>
      </c>
      <c r="F5034" s="181">
        <v>-5003.7174250994985</v>
      </c>
      <c r="G5034" s="179" t="str">
        <f t="shared" si="78"/>
        <v>0802842</v>
      </c>
    </row>
    <row r="5035" spans="1:7" x14ac:dyDescent="0.25">
      <c r="A5035" s="177" t="s">
        <v>28</v>
      </c>
      <c r="B5035" s="176" t="s">
        <v>157</v>
      </c>
      <c r="C5035" s="176" t="s">
        <v>1524</v>
      </c>
      <c r="D5035" s="174" t="s">
        <v>239</v>
      </c>
      <c r="E5035" s="181">
        <v>100153.33432152114</v>
      </c>
      <c r="F5035" s="181">
        <v>106290.11034792691</v>
      </c>
      <c r="G5035" s="179" t="str">
        <f t="shared" si="78"/>
        <v>0802842</v>
      </c>
    </row>
    <row r="5036" spans="1:7" x14ac:dyDescent="0.25">
      <c r="A5036" s="177" t="s">
        <v>66</v>
      </c>
      <c r="B5036" s="176" t="s">
        <v>157</v>
      </c>
      <c r="C5036" s="176" t="s">
        <v>1524</v>
      </c>
      <c r="D5036" s="174" t="s">
        <v>239</v>
      </c>
      <c r="E5036" s="181">
        <v>0</v>
      </c>
      <c r="F5036" s="181">
        <v>0</v>
      </c>
      <c r="G5036" s="179" t="str">
        <f t="shared" si="78"/>
        <v>0802842</v>
      </c>
    </row>
    <row r="5037" spans="1:7" x14ac:dyDescent="0.25">
      <c r="A5037" s="177" t="s">
        <v>40</v>
      </c>
      <c r="B5037" s="176" t="s">
        <v>157</v>
      </c>
      <c r="C5037" s="176" t="s">
        <v>1524</v>
      </c>
      <c r="D5037" s="174" t="s">
        <v>239</v>
      </c>
      <c r="E5037" s="181">
        <v>45518.483063846012</v>
      </c>
      <c r="F5037" s="181">
        <v>46428.852725122917</v>
      </c>
      <c r="G5037" s="179" t="str">
        <f t="shared" si="78"/>
        <v>0802842</v>
      </c>
    </row>
    <row r="5038" spans="1:7" x14ac:dyDescent="0.25">
      <c r="A5038" s="177" t="s">
        <v>29</v>
      </c>
      <c r="B5038" s="176" t="s">
        <v>157</v>
      </c>
      <c r="C5038" s="176" t="s">
        <v>1524</v>
      </c>
      <c r="D5038" s="174" t="s">
        <v>239</v>
      </c>
      <c r="E5038" s="181">
        <v>533755.22999999986</v>
      </c>
      <c r="F5038" s="181">
        <v>533755.22999999986</v>
      </c>
      <c r="G5038" s="179" t="str">
        <f t="shared" si="78"/>
        <v>0802842</v>
      </c>
    </row>
    <row r="5039" spans="1:7" x14ac:dyDescent="0.25">
      <c r="A5039" s="177" t="s">
        <v>88</v>
      </c>
      <c r="B5039" s="176" t="s">
        <v>157</v>
      </c>
      <c r="C5039" s="176" t="s">
        <v>1524</v>
      </c>
      <c r="D5039" s="174" t="s">
        <v>239</v>
      </c>
      <c r="E5039" s="181">
        <v>-157928.41660000003</v>
      </c>
      <c r="F5039" s="181">
        <v>-164418.03599999999</v>
      </c>
      <c r="G5039" s="179" t="str">
        <f t="shared" si="78"/>
        <v>0802842</v>
      </c>
    </row>
    <row r="5040" spans="1:7" x14ac:dyDescent="0.25">
      <c r="A5040" s="177" t="s">
        <v>89</v>
      </c>
      <c r="B5040" s="176" t="s">
        <v>157</v>
      </c>
      <c r="C5040" s="176" t="s">
        <v>1524</v>
      </c>
      <c r="D5040" s="174" t="s">
        <v>239</v>
      </c>
      <c r="E5040" s="181">
        <v>25500</v>
      </c>
      <c r="F5040" s="181">
        <v>25500</v>
      </c>
      <c r="G5040" s="179" t="str">
        <f t="shared" si="78"/>
        <v>0802842</v>
      </c>
    </row>
    <row r="5041" spans="1:7" x14ac:dyDescent="0.25">
      <c r="A5041" s="177" t="s">
        <v>90</v>
      </c>
      <c r="B5041" s="176" t="s">
        <v>157</v>
      </c>
      <c r="C5041" s="176" t="s">
        <v>1524</v>
      </c>
      <c r="D5041" s="174" t="s">
        <v>239</v>
      </c>
      <c r="E5041" s="181">
        <v>-87310.098599999998</v>
      </c>
      <c r="F5041" s="181">
        <v>-89807.200516308149</v>
      </c>
      <c r="G5041" s="179" t="str">
        <f t="shared" si="78"/>
        <v>0802842</v>
      </c>
    </row>
    <row r="5042" spans="1:7" x14ac:dyDescent="0.25">
      <c r="A5042" s="177" t="s">
        <v>91</v>
      </c>
      <c r="B5042" s="176" t="s">
        <v>157</v>
      </c>
      <c r="C5042" s="176" t="s">
        <v>1524</v>
      </c>
      <c r="D5042" s="174" t="s">
        <v>239</v>
      </c>
      <c r="E5042" s="181">
        <v>-25500</v>
      </c>
      <c r="F5042" s="181">
        <v>-25500</v>
      </c>
      <c r="G5042" s="179" t="str">
        <f t="shared" si="78"/>
        <v>0802842</v>
      </c>
    </row>
    <row r="5043" spans="1:7" x14ac:dyDescent="0.25">
      <c r="A5043" s="177" t="s">
        <v>52</v>
      </c>
      <c r="B5043" s="176" t="s">
        <v>157</v>
      </c>
      <c r="C5043" s="176" t="s">
        <v>1524</v>
      </c>
      <c r="D5043" s="174" t="s">
        <v>239</v>
      </c>
      <c r="E5043" s="181">
        <v>7294.5499999999993</v>
      </c>
      <c r="F5043" s="181">
        <v>7294.5499999999993</v>
      </c>
      <c r="G5043" s="179" t="str">
        <f t="shared" si="78"/>
        <v>0802842</v>
      </c>
    </row>
    <row r="5044" spans="1:7" x14ac:dyDescent="0.25">
      <c r="A5044" s="177" t="s">
        <v>32</v>
      </c>
      <c r="B5044" s="176" t="s">
        <v>157</v>
      </c>
      <c r="C5044" s="176" t="s">
        <v>1524</v>
      </c>
      <c r="D5044" s="174" t="s">
        <v>239</v>
      </c>
      <c r="E5044" s="181">
        <v>4267.7000000000016</v>
      </c>
      <c r="F5044" s="181">
        <v>4267.7000000000007</v>
      </c>
      <c r="G5044" s="179" t="str">
        <f t="shared" si="78"/>
        <v>0802842</v>
      </c>
    </row>
    <row r="5045" spans="1:7" x14ac:dyDescent="0.25">
      <c r="A5045" s="177" t="s">
        <v>33</v>
      </c>
      <c r="B5045" s="176" t="s">
        <v>157</v>
      </c>
      <c r="C5045" s="176" t="s">
        <v>1524</v>
      </c>
      <c r="D5045" s="174" t="s">
        <v>239</v>
      </c>
      <c r="E5045" s="181">
        <v>33684.44999999999</v>
      </c>
      <c r="F5045" s="181">
        <v>33684.449999999997</v>
      </c>
      <c r="G5045" s="179" t="str">
        <f t="shared" si="78"/>
        <v>0802842</v>
      </c>
    </row>
    <row r="5046" spans="1:7" x14ac:dyDescent="0.25">
      <c r="A5046" s="177" t="s">
        <v>83</v>
      </c>
      <c r="B5046" s="176" t="s">
        <v>157</v>
      </c>
      <c r="C5046" s="176" t="s">
        <v>1524</v>
      </c>
      <c r="D5046" s="174" t="s">
        <v>239</v>
      </c>
      <c r="E5046" s="181">
        <v>13330.4</v>
      </c>
      <c r="F5046" s="181">
        <v>13330.4</v>
      </c>
      <c r="G5046" s="179" t="str">
        <f t="shared" si="78"/>
        <v>0802842</v>
      </c>
    </row>
    <row r="5047" spans="1:7" x14ac:dyDescent="0.25">
      <c r="A5047" s="177" t="s">
        <v>55</v>
      </c>
      <c r="B5047" s="176" t="s">
        <v>157</v>
      </c>
      <c r="C5047" s="176" t="s">
        <v>1524</v>
      </c>
      <c r="D5047" s="174" t="s">
        <v>239</v>
      </c>
      <c r="E5047" s="181">
        <v>4036.5600000000009</v>
      </c>
      <c r="F5047" s="181">
        <v>4036.56</v>
      </c>
      <c r="G5047" s="179" t="str">
        <f t="shared" si="78"/>
        <v>0802842</v>
      </c>
    </row>
    <row r="5048" spans="1:7" x14ac:dyDescent="0.25">
      <c r="A5048" s="177" t="s">
        <v>73</v>
      </c>
      <c r="B5048" s="176" t="s">
        <v>157</v>
      </c>
      <c r="C5048" s="176" t="s">
        <v>1524</v>
      </c>
      <c r="D5048" s="174" t="s">
        <v>239</v>
      </c>
      <c r="E5048" s="181">
        <v>0</v>
      </c>
      <c r="F5048" s="181">
        <v>0</v>
      </c>
      <c r="G5048" s="179" t="str">
        <f t="shared" si="78"/>
        <v>0802842</v>
      </c>
    </row>
    <row r="5049" spans="1:7" x14ac:dyDescent="0.25">
      <c r="A5049" s="177" t="s">
        <v>74</v>
      </c>
      <c r="B5049" s="176" t="s">
        <v>157</v>
      </c>
      <c r="C5049" s="176" t="s">
        <v>1524</v>
      </c>
      <c r="D5049" s="174" t="s">
        <v>239</v>
      </c>
      <c r="E5049" s="181">
        <v>745339.09200000006</v>
      </c>
      <c r="F5049" s="181">
        <v>745339.09200000006</v>
      </c>
      <c r="G5049" s="179" t="str">
        <f t="shared" si="78"/>
        <v>0802842</v>
      </c>
    </row>
    <row r="5050" spans="1:7" x14ac:dyDescent="0.25">
      <c r="A5050" s="177" t="s">
        <v>240</v>
      </c>
      <c r="B5050" s="176" t="s">
        <v>157</v>
      </c>
      <c r="C5050" s="176" t="s">
        <v>1524</v>
      </c>
      <c r="D5050" s="174" t="s">
        <v>239</v>
      </c>
      <c r="E5050" s="181">
        <v>17581.980000000003</v>
      </c>
      <c r="F5050" s="181">
        <v>17581.98</v>
      </c>
      <c r="G5050" s="179" t="str">
        <f t="shared" si="78"/>
        <v>0802842</v>
      </c>
    </row>
    <row r="5051" spans="1:7" x14ac:dyDescent="0.25">
      <c r="A5051" s="177" t="s">
        <v>35</v>
      </c>
      <c r="B5051" s="176" t="s">
        <v>157</v>
      </c>
      <c r="C5051" s="176" t="s">
        <v>1524</v>
      </c>
      <c r="D5051" s="174" t="s">
        <v>239</v>
      </c>
      <c r="E5051" s="181">
        <v>4813.6700000000019</v>
      </c>
      <c r="F5051" s="181">
        <v>4813.6699999999946</v>
      </c>
      <c r="G5051" s="179" t="str">
        <f t="shared" si="78"/>
        <v>0802842</v>
      </c>
    </row>
    <row r="5052" spans="1:7" x14ac:dyDescent="0.25">
      <c r="A5052" s="177" t="s">
        <v>241</v>
      </c>
      <c r="B5052" s="176" t="s">
        <v>157</v>
      </c>
      <c r="C5052" s="176" t="s">
        <v>1524</v>
      </c>
      <c r="D5052" s="174" t="s">
        <v>239</v>
      </c>
      <c r="E5052" s="181">
        <v>2526.7800000000002</v>
      </c>
      <c r="F5052" s="181">
        <v>2526.7799999999997</v>
      </c>
      <c r="G5052" s="179" t="str">
        <f t="shared" si="78"/>
        <v>0802842</v>
      </c>
    </row>
    <row r="5053" spans="1:7" x14ac:dyDescent="0.25">
      <c r="A5053" s="177" t="s">
        <v>4</v>
      </c>
      <c r="B5053" s="176" t="s">
        <v>407</v>
      </c>
      <c r="C5053" s="176" t="s">
        <v>1525</v>
      </c>
      <c r="D5053" s="174" t="s">
        <v>409</v>
      </c>
      <c r="E5053" s="181">
        <v>2645480.03014499</v>
      </c>
      <c r="F5053" s="181">
        <v>2771249.4120506141</v>
      </c>
      <c r="G5053" s="179" t="str">
        <f t="shared" si="78"/>
        <v>1401511</v>
      </c>
    </row>
    <row r="5054" spans="1:7" x14ac:dyDescent="0.25">
      <c r="A5054" s="177" t="s">
        <v>8</v>
      </c>
      <c r="B5054" s="176" t="s">
        <v>407</v>
      </c>
      <c r="C5054" s="176" t="s">
        <v>1525</v>
      </c>
      <c r="D5054" s="174" t="s">
        <v>409</v>
      </c>
      <c r="E5054" s="181">
        <v>4800</v>
      </c>
      <c r="F5054" s="181">
        <v>4800</v>
      </c>
      <c r="G5054" s="179" t="str">
        <f t="shared" si="78"/>
        <v>1401511</v>
      </c>
    </row>
    <row r="5055" spans="1:7" x14ac:dyDescent="0.25">
      <c r="A5055" s="177" t="s">
        <v>64</v>
      </c>
      <c r="B5055" s="176" t="s">
        <v>407</v>
      </c>
      <c r="C5055" s="176" t="s">
        <v>1525</v>
      </c>
      <c r="D5055" s="174" t="s">
        <v>409</v>
      </c>
      <c r="E5055" s="181">
        <v>0</v>
      </c>
      <c r="F5055" s="181">
        <v>0</v>
      </c>
      <c r="G5055" s="179" t="str">
        <f t="shared" si="78"/>
        <v>1401511</v>
      </c>
    </row>
    <row r="5056" spans="1:7" x14ac:dyDescent="0.25">
      <c r="A5056" s="177" t="s">
        <v>41</v>
      </c>
      <c r="B5056" s="176" t="s">
        <v>407</v>
      </c>
      <c r="C5056" s="176" t="s">
        <v>1525</v>
      </c>
      <c r="D5056" s="174" t="s">
        <v>409</v>
      </c>
      <c r="E5056" s="181">
        <v>0</v>
      </c>
      <c r="F5056" s="181">
        <v>0</v>
      </c>
      <c r="G5056" s="179" t="str">
        <f t="shared" si="78"/>
        <v>1401511</v>
      </c>
    </row>
    <row r="5057" spans="1:7" x14ac:dyDescent="0.25">
      <c r="A5057" s="177" t="s">
        <v>210</v>
      </c>
      <c r="B5057" s="176" t="s">
        <v>407</v>
      </c>
      <c r="C5057" s="176" t="s">
        <v>1525</v>
      </c>
      <c r="D5057" s="174" t="s">
        <v>409</v>
      </c>
      <c r="E5057" s="181">
        <v>0</v>
      </c>
      <c r="F5057" s="181">
        <v>0</v>
      </c>
      <c r="G5057" s="179" t="str">
        <f t="shared" si="78"/>
        <v>1401511</v>
      </c>
    </row>
    <row r="5058" spans="1:7" x14ac:dyDescent="0.25">
      <c r="A5058" s="177" t="s">
        <v>9</v>
      </c>
      <c r="B5058" s="176" t="s">
        <v>407</v>
      </c>
      <c r="C5058" s="176" t="s">
        <v>1525</v>
      </c>
      <c r="D5058" s="174" t="s">
        <v>409</v>
      </c>
      <c r="E5058" s="181">
        <v>238041.14027441407</v>
      </c>
      <c r="F5058" s="181">
        <v>251163.03543426457</v>
      </c>
      <c r="G5058" s="179" t="str">
        <f t="shared" si="78"/>
        <v>1401511</v>
      </c>
    </row>
    <row r="5059" spans="1:7" x14ac:dyDescent="0.25">
      <c r="A5059" s="177" t="s">
        <v>10</v>
      </c>
      <c r="B5059" s="176" t="s">
        <v>407</v>
      </c>
      <c r="C5059" s="176" t="s">
        <v>1525</v>
      </c>
      <c r="D5059" s="174" t="s">
        <v>409</v>
      </c>
      <c r="E5059" s="181">
        <v>162623.12407111679</v>
      </c>
      <c r="F5059" s="181">
        <v>170976.4503982637</v>
      </c>
      <c r="G5059" s="179" t="str">
        <f t="shared" si="78"/>
        <v>1401511</v>
      </c>
    </row>
    <row r="5060" spans="1:7" x14ac:dyDescent="0.25">
      <c r="A5060" s="177" t="s">
        <v>11</v>
      </c>
      <c r="B5060" s="176" t="s">
        <v>407</v>
      </c>
      <c r="C5060" s="176" t="s">
        <v>1525</v>
      </c>
      <c r="D5060" s="174" t="s">
        <v>409</v>
      </c>
      <c r="E5060" s="181">
        <v>114829.33696729707</v>
      </c>
      <c r="F5060" s="181">
        <v>120289.28612787338</v>
      </c>
      <c r="G5060" s="179" t="str">
        <f t="shared" si="78"/>
        <v>1401511</v>
      </c>
    </row>
    <row r="5061" spans="1:7" x14ac:dyDescent="0.25">
      <c r="A5061" s="177" t="s">
        <v>12</v>
      </c>
      <c r="B5061" s="176" t="s">
        <v>407</v>
      </c>
      <c r="C5061" s="176" t="s">
        <v>1525</v>
      </c>
      <c r="D5061" s="174" t="s">
        <v>409</v>
      </c>
      <c r="E5061" s="181">
        <v>7939.1702370739349</v>
      </c>
      <c r="F5061" s="181">
        <v>8301.88457685701</v>
      </c>
      <c r="G5061" s="179" t="str">
        <f t="shared" si="78"/>
        <v>1401511</v>
      </c>
    </row>
    <row r="5062" spans="1:7" x14ac:dyDescent="0.25">
      <c r="A5062" s="177" t="s">
        <v>13</v>
      </c>
      <c r="B5062" s="176" t="s">
        <v>407</v>
      </c>
      <c r="C5062" s="176" t="s">
        <v>1525</v>
      </c>
      <c r="D5062" s="174" t="s">
        <v>409</v>
      </c>
      <c r="E5062" s="181">
        <v>92570.068202789436</v>
      </c>
      <c r="F5062" s="181">
        <v>96646.2846863101</v>
      </c>
      <c r="G5062" s="179" t="str">
        <f t="shared" ref="G5062:G5125" si="79">LEFT(D5062,7)</f>
        <v>1401511</v>
      </c>
    </row>
    <row r="5063" spans="1:7" x14ac:dyDescent="0.25">
      <c r="A5063" s="177" t="s">
        <v>14</v>
      </c>
      <c r="B5063" s="176" t="s">
        <v>407</v>
      </c>
      <c r="C5063" s="176" t="s">
        <v>1525</v>
      </c>
      <c r="D5063" s="174" t="s">
        <v>409</v>
      </c>
      <c r="E5063" s="181">
        <v>38232</v>
      </c>
      <c r="F5063" s="181">
        <v>38232</v>
      </c>
      <c r="G5063" s="179" t="str">
        <f t="shared" si="79"/>
        <v>1401511</v>
      </c>
    </row>
    <row r="5064" spans="1:7" x14ac:dyDescent="0.25">
      <c r="A5064" s="177" t="s">
        <v>15</v>
      </c>
      <c r="B5064" s="176" t="s">
        <v>407</v>
      </c>
      <c r="C5064" s="176" t="s">
        <v>1525</v>
      </c>
      <c r="D5064" s="174" t="s">
        <v>409</v>
      </c>
      <c r="E5064" s="181">
        <v>133675.10644011991</v>
      </c>
      <c r="F5064" s="181">
        <v>133502.16480685811</v>
      </c>
      <c r="G5064" s="179" t="str">
        <f t="shared" si="79"/>
        <v>1401511</v>
      </c>
    </row>
    <row r="5065" spans="1:7" x14ac:dyDescent="0.25">
      <c r="A5065" s="177" t="s">
        <v>16</v>
      </c>
      <c r="B5065" s="176" t="s">
        <v>407</v>
      </c>
      <c r="C5065" s="176" t="s">
        <v>1525</v>
      </c>
      <c r="D5065" s="174" t="s">
        <v>409</v>
      </c>
      <c r="E5065" s="181">
        <v>12374.596799999998</v>
      </c>
      <c r="F5065" s="181">
        <v>12374.64</v>
      </c>
      <c r="G5065" s="179" t="str">
        <f t="shared" si="79"/>
        <v>1401511</v>
      </c>
    </row>
    <row r="5066" spans="1:7" x14ac:dyDescent="0.25">
      <c r="A5066" s="177" t="s">
        <v>17</v>
      </c>
      <c r="B5066" s="176" t="s">
        <v>407</v>
      </c>
      <c r="C5066" s="176" t="s">
        <v>1525</v>
      </c>
      <c r="D5066" s="174" t="s">
        <v>409</v>
      </c>
      <c r="E5066" s="181">
        <v>3102.0408000000002</v>
      </c>
      <c r="F5066" s="181">
        <v>3102.12</v>
      </c>
      <c r="G5066" s="179" t="str">
        <f t="shared" si="79"/>
        <v>1401511</v>
      </c>
    </row>
    <row r="5067" spans="1:7" x14ac:dyDescent="0.25">
      <c r="A5067" s="177" t="s">
        <v>18</v>
      </c>
      <c r="B5067" s="176" t="s">
        <v>407</v>
      </c>
      <c r="C5067" s="176" t="s">
        <v>1525</v>
      </c>
      <c r="D5067" s="174" t="s">
        <v>409</v>
      </c>
      <c r="E5067" s="181">
        <v>1616.1455288643947</v>
      </c>
      <c r="F5067" s="181">
        <v>1694.2098349798143</v>
      </c>
      <c r="G5067" s="179" t="str">
        <f t="shared" si="79"/>
        <v>1401511</v>
      </c>
    </row>
    <row r="5068" spans="1:7" x14ac:dyDescent="0.25">
      <c r="A5068" s="177" t="s">
        <v>19</v>
      </c>
      <c r="B5068" s="176" t="s">
        <v>407</v>
      </c>
      <c r="C5068" s="176" t="s">
        <v>1525</v>
      </c>
      <c r="D5068" s="174" t="s">
        <v>409</v>
      </c>
      <c r="E5068" s="181">
        <v>15971.320520542255</v>
      </c>
      <c r="F5068" s="181">
        <v>16742.779545682875</v>
      </c>
      <c r="G5068" s="179" t="str">
        <f t="shared" si="79"/>
        <v>1401511</v>
      </c>
    </row>
    <row r="5069" spans="1:7" x14ac:dyDescent="0.25">
      <c r="A5069" s="177" t="s">
        <v>20</v>
      </c>
      <c r="B5069" s="176" t="s">
        <v>407</v>
      </c>
      <c r="C5069" s="176" t="s">
        <v>1525</v>
      </c>
      <c r="D5069" s="174" t="s">
        <v>409</v>
      </c>
      <c r="E5069" s="181">
        <v>3555.3600000000019</v>
      </c>
      <c r="F5069" s="181">
        <v>3555.36</v>
      </c>
      <c r="G5069" s="179" t="str">
        <f t="shared" si="79"/>
        <v>1401511</v>
      </c>
    </row>
    <row r="5070" spans="1:7" x14ac:dyDescent="0.25">
      <c r="A5070" s="177" t="s">
        <v>21</v>
      </c>
      <c r="B5070" s="176" t="s">
        <v>407</v>
      </c>
      <c r="C5070" s="176" t="s">
        <v>1525</v>
      </c>
      <c r="D5070" s="174" t="s">
        <v>409</v>
      </c>
      <c r="E5070" s="181">
        <v>33635.519999999997</v>
      </c>
      <c r="F5070" s="181">
        <v>33635.699999999997</v>
      </c>
      <c r="G5070" s="179" t="str">
        <f t="shared" si="79"/>
        <v>1401511</v>
      </c>
    </row>
    <row r="5071" spans="1:7" x14ac:dyDescent="0.25">
      <c r="A5071" s="177" t="s">
        <v>22</v>
      </c>
      <c r="B5071" s="176" t="s">
        <v>407</v>
      </c>
      <c r="C5071" s="176" t="s">
        <v>1525</v>
      </c>
      <c r="D5071" s="174" t="s">
        <v>409</v>
      </c>
      <c r="E5071" s="181">
        <v>36600.942859576004</v>
      </c>
      <c r="F5071" s="181">
        <v>38368.869792189922</v>
      </c>
      <c r="G5071" s="179" t="str">
        <f t="shared" si="79"/>
        <v>1401511</v>
      </c>
    </row>
    <row r="5072" spans="1:7" x14ac:dyDescent="0.25">
      <c r="A5072" s="177" t="s">
        <v>23</v>
      </c>
      <c r="B5072" s="176" t="s">
        <v>407</v>
      </c>
      <c r="C5072" s="176" t="s">
        <v>1525</v>
      </c>
      <c r="D5072" s="174" t="s">
        <v>409</v>
      </c>
      <c r="E5072" s="181">
        <v>1410.1661967542266</v>
      </c>
      <c r="F5072" s="181">
        <v>1478.2811305216032</v>
      </c>
      <c r="G5072" s="179" t="str">
        <f t="shared" si="79"/>
        <v>1401511</v>
      </c>
    </row>
    <row r="5073" spans="1:7" x14ac:dyDescent="0.25">
      <c r="A5073" s="177" t="s">
        <v>24</v>
      </c>
      <c r="B5073" s="176" t="s">
        <v>407</v>
      </c>
      <c r="C5073" s="176" t="s">
        <v>1525</v>
      </c>
      <c r="D5073" s="174" t="s">
        <v>409</v>
      </c>
      <c r="E5073" s="181">
        <v>207247.92411041344</v>
      </c>
      <c r="F5073" s="181">
        <v>208096.41017889543</v>
      </c>
      <c r="G5073" s="179" t="str">
        <f t="shared" si="79"/>
        <v>1401511</v>
      </c>
    </row>
    <row r="5074" spans="1:7" x14ac:dyDescent="0.25">
      <c r="A5074" s="177" t="s">
        <v>25</v>
      </c>
      <c r="B5074" s="176" t="s">
        <v>407</v>
      </c>
      <c r="C5074" s="176" t="s">
        <v>1525</v>
      </c>
      <c r="D5074" s="174" t="s">
        <v>409</v>
      </c>
      <c r="E5074" s="181">
        <v>45967.619074357353</v>
      </c>
      <c r="F5074" s="181">
        <v>48187.462113301204</v>
      </c>
      <c r="G5074" s="179" t="str">
        <f t="shared" si="79"/>
        <v>1401511</v>
      </c>
    </row>
    <row r="5075" spans="1:7" x14ac:dyDescent="0.25">
      <c r="A5075" s="177" t="s">
        <v>26</v>
      </c>
      <c r="B5075" s="176" t="s">
        <v>407</v>
      </c>
      <c r="C5075" s="176" t="s">
        <v>1525</v>
      </c>
      <c r="D5075" s="174" t="s">
        <v>409</v>
      </c>
      <c r="E5075" s="181">
        <v>413032.92000000016</v>
      </c>
      <c r="F5075" s="181">
        <v>421293.57840000006</v>
      </c>
      <c r="G5075" s="179" t="str">
        <f t="shared" si="79"/>
        <v>1401511</v>
      </c>
    </row>
    <row r="5076" spans="1:7" x14ac:dyDescent="0.25">
      <c r="A5076" s="177" t="s">
        <v>27</v>
      </c>
      <c r="B5076" s="176" t="s">
        <v>407</v>
      </c>
      <c r="C5076" s="176" t="s">
        <v>1525</v>
      </c>
      <c r="D5076" s="174" t="s">
        <v>409</v>
      </c>
      <c r="E5076" s="181">
        <v>212596.2346004287</v>
      </c>
      <c r="F5076" s="181">
        <v>223260.39591870207</v>
      </c>
      <c r="G5076" s="179" t="str">
        <f t="shared" si="79"/>
        <v>1401511</v>
      </c>
    </row>
    <row r="5077" spans="1:7" x14ac:dyDescent="0.25">
      <c r="A5077" s="177" t="s">
        <v>36</v>
      </c>
      <c r="B5077" s="176" t="s">
        <v>407</v>
      </c>
      <c r="C5077" s="176" t="s">
        <v>1525</v>
      </c>
      <c r="D5077" s="174" t="s">
        <v>409</v>
      </c>
      <c r="E5077" s="181">
        <v>-14891.320927269386</v>
      </c>
      <c r="F5077" s="181">
        <v>-15577.208602329911</v>
      </c>
      <c r="G5077" s="179" t="str">
        <f t="shared" si="79"/>
        <v>1401511</v>
      </c>
    </row>
    <row r="5078" spans="1:7" x14ac:dyDescent="0.25">
      <c r="A5078" s="177" t="s">
        <v>28</v>
      </c>
      <c r="B5078" s="176" t="s">
        <v>407</v>
      </c>
      <c r="C5078" s="176" t="s">
        <v>1525</v>
      </c>
      <c r="D5078" s="174" t="s">
        <v>409</v>
      </c>
      <c r="E5078" s="181">
        <v>416092.96821780468</v>
      </c>
      <c r="F5078" s="181">
        <v>444507.26013503934</v>
      </c>
      <c r="G5078" s="179" t="str">
        <f t="shared" si="79"/>
        <v>1401511</v>
      </c>
    </row>
    <row r="5079" spans="1:7" x14ac:dyDescent="0.25">
      <c r="A5079" s="177" t="s">
        <v>66</v>
      </c>
      <c r="B5079" s="176" t="s">
        <v>407</v>
      </c>
      <c r="C5079" s="176" t="s">
        <v>1525</v>
      </c>
      <c r="D5079" s="174" t="s">
        <v>409</v>
      </c>
      <c r="E5079" s="181">
        <v>0</v>
      </c>
      <c r="F5079" s="181">
        <v>0</v>
      </c>
      <c r="G5079" s="179" t="str">
        <f t="shared" si="79"/>
        <v>1401511</v>
      </c>
    </row>
    <row r="5080" spans="1:7" x14ac:dyDescent="0.25">
      <c r="A5080" s="177" t="s">
        <v>40</v>
      </c>
      <c r="B5080" s="176" t="s">
        <v>407</v>
      </c>
      <c r="C5080" s="176" t="s">
        <v>1525</v>
      </c>
      <c r="D5080" s="174" t="s">
        <v>409</v>
      </c>
      <c r="E5080" s="181">
        <v>0</v>
      </c>
      <c r="F5080" s="181">
        <v>0</v>
      </c>
      <c r="G5080" s="179" t="str">
        <f t="shared" si="79"/>
        <v>1401511</v>
      </c>
    </row>
    <row r="5081" spans="1:7" x14ac:dyDescent="0.25">
      <c r="A5081" s="177" t="s">
        <v>410</v>
      </c>
      <c r="B5081" s="176" t="s">
        <v>407</v>
      </c>
      <c r="C5081" s="176" t="s">
        <v>1525</v>
      </c>
      <c r="D5081" s="174" t="s">
        <v>409</v>
      </c>
      <c r="E5081" s="181">
        <v>-4826484.7787683383</v>
      </c>
      <c r="F5081" s="181">
        <v>-5035861.6151207928</v>
      </c>
      <c r="G5081" s="179" t="str">
        <f t="shared" si="79"/>
        <v>1401511</v>
      </c>
    </row>
    <row r="5082" spans="1:7" x14ac:dyDescent="0.25">
      <c r="A5082" s="177" t="s">
        <v>4</v>
      </c>
      <c r="B5082" s="176" t="s">
        <v>407</v>
      </c>
      <c r="C5082" s="176" t="s">
        <v>1525</v>
      </c>
      <c r="D5082" s="174" t="s">
        <v>411</v>
      </c>
      <c r="E5082" s="181">
        <v>532792.85158559354</v>
      </c>
      <c r="F5082" s="181">
        <v>554568.52762547298</v>
      </c>
      <c r="G5082" s="179" t="str">
        <f t="shared" si="79"/>
        <v>1401512</v>
      </c>
    </row>
    <row r="5083" spans="1:7" x14ac:dyDescent="0.25">
      <c r="A5083" s="177" t="s">
        <v>64</v>
      </c>
      <c r="B5083" s="176" t="s">
        <v>407</v>
      </c>
      <c r="C5083" s="176" t="s">
        <v>1525</v>
      </c>
      <c r="D5083" s="174" t="s">
        <v>411</v>
      </c>
      <c r="E5083" s="181">
        <v>0</v>
      </c>
      <c r="F5083" s="181">
        <v>0</v>
      </c>
      <c r="G5083" s="179" t="str">
        <f t="shared" si="79"/>
        <v>1401512</v>
      </c>
    </row>
    <row r="5084" spans="1:7" x14ac:dyDescent="0.25">
      <c r="A5084" s="177" t="s">
        <v>41</v>
      </c>
      <c r="B5084" s="176" t="s">
        <v>407</v>
      </c>
      <c r="C5084" s="176" t="s">
        <v>1525</v>
      </c>
      <c r="D5084" s="174" t="s">
        <v>411</v>
      </c>
      <c r="E5084" s="181">
        <v>0</v>
      </c>
      <c r="F5084" s="181">
        <v>0</v>
      </c>
      <c r="G5084" s="179" t="str">
        <f t="shared" si="79"/>
        <v>1401512</v>
      </c>
    </row>
    <row r="5085" spans="1:7" x14ac:dyDescent="0.25">
      <c r="A5085" s="177" t="s">
        <v>9</v>
      </c>
      <c r="B5085" s="176" t="s">
        <v>407</v>
      </c>
      <c r="C5085" s="176" t="s">
        <v>1525</v>
      </c>
      <c r="D5085" s="174" t="s">
        <v>411</v>
      </c>
      <c r="E5085" s="181">
        <v>62856.707867999998</v>
      </c>
      <c r="F5085" s="181">
        <v>65723.70660294962</v>
      </c>
      <c r="G5085" s="179" t="str">
        <f t="shared" si="79"/>
        <v>1401512</v>
      </c>
    </row>
    <row r="5086" spans="1:7" x14ac:dyDescent="0.25">
      <c r="A5086" s="177" t="s">
        <v>10</v>
      </c>
      <c r="B5086" s="176" t="s">
        <v>407</v>
      </c>
      <c r="C5086" s="176" t="s">
        <v>1525</v>
      </c>
      <c r="D5086" s="174" t="s">
        <v>411</v>
      </c>
      <c r="E5086" s="181">
        <v>32310.1546848</v>
      </c>
      <c r="F5086" s="181">
        <v>33758.388035932257</v>
      </c>
      <c r="G5086" s="179" t="str">
        <f t="shared" si="79"/>
        <v>1401512</v>
      </c>
    </row>
    <row r="5087" spans="1:7" x14ac:dyDescent="0.25">
      <c r="A5087" s="177" t="s">
        <v>11</v>
      </c>
      <c r="B5087" s="176" t="s">
        <v>407</v>
      </c>
      <c r="C5087" s="176" t="s">
        <v>1525</v>
      </c>
      <c r="D5087" s="174" t="s">
        <v>411</v>
      </c>
      <c r="E5087" s="181">
        <v>23151.117955802576</v>
      </c>
      <c r="F5087" s="181">
        <v>24097.322926583049</v>
      </c>
      <c r="G5087" s="179" t="str">
        <f t="shared" si="79"/>
        <v>1401512</v>
      </c>
    </row>
    <row r="5088" spans="1:7" x14ac:dyDescent="0.25">
      <c r="A5088" s="177" t="s">
        <v>12</v>
      </c>
      <c r="B5088" s="176" t="s">
        <v>407</v>
      </c>
      <c r="C5088" s="176" t="s">
        <v>1525</v>
      </c>
      <c r="D5088" s="174" t="s">
        <v>411</v>
      </c>
      <c r="E5088" s="181">
        <v>1135.8616704126803</v>
      </c>
      <c r="F5088" s="181">
        <v>1182.2852582806736</v>
      </c>
      <c r="G5088" s="179" t="str">
        <f t="shared" si="79"/>
        <v>1401512</v>
      </c>
    </row>
    <row r="5089" spans="1:7" x14ac:dyDescent="0.25">
      <c r="A5089" s="177" t="s">
        <v>13</v>
      </c>
      <c r="B5089" s="176" t="s">
        <v>407</v>
      </c>
      <c r="C5089" s="176" t="s">
        <v>1525</v>
      </c>
      <c r="D5089" s="174" t="s">
        <v>411</v>
      </c>
      <c r="E5089" s="181">
        <v>46984.983558533764</v>
      </c>
      <c r="F5089" s="181">
        <v>48943.385966357469</v>
      </c>
      <c r="G5089" s="179" t="str">
        <f t="shared" si="79"/>
        <v>1401512</v>
      </c>
    </row>
    <row r="5090" spans="1:7" x14ac:dyDescent="0.25">
      <c r="A5090" s="177" t="s">
        <v>14</v>
      </c>
      <c r="B5090" s="176" t="s">
        <v>407</v>
      </c>
      <c r="C5090" s="176" t="s">
        <v>1525</v>
      </c>
      <c r="D5090" s="174" t="s">
        <v>411</v>
      </c>
      <c r="E5090" s="181">
        <v>10620</v>
      </c>
      <c r="F5090" s="181">
        <v>10620</v>
      </c>
      <c r="G5090" s="179" t="str">
        <f t="shared" si="79"/>
        <v>1401512</v>
      </c>
    </row>
    <row r="5091" spans="1:7" x14ac:dyDescent="0.25">
      <c r="A5091" s="177" t="s">
        <v>15</v>
      </c>
      <c r="B5091" s="176" t="s">
        <v>407</v>
      </c>
      <c r="C5091" s="176" t="s">
        <v>1525</v>
      </c>
      <c r="D5091" s="174" t="s">
        <v>411</v>
      </c>
      <c r="E5091" s="181">
        <v>27519.643453423159</v>
      </c>
      <c r="F5091" s="181">
        <v>27300.602204475123</v>
      </c>
      <c r="G5091" s="179" t="str">
        <f t="shared" si="79"/>
        <v>1401512</v>
      </c>
    </row>
    <row r="5092" spans="1:7" x14ac:dyDescent="0.25">
      <c r="A5092" s="177" t="s">
        <v>16</v>
      </c>
      <c r="B5092" s="176" t="s">
        <v>407</v>
      </c>
      <c r="C5092" s="176" t="s">
        <v>1525</v>
      </c>
      <c r="D5092" s="174" t="s">
        <v>411</v>
      </c>
      <c r="E5092" s="181">
        <v>3437.3880000000004</v>
      </c>
      <c r="F5092" s="181">
        <v>3437.4</v>
      </c>
      <c r="G5092" s="179" t="str">
        <f t="shared" si="79"/>
        <v>1401512</v>
      </c>
    </row>
    <row r="5093" spans="1:7" x14ac:dyDescent="0.25">
      <c r="A5093" s="177" t="s">
        <v>17</v>
      </c>
      <c r="B5093" s="176" t="s">
        <v>407</v>
      </c>
      <c r="C5093" s="176" t="s">
        <v>1525</v>
      </c>
      <c r="D5093" s="174" t="s">
        <v>411</v>
      </c>
      <c r="E5093" s="181">
        <v>861.67800000000022</v>
      </c>
      <c r="F5093" s="181">
        <v>861.7</v>
      </c>
      <c r="G5093" s="179" t="str">
        <f t="shared" si="79"/>
        <v>1401512</v>
      </c>
    </row>
    <row r="5094" spans="1:7" x14ac:dyDescent="0.25">
      <c r="A5094" s="177" t="s">
        <v>18</v>
      </c>
      <c r="B5094" s="176" t="s">
        <v>407</v>
      </c>
      <c r="C5094" s="176" t="s">
        <v>1525</v>
      </c>
      <c r="D5094" s="174" t="s">
        <v>411</v>
      </c>
      <c r="E5094" s="181">
        <v>332.64581381995049</v>
      </c>
      <c r="F5094" s="181">
        <v>346.45841752910144</v>
      </c>
      <c r="G5094" s="179" t="str">
        <f t="shared" si="79"/>
        <v>1401512</v>
      </c>
    </row>
    <row r="5095" spans="1:7" x14ac:dyDescent="0.25">
      <c r="A5095" s="177" t="s">
        <v>19</v>
      </c>
      <c r="B5095" s="176" t="s">
        <v>407</v>
      </c>
      <c r="C5095" s="176" t="s">
        <v>1525</v>
      </c>
      <c r="D5095" s="174" t="s">
        <v>411</v>
      </c>
      <c r="E5095" s="181">
        <v>3287.3233365736287</v>
      </c>
      <c r="F5095" s="181">
        <v>3423.8243614640623</v>
      </c>
      <c r="G5095" s="179" t="str">
        <f t="shared" si="79"/>
        <v>1401512</v>
      </c>
    </row>
    <row r="5096" spans="1:7" x14ac:dyDescent="0.25">
      <c r="A5096" s="177" t="s">
        <v>20</v>
      </c>
      <c r="B5096" s="176" t="s">
        <v>407</v>
      </c>
      <c r="C5096" s="176" t="s">
        <v>1525</v>
      </c>
      <c r="D5096" s="174" t="s">
        <v>411</v>
      </c>
      <c r="E5096" s="181">
        <v>987.59999999999991</v>
      </c>
      <c r="F5096" s="181">
        <v>987.6</v>
      </c>
      <c r="G5096" s="179" t="str">
        <f t="shared" si="79"/>
        <v>1401512</v>
      </c>
    </row>
    <row r="5097" spans="1:7" x14ac:dyDescent="0.25">
      <c r="A5097" s="177" t="s">
        <v>21</v>
      </c>
      <c r="B5097" s="176" t="s">
        <v>407</v>
      </c>
      <c r="C5097" s="176" t="s">
        <v>1525</v>
      </c>
      <c r="D5097" s="174" t="s">
        <v>411</v>
      </c>
      <c r="E5097" s="181">
        <v>9343.2000000000025</v>
      </c>
      <c r="F5097" s="181">
        <v>9343.25</v>
      </c>
      <c r="G5097" s="179" t="str">
        <f t="shared" si="79"/>
        <v>1401512</v>
      </c>
    </row>
    <row r="5098" spans="1:7" x14ac:dyDescent="0.25">
      <c r="A5098" s="177" t="s">
        <v>22</v>
      </c>
      <c r="B5098" s="176" t="s">
        <v>407</v>
      </c>
      <c r="C5098" s="176" t="s">
        <v>1525</v>
      </c>
      <c r="D5098" s="174" t="s">
        <v>411</v>
      </c>
      <c r="E5098" s="181">
        <v>7533.4493129812317</v>
      </c>
      <c r="F5098" s="181">
        <v>7846.2641616884739</v>
      </c>
      <c r="G5098" s="179" t="str">
        <f t="shared" si="79"/>
        <v>1401512</v>
      </c>
    </row>
    <row r="5099" spans="1:7" x14ac:dyDescent="0.25">
      <c r="A5099" s="177" t="s">
        <v>23</v>
      </c>
      <c r="B5099" s="176" t="s">
        <v>407</v>
      </c>
      <c r="C5099" s="176" t="s">
        <v>1525</v>
      </c>
      <c r="D5099" s="174" t="s">
        <v>411</v>
      </c>
      <c r="E5099" s="181">
        <v>290.24977872525096</v>
      </c>
      <c r="F5099" s="181">
        <v>302.30195254990224</v>
      </c>
      <c r="G5099" s="179" t="str">
        <f t="shared" si="79"/>
        <v>1401512</v>
      </c>
    </row>
    <row r="5100" spans="1:7" x14ac:dyDescent="0.25">
      <c r="A5100" s="177" t="s">
        <v>24</v>
      </c>
      <c r="B5100" s="176" t="s">
        <v>407</v>
      </c>
      <c r="C5100" s="176" t="s">
        <v>1525</v>
      </c>
      <c r="D5100" s="174" t="s">
        <v>411</v>
      </c>
      <c r="E5100" s="181">
        <v>42666.051517494234</v>
      </c>
      <c r="F5100" s="181">
        <v>42554.795442399198</v>
      </c>
      <c r="G5100" s="179" t="str">
        <f t="shared" si="79"/>
        <v>1401512</v>
      </c>
    </row>
    <row r="5101" spans="1:7" x14ac:dyDescent="0.25">
      <c r="A5101" s="177" t="s">
        <v>25</v>
      </c>
      <c r="B5101" s="176" t="s">
        <v>407</v>
      </c>
      <c r="C5101" s="176" t="s">
        <v>1525</v>
      </c>
      <c r="D5101" s="174" t="s">
        <v>411</v>
      </c>
      <c r="E5101" s="181">
        <v>9626.362913528852</v>
      </c>
      <c r="F5101" s="181">
        <v>10022.449912534534</v>
      </c>
      <c r="G5101" s="179" t="str">
        <f t="shared" si="79"/>
        <v>1401512</v>
      </c>
    </row>
    <row r="5102" spans="1:7" x14ac:dyDescent="0.25">
      <c r="A5102" s="177" t="s">
        <v>26</v>
      </c>
      <c r="B5102" s="176" t="s">
        <v>407</v>
      </c>
      <c r="C5102" s="176" t="s">
        <v>1525</v>
      </c>
      <c r="D5102" s="174" t="s">
        <v>411</v>
      </c>
      <c r="E5102" s="181">
        <v>109465.01999999996</v>
      </c>
      <c r="F5102" s="181">
        <v>111654.3204</v>
      </c>
      <c r="G5102" s="179" t="str">
        <f t="shared" si="79"/>
        <v>1401512</v>
      </c>
    </row>
    <row r="5103" spans="1:7" x14ac:dyDescent="0.25">
      <c r="A5103" s="177" t="s">
        <v>27</v>
      </c>
      <c r="B5103" s="176" t="s">
        <v>407</v>
      </c>
      <c r="C5103" s="176" t="s">
        <v>1525</v>
      </c>
      <c r="D5103" s="174" t="s">
        <v>411</v>
      </c>
      <c r="E5103" s="181">
        <v>15826.373050998087</v>
      </c>
      <c r="F5103" s="181">
        <v>16476.115225902289</v>
      </c>
      <c r="G5103" s="179" t="str">
        <f t="shared" si="79"/>
        <v>1401512</v>
      </c>
    </row>
    <row r="5104" spans="1:7" x14ac:dyDescent="0.25">
      <c r="A5104" s="177" t="s">
        <v>36</v>
      </c>
      <c r="B5104" s="176" t="s">
        <v>407</v>
      </c>
      <c r="C5104" s="176" t="s">
        <v>1525</v>
      </c>
      <c r="D5104" s="174" t="s">
        <v>411</v>
      </c>
      <c r="E5104" s="181">
        <v>-5289.8833666960827</v>
      </c>
      <c r="F5104" s="181">
        <v>-5510.1157604188011</v>
      </c>
      <c r="G5104" s="179" t="str">
        <f t="shared" si="79"/>
        <v>1401512</v>
      </c>
    </row>
    <row r="5105" spans="1:7" x14ac:dyDescent="0.25">
      <c r="A5105" s="177" t="s">
        <v>28</v>
      </c>
      <c r="B5105" s="176" t="s">
        <v>407</v>
      </c>
      <c r="C5105" s="176" t="s">
        <v>1525</v>
      </c>
      <c r="D5105" s="174" t="s">
        <v>411</v>
      </c>
      <c r="E5105" s="181">
        <v>85661.620119058745</v>
      </c>
      <c r="F5105" s="181">
        <v>90899.768580564996</v>
      </c>
      <c r="G5105" s="179" t="str">
        <f t="shared" si="79"/>
        <v>1401512</v>
      </c>
    </row>
    <row r="5106" spans="1:7" x14ac:dyDescent="0.25">
      <c r="A5106" s="177" t="s">
        <v>66</v>
      </c>
      <c r="B5106" s="176" t="s">
        <v>407</v>
      </c>
      <c r="C5106" s="176" t="s">
        <v>1525</v>
      </c>
      <c r="D5106" s="174" t="s">
        <v>411</v>
      </c>
      <c r="E5106" s="181">
        <v>-1.3642420526593924E-12</v>
      </c>
      <c r="F5106" s="181">
        <v>0</v>
      </c>
      <c r="G5106" s="179" t="str">
        <f t="shared" si="79"/>
        <v>1401512</v>
      </c>
    </row>
    <row r="5107" spans="1:7" x14ac:dyDescent="0.25">
      <c r="A5107" s="177" t="s">
        <v>40</v>
      </c>
      <c r="B5107" s="176" t="s">
        <v>407</v>
      </c>
      <c r="C5107" s="176" t="s">
        <v>1525</v>
      </c>
      <c r="D5107" s="174" t="s">
        <v>411</v>
      </c>
      <c r="E5107" s="181">
        <v>0</v>
      </c>
      <c r="F5107" s="181">
        <v>0</v>
      </c>
      <c r="G5107" s="179" t="str">
        <f t="shared" si="79"/>
        <v>1401512</v>
      </c>
    </row>
    <row r="5108" spans="1:7" x14ac:dyDescent="0.25">
      <c r="A5108" s="177" t="s">
        <v>410</v>
      </c>
      <c r="B5108" s="176" t="s">
        <v>407</v>
      </c>
      <c r="C5108" s="176" t="s">
        <v>1525</v>
      </c>
      <c r="D5108" s="174" t="s">
        <v>411</v>
      </c>
      <c r="E5108" s="181">
        <v>-1021231.9150899763</v>
      </c>
      <c r="F5108" s="181">
        <v>-1058668.1762274397</v>
      </c>
      <c r="G5108" s="179" t="str">
        <f t="shared" si="79"/>
        <v>1401512</v>
      </c>
    </row>
    <row r="5109" spans="1:7" x14ac:dyDescent="0.25">
      <c r="A5109" s="177" t="s">
        <v>4</v>
      </c>
      <c r="B5109" s="176" t="s">
        <v>407</v>
      </c>
      <c r="C5109" s="176" t="s">
        <v>1525</v>
      </c>
      <c r="D5109" s="174" t="s">
        <v>412</v>
      </c>
      <c r="E5109" s="181">
        <v>267539.71445214422</v>
      </c>
      <c r="F5109" s="181">
        <v>278474.27960701438</v>
      </c>
      <c r="G5109" s="179" t="str">
        <f t="shared" si="79"/>
        <v>1401513</v>
      </c>
    </row>
    <row r="5110" spans="1:7" x14ac:dyDescent="0.25">
      <c r="A5110" s="177" t="s">
        <v>64</v>
      </c>
      <c r="B5110" s="176" t="s">
        <v>407</v>
      </c>
      <c r="C5110" s="176" t="s">
        <v>1525</v>
      </c>
      <c r="D5110" s="174" t="s">
        <v>412</v>
      </c>
      <c r="E5110" s="181">
        <v>0</v>
      </c>
      <c r="F5110" s="181">
        <v>0</v>
      </c>
      <c r="G5110" s="179" t="str">
        <f t="shared" si="79"/>
        <v>1401513</v>
      </c>
    </row>
    <row r="5111" spans="1:7" x14ac:dyDescent="0.25">
      <c r="A5111" s="177" t="s">
        <v>41</v>
      </c>
      <c r="B5111" s="176" t="s">
        <v>407</v>
      </c>
      <c r="C5111" s="176" t="s">
        <v>1525</v>
      </c>
      <c r="D5111" s="174" t="s">
        <v>412</v>
      </c>
      <c r="E5111" s="181">
        <v>0</v>
      </c>
      <c r="F5111" s="181">
        <v>0</v>
      </c>
      <c r="G5111" s="179" t="str">
        <f t="shared" si="79"/>
        <v>1401513</v>
      </c>
    </row>
    <row r="5112" spans="1:7" x14ac:dyDescent="0.25">
      <c r="A5112" s="177" t="s">
        <v>9</v>
      </c>
      <c r="B5112" s="176" t="s">
        <v>407</v>
      </c>
      <c r="C5112" s="176" t="s">
        <v>1525</v>
      </c>
      <c r="D5112" s="174" t="s">
        <v>412</v>
      </c>
      <c r="E5112" s="181">
        <v>21228.198179999999</v>
      </c>
      <c r="F5112" s="181">
        <v>22092.248899979997</v>
      </c>
      <c r="G5112" s="179" t="str">
        <f t="shared" si="79"/>
        <v>1401513</v>
      </c>
    </row>
    <row r="5113" spans="1:7" x14ac:dyDescent="0.25">
      <c r="A5113" s="177" t="s">
        <v>10</v>
      </c>
      <c r="B5113" s="176" t="s">
        <v>407</v>
      </c>
      <c r="C5113" s="176" t="s">
        <v>1525</v>
      </c>
      <c r="D5113" s="174" t="s">
        <v>412</v>
      </c>
      <c r="E5113" s="181">
        <v>15866.898047999999</v>
      </c>
      <c r="F5113" s="181">
        <v>16575.849976607999</v>
      </c>
      <c r="G5113" s="179" t="str">
        <f t="shared" si="79"/>
        <v>1401513</v>
      </c>
    </row>
    <row r="5114" spans="1:7" x14ac:dyDescent="0.25">
      <c r="A5114" s="177" t="s">
        <v>11</v>
      </c>
      <c r="B5114" s="176" t="s">
        <v>407</v>
      </c>
      <c r="C5114" s="176" t="s">
        <v>1525</v>
      </c>
      <c r="D5114" s="174" t="s">
        <v>412</v>
      </c>
      <c r="E5114" s="181">
        <v>11625.237592265794</v>
      </c>
      <c r="F5114" s="181">
        <v>12100.370482923838</v>
      </c>
      <c r="G5114" s="179" t="str">
        <f t="shared" si="79"/>
        <v>1401513</v>
      </c>
    </row>
    <row r="5115" spans="1:7" x14ac:dyDescent="0.25">
      <c r="A5115" s="177" t="s">
        <v>12</v>
      </c>
      <c r="B5115" s="176" t="s">
        <v>407</v>
      </c>
      <c r="C5115" s="176" t="s">
        <v>1525</v>
      </c>
      <c r="D5115" s="174" t="s">
        <v>412</v>
      </c>
      <c r="E5115" s="181">
        <v>579.66938131297923</v>
      </c>
      <c r="F5115" s="181">
        <v>603.3609391485312</v>
      </c>
      <c r="G5115" s="179" t="str">
        <f t="shared" si="79"/>
        <v>1401513</v>
      </c>
    </row>
    <row r="5116" spans="1:7" x14ac:dyDescent="0.25">
      <c r="A5116" s="177" t="s">
        <v>13</v>
      </c>
      <c r="B5116" s="176" t="s">
        <v>407</v>
      </c>
      <c r="C5116" s="176" t="s">
        <v>1525</v>
      </c>
      <c r="D5116" s="174" t="s">
        <v>412</v>
      </c>
      <c r="E5116" s="181">
        <v>0</v>
      </c>
      <c r="F5116" s="181">
        <v>0</v>
      </c>
      <c r="G5116" s="179" t="str">
        <f t="shared" si="79"/>
        <v>1401513</v>
      </c>
    </row>
    <row r="5117" spans="1:7" x14ac:dyDescent="0.25">
      <c r="A5117" s="177" t="s">
        <v>14</v>
      </c>
      <c r="B5117" s="176" t="s">
        <v>407</v>
      </c>
      <c r="C5117" s="176" t="s">
        <v>1525</v>
      </c>
      <c r="D5117" s="174" t="s">
        <v>412</v>
      </c>
      <c r="E5117" s="181">
        <v>4248</v>
      </c>
      <c r="F5117" s="181">
        <v>4248</v>
      </c>
      <c r="G5117" s="179" t="str">
        <f t="shared" si="79"/>
        <v>1401513</v>
      </c>
    </row>
    <row r="5118" spans="1:7" x14ac:dyDescent="0.25">
      <c r="A5118" s="177" t="s">
        <v>15</v>
      </c>
      <c r="B5118" s="176" t="s">
        <v>407</v>
      </c>
      <c r="C5118" s="176" t="s">
        <v>1525</v>
      </c>
      <c r="D5118" s="174" t="s">
        <v>412</v>
      </c>
      <c r="E5118" s="181">
        <v>13368.169222765926</v>
      </c>
      <c r="F5118" s="181">
        <v>13255.699557597636</v>
      </c>
      <c r="G5118" s="179" t="str">
        <f t="shared" si="79"/>
        <v>1401513</v>
      </c>
    </row>
    <row r="5119" spans="1:7" x14ac:dyDescent="0.25">
      <c r="A5119" s="177" t="s">
        <v>16</v>
      </c>
      <c r="B5119" s="176" t="s">
        <v>407</v>
      </c>
      <c r="C5119" s="176" t="s">
        <v>1525</v>
      </c>
      <c r="D5119" s="174" t="s">
        <v>412</v>
      </c>
      <c r="E5119" s="181">
        <v>1374.9552000000001</v>
      </c>
      <c r="F5119" s="181">
        <v>1374.96</v>
      </c>
      <c r="G5119" s="179" t="str">
        <f t="shared" si="79"/>
        <v>1401513</v>
      </c>
    </row>
    <row r="5120" spans="1:7" x14ac:dyDescent="0.25">
      <c r="A5120" s="177" t="s">
        <v>17</v>
      </c>
      <c r="B5120" s="176" t="s">
        <v>407</v>
      </c>
      <c r="C5120" s="176" t="s">
        <v>1525</v>
      </c>
      <c r="D5120" s="174" t="s">
        <v>412</v>
      </c>
      <c r="E5120" s="181">
        <v>344.6712</v>
      </c>
      <c r="F5120" s="181">
        <v>344.68</v>
      </c>
      <c r="G5120" s="179" t="str">
        <f t="shared" si="79"/>
        <v>1401513</v>
      </c>
    </row>
    <row r="5121" spans="1:7" x14ac:dyDescent="0.25">
      <c r="A5121" s="177" t="s">
        <v>18</v>
      </c>
      <c r="B5121" s="176" t="s">
        <v>407</v>
      </c>
      <c r="C5121" s="176" t="s">
        <v>1525</v>
      </c>
      <c r="D5121" s="174" t="s">
        <v>412</v>
      </c>
      <c r="E5121" s="181">
        <v>161.58825600339873</v>
      </c>
      <c r="F5121" s="181">
        <v>168.2215160518941</v>
      </c>
      <c r="G5121" s="179" t="str">
        <f t="shared" si="79"/>
        <v>1401513</v>
      </c>
    </row>
    <row r="5122" spans="1:7" x14ac:dyDescent="0.25">
      <c r="A5122" s="177" t="s">
        <v>19</v>
      </c>
      <c r="B5122" s="176" t="s">
        <v>407</v>
      </c>
      <c r="C5122" s="176" t="s">
        <v>1525</v>
      </c>
      <c r="D5122" s="174" t="s">
        <v>412</v>
      </c>
      <c r="E5122" s="181">
        <v>1596.8721769747642</v>
      </c>
      <c r="F5122" s="181">
        <v>1662.4243939246007</v>
      </c>
      <c r="G5122" s="179" t="str">
        <f t="shared" si="79"/>
        <v>1401513</v>
      </c>
    </row>
    <row r="5123" spans="1:7" x14ac:dyDescent="0.25">
      <c r="A5123" s="177" t="s">
        <v>20</v>
      </c>
      <c r="B5123" s="176" t="s">
        <v>407</v>
      </c>
      <c r="C5123" s="176" t="s">
        <v>1525</v>
      </c>
      <c r="D5123" s="174" t="s">
        <v>412</v>
      </c>
      <c r="E5123" s="181">
        <v>395.04000000000013</v>
      </c>
      <c r="F5123" s="181">
        <v>395.04</v>
      </c>
      <c r="G5123" s="179" t="str">
        <f t="shared" si="79"/>
        <v>1401513</v>
      </c>
    </row>
    <row r="5124" spans="1:7" x14ac:dyDescent="0.25">
      <c r="A5124" s="177" t="s">
        <v>21</v>
      </c>
      <c r="B5124" s="176" t="s">
        <v>407</v>
      </c>
      <c r="C5124" s="176" t="s">
        <v>1525</v>
      </c>
      <c r="D5124" s="174" t="s">
        <v>412</v>
      </c>
      <c r="E5124" s="181">
        <v>3737.28</v>
      </c>
      <c r="F5124" s="181">
        <v>3737.3</v>
      </c>
      <c r="G5124" s="179" t="str">
        <f t="shared" si="79"/>
        <v>1401513</v>
      </c>
    </row>
    <row r="5125" spans="1:7" x14ac:dyDescent="0.25">
      <c r="A5125" s="177" t="s">
        <v>22</v>
      </c>
      <c r="B5125" s="176" t="s">
        <v>407</v>
      </c>
      <c r="C5125" s="176" t="s">
        <v>1525</v>
      </c>
      <c r="D5125" s="174" t="s">
        <v>412</v>
      </c>
      <c r="E5125" s="181">
        <v>3659.4987389005</v>
      </c>
      <c r="F5125" s="181">
        <v>3809.7225694105427</v>
      </c>
      <c r="G5125" s="179" t="str">
        <f t="shared" si="79"/>
        <v>1401513</v>
      </c>
    </row>
    <row r="5126" spans="1:7" x14ac:dyDescent="0.25">
      <c r="A5126" s="177" t="s">
        <v>23</v>
      </c>
      <c r="B5126" s="176" t="s">
        <v>407</v>
      </c>
      <c r="C5126" s="176" t="s">
        <v>1525</v>
      </c>
      <c r="D5126" s="174" t="s">
        <v>412</v>
      </c>
      <c r="E5126" s="181">
        <v>140.99367435590671</v>
      </c>
      <c r="F5126" s="181">
        <v>146.78151890802525</v>
      </c>
      <c r="G5126" s="179" t="str">
        <f t="shared" ref="G5126:G5189" si="80">LEFT(D5126,7)</f>
        <v>1401513</v>
      </c>
    </row>
    <row r="5127" spans="1:7" x14ac:dyDescent="0.25">
      <c r="A5127" s="177" t="s">
        <v>24</v>
      </c>
      <c r="B5127" s="176" t="s">
        <v>407</v>
      </c>
      <c r="C5127" s="176" t="s">
        <v>1525</v>
      </c>
      <c r="D5127" s="174" t="s">
        <v>412</v>
      </c>
      <c r="E5127" s="181">
        <v>20725.813461880589</v>
      </c>
      <c r="F5127" s="181">
        <v>20662.312827187474</v>
      </c>
      <c r="G5127" s="179" t="str">
        <f t="shared" si="80"/>
        <v>1401513</v>
      </c>
    </row>
    <row r="5128" spans="1:7" x14ac:dyDescent="0.25">
      <c r="A5128" s="177" t="s">
        <v>25</v>
      </c>
      <c r="B5128" s="176" t="s">
        <v>407</v>
      </c>
      <c r="C5128" s="176" t="s">
        <v>1525</v>
      </c>
      <c r="D5128" s="174" t="s">
        <v>412</v>
      </c>
      <c r="E5128" s="181">
        <v>4618.1694879180168</v>
      </c>
      <c r="F5128" s="181">
        <v>4807.2420472100985</v>
      </c>
      <c r="G5128" s="179" t="str">
        <f t="shared" si="80"/>
        <v>1401513</v>
      </c>
    </row>
    <row r="5129" spans="1:7" x14ac:dyDescent="0.25">
      <c r="A5129" s="177" t="s">
        <v>26</v>
      </c>
      <c r="B5129" s="176" t="s">
        <v>407</v>
      </c>
      <c r="C5129" s="176" t="s">
        <v>1525</v>
      </c>
      <c r="D5129" s="174" t="s">
        <v>412</v>
      </c>
      <c r="E5129" s="181">
        <v>41505.840000000004</v>
      </c>
      <c r="F5129" s="181">
        <v>42335.9568</v>
      </c>
      <c r="G5129" s="179" t="str">
        <f t="shared" si="80"/>
        <v>1401513</v>
      </c>
    </row>
    <row r="5130" spans="1:7" x14ac:dyDescent="0.25">
      <c r="A5130" s="177" t="s">
        <v>27</v>
      </c>
      <c r="B5130" s="176" t="s">
        <v>407</v>
      </c>
      <c r="C5130" s="176" t="s">
        <v>1525</v>
      </c>
      <c r="D5130" s="174" t="s">
        <v>412</v>
      </c>
      <c r="E5130" s="181">
        <v>30511.664810053531</v>
      </c>
      <c r="F5130" s="181">
        <v>31764.180383916479</v>
      </c>
      <c r="G5130" s="179" t="str">
        <f t="shared" si="80"/>
        <v>1401513</v>
      </c>
    </row>
    <row r="5131" spans="1:7" x14ac:dyDescent="0.25">
      <c r="A5131" s="177" t="s">
        <v>36</v>
      </c>
      <c r="B5131" s="176" t="s">
        <v>407</v>
      </c>
      <c r="C5131" s="176" t="s">
        <v>1525</v>
      </c>
      <c r="D5131" s="174" t="s">
        <v>412</v>
      </c>
      <c r="E5131" s="181">
        <v>-792.09929413430757</v>
      </c>
      <c r="F5131" s="181">
        <v>-824.61527476418689</v>
      </c>
      <c r="G5131" s="179" t="str">
        <f t="shared" si="80"/>
        <v>1401513</v>
      </c>
    </row>
    <row r="5132" spans="1:7" x14ac:dyDescent="0.25">
      <c r="A5132" s="177" t="s">
        <v>28</v>
      </c>
      <c r="B5132" s="176" t="s">
        <v>407</v>
      </c>
      <c r="C5132" s="176" t="s">
        <v>1525</v>
      </c>
      <c r="D5132" s="174" t="s">
        <v>412</v>
      </c>
      <c r="E5132" s="181">
        <v>41611.737105382104</v>
      </c>
      <c r="F5132" s="181">
        <v>44136.023562205854</v>
      </c>
      <c r="G5132" s="179" t="str">
        <f t="shared" si="80"/>
        <v>1401513</v>
      </c>
    </row>
    <row r="5133" spans="1:7" x14ac:dyDescent="0.25">
      <c r="A5133" s="177" t="s">
        <v>66</v>
      </c>
      <c r="B5133" s="176" t="s">
        <v>407</v>
      </c>
      <c r="C5133" s="176" t="s">
        <v>1525</v>
      </c>
      <c r="D5133" s="174" t="s">
        <v>412</v>
      </c>
      <c r="E5133" s="181">
        <v>0</v>
      </c>
      <c r="F5133" s="181">
        <v>0</v>
      </c>
      <c r="G5133" s="179" t="str">
        <f t="shared" si="80"/>
        <v>1401513</v>
      </c>
    </row>
    <row r="5134" spans="1:7" x14ac:dyDescent="0.25">
      <c r="A5134" s="177" t="s">
        <v>40</v>
      </c>
      <c r="B5134" s="176" t="s">
        <v>407</v>
      </c>
      <c r="C5134" s="176" t="s">
        <v>1525</v>
      </c>
      <c r="D5134" s="174" t="s">
        <v>412</v>
      </c>
      <c r="E5134" s="181">
        <v>0</v>
      </c>
      <c r="F5134" s="181">
        <v>0</v>
      </c>
      <c r="G5134" s="179" t="str">
        <f t="shared" si="80"/>
        <v>1401513</v>
      </c>
    </row>
    <row r="5135" spans="1:7" x14ac:dyDescent="0.25">
      <c r="A5135" s="177" t="s">
        <v>410</v>
      </c>
      <c r="B5135" s="176" t="s">
        <v>407</v>
      </c>
      <c r="C5135" s="176" t="s">
        <v>1525</v>
      </c>
      <c r="D5135" s="174" t="s">
        <v>412</v>
      </c>
      <c r="E5135" s="181">
        <v>-484023.9297900286</v>
      </c>
      <c r="F5135" s="181">
        <v>-501845.57594699092</v>
      </c>
      <c r="G5135" s="179" t="str">
        <f t="shared" si="80"/>
        <v>1401513</v>
      </c>
    </row>
    <row r="5136" spans="1:7" x14ac:dyDescent="0.25">
      <c r="A5136" s="177" t="s">
        <v>4</v>
      </c>
      <c r="B5136" s="176" t="s">
        <v>407</v>
      </c>
      <c r="C5136" s="176" t="s">
        <v>1525</v>
      </c>
      <c r="D5136" s="174" t="s">
        <v>413</v>
      </c>
      <c r="E5136" s="181">
        <v>154483.24227587192</v>
      </c>
      <c r="F5136" s="181">
        <v>160797.0977027576</v>
      </c>
      <c r="G5136" s="179" t="str">
        <f t="shared" si="80"/>
        <v>1401514</v>
      </c>
    </row>
    <row r="5137" spans="1:7" x14ac:dyDescent="0.25">
      <c r="A5137" s="177" t="s">
        <v>64</v>
      </c>
      <c r="B5137" s="176" t="s">
        <v>407</v>
      </c>
      <c r="C5137" s="176" t="s">
        <v>1525</v>
      </c>
      <c r="D5137" s="174" t="s">
        <v>413</v>
      </c>
      <c r="E5137" s="181">
        <v>0</v>
      </c>
      <c r="F5137" s="181">
        <v>0</v>
      </c>
      <c r="G5137" s="179" t="str">
        <f t="shared" si="80"/>
        <v>1401514</v>
      </c>
    </row>
    <row r="5138" spans="1:7" x14ac:dyDescent="0.25">
      <c r="A5138" s="177" t="s">
        <v>41</v>
      </c>
      <c r="B5138" s="176" t="s">
        <v>407</v>
      </c>
      <c r="C5138" s="176" t="s">
        <v>1525</v>
      </c>
      <c r="D5138" s="174" t="s">
        <v>413</v>
      </c>
      <c r="E5138" s="181">
        <v>0</v>
      </c>
      <c r="F5138" s="181">
        <v>0</v>
      </c>
      <c r="G5138" s="179" t="str">
        <f t="shared" si="80"/>
        <v>1401514</v>
      </c>
    </row>
    <row r="5139" spans="1:7" x14ac:dyDescent="0.25">
      <c r="A5139" s="177" t="s">
        <v>9</v>
      </c>
      <c r="B5139" s="176" t="s">
        <v>407</v>
      </c>
      <c r="C5139" s="176" t="s">
        <v>1525</v>
      </c>
      <c r="D5139" s="174" t="s">
        <v>413</v>
      </c>
      <c r="E5139" s="181">
        <v>14149.098606816005</v>
      </c>
      <c r="F5139" s="181">
        <v>14725.00894713898</v>
      </c>
      <c r="G5139" s="179" t="str">
        <f t="shared" si="80"/>
        <v>1401514</v>
      </c>
    </row>
    <row r="5140" spans="1:7" x14ac:dyDescent="0.25">
      <c r="A5140" s="177" t="s">
        <v>10</v>
      </c>
      <c r="B5140" s="176" t="s">
        <v>407</v>
      </c>
      <c r="C5140" s="176" t="s">
        <v>1525</v>
      </c>
      <c r="D5140" s="174" t="s">
        <v>413</v>
      </c>
      <c r="E5140" s="181">
        <v>9161.8915731264005</v>
      </c>
      <c r="F5140" s="181">
        <v>9571.2558156403356</v>
      </c>
      <c r="G5140" s="179" t="str">
        <f t="shared" si="80"/>
        <v>1401514</v>
      </c>
    </row>
    <row r="5141" spans="1:7" x14ac:dyDescent="0.25">
      <c r="A5141" s="177" t="s">
        <v>11</v>
      </c>
      <c r="B5141" s="176" t="s">
        <v>407</v>
      </c>
      <c r="C5141" s="176" t="s">
        <v>1525</v>
      </c>
      <c r="D5141" s="174" t="s">
        <v>413</v>
      </c>
      <c r="E5141" s="181">
        <v>6712.6646941301478</v>
      </c>
      <c r="F5141" s="181">
        <v>6987.0167454174434</v>
      </c>
      <c r="G5141" s="179" t="str">
        <f t="shared" si="80"/>
        <v>1401514</v>
      </c>
    </row>
    <row r="5142" spans="1:7" x14ac:dyDescent="0.25">
      <c r="A5142" s="177" t="s">
        <v>12</v>
      </c>
      <c r="B5142" s="176" t="s">
        <v>407</v>
      </c>
      <c r="C5142" s="176" t="s">
        <v>1525</v>
      </c>
      <c r="D5142" s="174" t="s">
        <v>413</v>
      </c>
      <c r="E5142" s="181">
        <v>334.71369159772252</v>
      </c>
      <c r="F5142" s="181">
        <v>348.39371168930808</v>
      </c>
      <c r="G5142" s="179" t="str">
        <f t="shared" si="80"/>
        <v>1401514</v>
      </c>
    </row>
    <row r="5143" spans="1:7" x14ac:dyDescent="0.25">
      <c r="A5143" s="177" t="s">
        <v>13</v>
      </c>
      <c r="B5143" s="176" t="s">
        <v>407</v>
      </c>
      <c r="C5143" s="176" t="s">
        <v>1525</v>
      </c>
      <c r="D5143" s="174" t="s">
        <v>413</v>
      </c>
      <c r="E5143" s="181">
        <v>0</v>
      </c>
      <c r="F5143" s="181">
        <v>0</v>
      </c>
      <c r="G5143" s="179" t="str">
        <f t="shared" si="80"/>
        <v>1401514</v>
      </c>
    </row>
    <row r="5144" spans="1:7" x14ac:dyDescent="0.25">
      <c r="A5144" s="177" t="s">
        <v>14</v>
      </c>
      <c r="B5144" s="176" t="s">
        <v>407</v>
      </c>
      <c r="C5144" s="176" t="s">
        <v>1525</v>
      </c>
      <c r="D5144" s="174" t="s">
        <v>413</v>
      </c>
      <c r="E5144" s="181">
        <v>2124</v>
      </c>
      <c r="F5144" s="181">
        <v>2124</v>
      </c>
      <c r="G5144" s="179" t="str">
        <f t="shared" si="80"/>
        <v>1401514</v>
      </c>
    </row>
    <row r="5145" spans="1:7" x14ac:dyDescent="0.25">
      <c r="A5145" s="177" t="s">
        <v>15</v>
      </c>
      <c r="B5145" s="176" t="s">
        <v>407</v>
      </c>
      <c r="C5145" s="176" t="s">
        <v>1525</v>
      </c>
      <c r="D5145" s="174" t="s">
        <v>413</v>
      </c>
      <c r="E5145" s="181">
        <v>7799.1862101389206</v>
      </c>
      <c r="F5145" s="181">
        <v>7733.236571530836</v>
      </c>
      <c r="G5145" s="179" t="str">
        <f t="shared" si="80"/>
        <v>1401514</v>
      </c>
    </row>
    <row r="5146" spans="1:7" x14ac:dyDescent="0.25">
      <c r="A5146" s="177" t="s">
        <v>16</v>
      </c>
      <c r="B5146" s="176" t="s">
        <v>407</v>
      </c>
      <c r="C5146" s="176" t="s">
        <v>1525</v>
      </c>
      <c r="D5146" s="174" t="s">
        <v>413</v>
      </c>
      <c r="E5146" s="181">
        <v>687.47760000000005</v>
      </c>
      <c r="F5146" s="181">
        <v>687.48</v>
      </c>
      <c r="G5146" s="179" t="str">
        <f t="shared" si="80"/>
        <v>1401514</v>
      </c>
    </row>
    <row r="5147" spans="1:7" x14ac:dyDescent="0.25">
      <c r="A5147" s="177" t="s">
        <v>17</v>
      </c>
      <c r="B5147" s="176" t="s">
        <v>407</v>
      </c>
      <c r="C5147" s="176" t="s">
        <v>1525</v>
      </c>
      <c r="D5147" s="174" t="s">
        <v>413</v>
      </c>
      <c r="E5147" s="181">
        <v>172.3356</v>
      </c>
      <c r="F5147" s="181">
        <v>172.34</v>
      </c>
      <c r="G5147" s="179" t="str">
        <f t="shared" si="80"/>
        <v>1401514</v>
      </c>
    </row>
    <row r="5148" spans="1:7" x14ac:dyDescent="0.25">
      <c r="A5148" s="177" t="s">
        <v>18</v>
      </c>
      <c r="B5148" s="176" t="s">
        <v>407</v>
      </c>
      <c r="C5148" s="176" t="s">
        <v>1525</v>
      </c>
      <c r="D5148" s="174" t="s">
        <v>413</v>
      </c>
      <c r="E5148" s="181">
        <v>94.269221529186538</v>
      </c>
      <c r="F5148" s="181">
        <v>98.138674190548258</v>
      </c>
      <c r="G5148" s="179" t="str">
        <f t="shared" si="80"/>
        <v>1401514</v>
      </c>
    </row>
    <row r="5149" spans="1:7" x14ac:dyDescent="0.25">
      <c r="A5149" s="177" t="s">
        <v>19</v>
      </c>
      <c r="B5149" s="176" t="s">
        <v>407</v>
      </c>
      <c r="C5149" s="176" t="s">
        <v>1525</v>
      </c>
      <c r="D5149" s="174" t="s">
        <v>413</v>
      </c>
      <c r="E5149" s="181">
        <v>931.60171864137283</v>
      </c>
      <c r="F5149" s="181">
        <v>969.84101553012408</v>
      </c>
      <c r="G5149" s="179" t="str">
        <f t="shared" si="80"/>
        <v>1401514</v>
      </c>
    </row>
    <row r="5150" spans="1:7" x14ac:dyDescent="0.25">
      <c r="A5150" s="177" t="s">
        <v>20</v>
      </c>
      <c r="B5150" s="176" t="s">
        <v>407</v>
      </c>
      <c r="C5150" s="176" t="s">
        <v>1525</v>
      </c>
      <c r="D5150" s="174" t="s">
        <v>413</v>
      </c>
      <c r="E5150" s="181">
        <v>197.52000000000007</v>
      </c>
      <c r="F5150" s="181">
        <v>197.52</v>
      </c>
      <c r="G5150" s="179" t="str">
        <f t="shared" si="80"/>
        <v>1401514</v>
      </c>
    </row>
    <row r="5151" spans="1:7" x14ac:dyDescent="0.25">
      <c r="A5151" s="177" t="s">
        <v>21</v>
      </c>
      <c r="B5151" s="176" t="s">
        <v>407</v>
      </c>
      <c r="C5151" s="176" t="s">
        <v>1525</v>
      </c>
      <c r="D5151" s="174" t="s">
        <v>413</v>
      </c>
      <c r="E5151" s="181">
        <v>1868.64</v>
      </c>
      <c r="F5151" s="181">
        <v>1868.65</v>
      </c>
      <c r="G5151" s="179" t="str">
        <f t="shared" si="80"/>
        <v>1401514</v>
      </c>
    </row>
    <row r="5152" spans="1:7" x14ac:dyDescent="0.25">
      <c r="A5152" s="177" t="s">
        <v>22</v>
      </c>
      <c r="B5152" s="176" t="s">
        <v>407</v>
      </c>
      <c r="C5152" s="176" t="s">
        <v>1525</v>
      </c>
      <c r="D5152" s="174" t="s">
        <v>413</v>
      </c>
      <c r="E5152" s="181">
        <v>2134.9206052198124</v>
      </c>
      <c r="F5152" s="181">
        <v>2222.5523272565342</v>
      </c>
      <c r="G5152" s="179" t="str">
        <f t="shared" si="80"/>
        <v>1401514</v>
      </c>
    </row>
    <row r="5153" spans="1:7" x14ac:dyDescent="0.25">
      <c r="A5153" s="177" t="s">
        <v>23</v>
      </c>
      <c r="B5153" s="176" t="s">
        <v>407</v>
      </c>
      <c r="C5153" s="176" t="s">
        <v>1525</v>
      </c>
      <c r="D5153" s="174" t="s">
        <v>413</v>
      </c>
      <c r="E5153" s="181">
        <v>82.254516824486288</v>
      </c>
      <c r="F5153" s="181">
        <v>85.630803950576421</v>
      </c>
      <c r="G5153" s="179" t="str">
        <f t="shared" si="80"/>
        <v>1401514</v>
      </c>
    </row>
    <row r="5154" spans="1:7" x14ac:dyDescent="0.25">
      <c r="A5154" s="177" t="s">
        <v>24</v>
      </c>
      <c r="B5154" s="176" t="s">
        <v>407</v>
      </c>
      <c r="C5154" s="176" t="s">
        <v>1525</v>
      </c>
      <c r="D5154" s="174" t="s">
        <v>413</v>
      </c>
      <c r="E5154" s="181">
        <v>12091.743891940785</v>
      </c>
      <c r="F5154" s="181">
        <v>12054.17733808199</v>
      </c>
      <c r="G5154" s="179" t="str">
        <f t="shared" si="80"/>
        <v>1401514</v>
      </c>
    </row>
    <row r="5155" spans="1:7" x14ac:dyDescent="0.25">
      <c r="A5155" s="177" t="s">
        <v>25</v>
      </c>
      <c r="B5155" s="176" t="s">
        <v>407</v>
      </c>
      <c r="C5155" s="176" t="s">
        <v>1525</v>
      </c>
      <c r="D5155" s="174" t="s">
        <v>413</v>
      </c>
      <c r="E5155" s="181">
        <v>2680.2033572023615</v>
      </c>
      <c r="F5155" s="181">
        <v>2790.2172073783331</v>
      </c>
      <c r="G5155" s="179" t="str">
        <f t="shared" si="80"/>
        <v>1401514</v>
      </c>
    </row>
    <row r="5156" spans="1:7" x14ac:dyDescent="0.25">
      <c r="A5156" s="177" t="s">
        <v>26</v>
      </c>
      <c r="B5156" s="176" t="s">
        <v>407</v>
      </c>
      <c r="C5156" s="176" t="s">
        <v>1525</v>
      </c>
      <c r="D5156" s="174" t="s">
        <v>413</v>
      </c>
      <c r="E5156" s="181">
        <v>29545.62000000001</v>
      </c>
      <c r="F5156" s="181">
        <v>30136.5324</v>
      </c>
      <c r="G5156" s="179" t="str">
        <f t="shared" si="80"/>
        <v>1401514</v>
      </c>
    </row>
    <row r="5157" spans="1:7" x14ac:dyDescent="0.25">
      <c r="A5157" s="177" t="s">
        <v>27</v>
      </c>
      <c r="B5157" s="176" t="s">
        <v>407</v>
      </c>
      <c r="C5157" s="176" t="s">
        <v>1525</v>
      </c>
      <c r="D5157" s="174" t="s">
        <v>413</v>
      </c>
      <c r="E5157" s="181">
        <v>17800.247124040518</v>
      </c>
      <c r="F5157" s="181">
        <v>18530.89083245059</v>
      </c>
      <c r="G5157" s="179" t="str">
        <f t="shared" si="80"/>
        <v>1401514</v>
      </c>
    </row>
    <row r="5158" spans="1:7" x14ac:dyDescent="0.25">
      <c r="A5158" s="177" t="s">
        <v>36</v>
      </c>
      <c r="B5158" s="176" t="s">
        <v>407</v>
      </c>
      <c r="C5158" s="176" t="s">
        <v>1525</v>
      </c>
      <c r="D5158" s="174" t="s">
        <v>413</v>
      </c>
      <c r="E5158" s="181">
        <v>-462.10402710385557</v>
      </c>
      <c r="F5158" s="181">
        <v>-481.07193230660909</v>
      </c>
      <c r="G5158" s="179" t="str">
        <f t="shared" si="80"/>
        <v>1401514</v>
      </c>
    </row>
    <row r="5159" spans="1:7" x14ac:dyDescent="0.25">
      <c r="A5159" s="177" t="s">
        <v>28</v>
      </c>
      <c r="B5159" s="176" t="s">
        <v>407</v>
      </c>
      <c r="C5159" s="176" t="s">
        <v>1525</v>
      </c>
      <c r="D5159" s="174" t="s">
        <v>413</v>
      </c>
      <c r="E5159" s="181">
        <v>24276.935229839208</v>
      </c>
      <c r="F5159" s="181">
        <v>25748.494830479871</v>
      </c>
      <c r="G5159" s="179" t="str">
        <f t="shared" si="80"/>
        <v>1401514</v>
      </c>
    </row>
    <row r="5160" spans="1:7" x14ac:dyDescent="0.25">
      <c r="A5160" s="177" t="s">
        <v>66</v>
      </c>
      <c r="B5160" s="176" t="s">
        <v>407</v>
      </c>
      <c r="C5160" s="176" t="s">
        <v>1525</v>
      </c>
      <c r="D5160" s="174" t="s">
        <v>413</v>
      </c>
      <c r="E5160" s="181">
        <v>0</v>
      </c>
      <c r="F5160" s="181">
        <v>0</v>
      </c>
      <c r="G5160" s="179" t="str">
        <f t="shared" si="80"/>
        <v>1401514</v>
      </c>
    </row>
    <row r="5161" spans="1:7" x14ac:dyDescent="0.25">
      <c r="A5161" s="177" t="s">
        <v>40</v>
      </c>
      <c r="B5161" s="176" t="s">
        <v>407</v>
      </c>
      <c r="C5161" s="176" t="s">
        <v>1525</v>
      </c>
      <c r="D5161" s="174" t="s">
        <v>413</v>
      </c>
      <c r="E5161" s="181">
        <v>0</v>
      </c>
      <c r="F5161" s="181">
        <v>0</v>
      </c>
      <c r="G5161" s="179" t="str">
        <f t="shared" si="80"/>
        <v>1401514</v>
      </c>
    </row>
    <row r="5162" spans="1:7" x14ac:dyDescent="0.25">
      <c r="A5162" s="177" t="s">
        <v>410</v>
      </c>
      <c r="B5162" s="176" t="s">
        <v>407</v>
      </c>
      <c r="C5162" s="176" t="s">
        <v>1525</v>
      </c>
      <c r="D5162" s="174" t="s">
        <v>413</v>
      </c>
      <c r="E5162" s="181">
        <v>-286866.42533191899</v>
      </c>
      <c r="F5162" s="181">
        <v>-297367.40874009265</v>
      </c>
      <c r="G5162" s="179" t="str">
        <f t="shared" si="80"/>
        <v>1401514</v>
      </c>
    </row>
    <row r="5163" spans="1:7" x14ac:dyDescent="0.25">
      <c r="A5163" s="177" t="s">
        <v>4</v>
      </c>
      <c r="B5163" s="176" t="s">
        <v>1526</v>
      </c>
      <c r="C5163" s="176" t="s">
        <v>1527</v>
      </c>
      <c r="D5163" s="174" t="s">
        <v>416</v>
      </c>
      <c r="E5163" s="181">
        <v>728188.84433128987</v>
      </c>
      <c r="F5163" s="181">
        <v>757950.51309772045</v>
      </c>
      <c r="G5163" s="179" t="str">
        <f t="shared" si="80"/>
        <v>1701200</v>
      </c>
    </row>
    <row r="5164" spans="1:7" x14ac:dyDescent="0.25">
      <c r="A5164" s="177" t="s">
        <v>64</v>
      </c>
      <c r="B5164" s="176" t="s">
        <v>1526</v>
      </c>
      <c r="C5164" s="176" t="s">
        <v>1527</v>
      </c>
      <c r="D5164" s="174" t="s">
        <v>416</v>
      </c>
      <c r="E5164" s="181">
        <v>0</v>
      </c>
      <c r="F5164" s="181">
        <v>0</v>
      </c>
      <c r="G5164" s="179" t="str">
        <f t="shared" si="80"/>
        <v>1701200</v>
      </c>
    </row>
    <row r="5165" spans="1:7" x14ac:dyDescent="0.25">
      <c r="A5165" s="177" t="s">
        <v>41</v>
      </c>
      <c r="B5165" s="176" t="s">
        <v>1526</v>
      </c>
      <c r="C5165" s="176" t="s">
        <v>1527</v>
      </c>
      <c r="D5165" s="174" t="s">
        <v>416</v>
      </c>
      <c r="E5165" s="181">
        <v>0</v>
      </c>
      <c r="F5165" s="181">
        <v>0</v>
      </c>
      <c r="G5165" s="179" t="str">
        <f t="shared" si="80"/>
        <v>1701200</v>
      </c>
    </row>
    <row r="5166" spans="1:7" x14ac:dyDescent="0.25">
      <c r="A5166" s="177" t="s">
        <v>9</v>
      </c>
      <c r="B5166" s="176" t="s">
        <v>1526</v>
      </c>
      <c r="C5166" s="176" t="s">
        <v>1527</v>
      </c>
      <c r="D5166" s="174" t="s">
        <v>416</v>
      </c>
      <c r="E5166" s="181">
        <v>59809.869518223</v>
      </c>
      <c r="F5166" s="181">
        <v>66210.748675448107</v>
      </c>
      <c r="G5166" s="179" t="str">
        <f t="shared" si="80"/>
        <v>1701200</v>
      </c>
    </row>
    <row r="5167" spans="1:7" x14ac:dyDescent="0.25">
      <c r="A5167" s="177" t="s">
        <v>10</v>
      </c>
      <c r="B5167" s="176" t="s">
        <v>1526</v>
      </c>
      <c r="C5167" s="176" t="s">
        <v>1527</v>
      </c>
      <c r="D5167" s="174" t="s">
        <v>416</v>
      </c>
      <c r="E5167" s="181">
        <v>46488.197146828796</v>
      </c>
      <c r="F5167" s="181">
        <v>48586.571352417974</v>
      </c>
      <c r="G5167" s="179" t="str">
        <f t="shared" si="80"/>
        <v>1701200</v>
      </c>
    </row>
    <row r="5168" spans="1:7" x14ac:dyDescent="0.25">
      <c r="A5168" s="177" t="s">
        <v>11</v>
      </c>
      <c r="B5168" s="176" t="s">
        <v>1526</v>
      </c>
      <c r="C5168" s="176" t="s">
        <v>1527</v>
      </c>
      <c r="D5168" s="174" t="s">
        <v>416</v>
      </c>
      <c r="E5168" s="181">
        <v>31641.53906915725</v>
      </c>
      <c r="F5168" s="181">
        <v>32934.75443817475</v>
      </c>
      <c r="G5168" s="179" t="str">
        <f t="shared" si="80"/>
        <v>1701200</v>
      </c>
    </row>
    <row r="5169" spans="1:7" x14ac:dyDescent="0.25">
      <c r="A5169" s="177" t="s">
        <v>12</v>
      </c>
      <c r="B5169" s="176" t="s">
        <v>1526</v>
      </c>
      <c r="C5169" s="176" t="s">
        <v>1527</v>
      </c>
      <c r="D5169" s="174" t="s">
        <v>416</v>
      </c>
      <c r="E5169" s="181">
        <v>2817.3973143770149</v>
      </c>
      <c r="F5169" s="181">
        <v>2932.5466280566561</v>
      </c>
      <c r="G5169" s="179" t="str">
        <f t="shared" si="80"/>
        <v>1701200</v>
      </c>
    </row>
    <row r="5170" spans="1:7" x14ac:dyDescent="0.25">
      <c r="A5170" s="177" t="s">
        <v>13</v>
      </c>
      <c r="B5170" s="176" t="s">
        <v>1526</v>
      </c>
      <c r="C5170" s="176" t="s">
        <v>1527</v>
      </c>
      <c r="D5170" s="174" t="s">
        <v>416</v>
      </c>
      <c r="E5170" s="181">
        <v>0</v>
      </c>
      <c r="F5170" s="181">
        <v>0</v>
      </c>
      <c r="G5170" s="179" t="str">
        <f t="shared" si="80"/>
        <v>1701200</v>
      </c>
    </row>
    <row r="5171" spans="1:7" x14ac:dyDescent="0.25">
      <c r="A5171" s="177" t="s">
        <v>14</v>
      </c>
      <c r="B5171" s="176" t="s">
        <v>1526</v>
      </c>
      <c r="C5171" s="176" t="s">
        <v>1527</v>
      </c>
      <c r="D5171" s="174" t="s">
        <v>416</v>
      </c>
      <c r="E5171" s="181">
        <v>10620</v>
      </c>
      <c r="F5171" s="181">
        <v>10620</v>
      </c>
      <c r="G5171" s="179" t="str">
        <f t="shared" si="80"/>
        <v>1701200</v>
      </c>
    </row>
    <row r="5172" spans="1:7" x14ac:dyDescent="0.25">
      <c r="A5172" s="177" t="s">
        <v>15</v>
      </c>
      <c r="B5172" s="176" t="s">
        <v>1526</v>
      </c>
      <c r="C5172" s="176" t="s">
        <v>1527</v>
      </c>
      <c r="D5172" s="174" t="s">
        <v>416</v>
      </c>
      <c r="E5172" s="181">
        <v>36644.402999164951</v>
      </c>
      <c r="F5172" s="181">
        <v>36514.995540730444</v>
      </c>
      <c r="G5172" s="179" t="str">
        <f t="shared" si="80"/>
        <v>1701200</v>
      </c>
    </row>
    <row r="5173" spans="1:7" x14ac:dyDescent="0.25">
      <c r="A5173" s="177" t="s">
        <v>16</v>
      </c>
      <c r="B5173" s="176" t="s">
        <v>1526</v>
      </c>
      <c r="C5173" s="176" t="s">
        <v>1527</v>
      </c>
      <c r="D5173" s="174" t="s">
        <v>416</v>
      </c>
      <c r="E5173" s="181">
        <v>3437.3880000000004</v>
      </c>
      <c r="F5173" s="181">
        <v>3437.4</v>
      </c>
      <c r="G5173" s="179" t="str">
        <f t="shared" si="80"/>
        <v>1701200</v>
      </c>
    </row>
    <row r="5174" spans="1:7" x14ac:dyDescent="0.25">
      <c r="A5174" s="177" t="s">
        <v>17</v>
      </c>
      <c r="B5174" s="176" t="s">
        <v>1526</v>
      </c>
      <c r="C5174" s="176" t="s">
        <v>1527</v>
      </c>
      <c r="D5174" s="174" t="s">
        <v>416</v>
      </c>
      <c r="E5174" s="181">
        <v>861.67800000000022</v>
      </c>
      <c r="F5174" s="181">
        <v>861.7</v>
      </c>
      <c r="G5174" s="179" t="str">
        <f t="shared" si="80"/>
        <v>1701200</v>
      </c>
    </row>
    <row r="5175" spans="1:7" x14ac:dyDescent="0.25">
      <c r="A5175" s="177" t="s">
        <v>18</v>
      </c>
      <c r="B5175" s="176" t="s">
        <v>1526</v>
      </c>
      <c r="C5175" s="176" t="s">
        <v>1527</v>
      </c>
      <c r="D5175" s="174" t="s">
        <v>416</v>
      </c>
      <c r="E5175" s="181">
        <v>443.16238216373671</v>
      </c>
      <c r="F5175" s="181">
        <v>463.39371843782692</v>
      </c>
      <c r="G5175" s="179" t="str">
        <f t="shared" si="80"/>
        <v>1701200</v>
      </c>
    </row>
    <row r="5176" spans="1:7" x14ac:dyDescent="0.25">
      <c r="A5176" s="177" t="s">
        <v>19</v>
      </c>
      <c r="B5176" s="176" t="s">
        <v>1526</v>
      </c>
      <c r="C5176" s="176" t="s">
        <v>1527</v>
      </c>
      <c r="D5176" s="174" t="s">
        <v>416</v>
      </c>
      <c r="E5176" s="181">
        <v>4379.4870707945747</v>
      </c>
      <c r="F5176" s="181">
        <v>4579.4202763267613</v>
      </c>
      <c r="G5176" s="179" t="str">
        <f t="shared" si="80"/>
        <v>1701200</v>
      </c>
    </row>
    <row r="5177" spans="1:7" x14ac:dyDescent="0.25">
      <c r="A5177" s="177" t="s">
        <v>20</v>
      </c>
      <c r="B5177" s="176" t="s">
        <v>1526</v>
      </c>
      <c r="C5177" s="176" t="s">
        <v>1527</v>
      </c>
      <c r="D5177" s="174" t="s">
        <v>416</v>
      </c>
      <c r="E5177" s="181">
        <v>987.59999999999991</v>
      </c>
      <c r="F5177" s="181">
        <v>987.6</v>
      </c>
      <c r="G5177" s="179" t="str">
        <f t="shared" si="80"/>
        <v>1701200</v>
      </c>
    </row>
    <row r="5178" spans="1:7" x14ac:dyDescent="0.25">
      <c r="A5178" s="177" t="s">
        <v>21</v>
      </c>
      <c r="B5178" s="176" t="s">
        <v>1526</v>
      </c>
      <c r="C5178" s="176" t="s">
        <v>1527</v>
      </c>
      <c r="D5178" s="174" t="s">
        <v>416</v>
      </c>
      <c r="E5178" s="181">
        <v>9343.2000000000025</v>
      </c>
      <c r="F5178" s="181">
        <v>9343.25</v>
      </c>
      <c r="G5178" s="179" t="str">
        <f t="shared" si="80"/>
        <v>1701200</v>
      </c>
    </row>
    <row r="5179" spans="1:7" x14ac:dyDescent="0.25">
      <c r="A5179" s="177" t="s">
        <v>22</v>
      </c>
      <c r="B5179" s="176" t="s">
        <v>1526</v>
      </c>
      <c r="C5179" s="176" t="s">
        <v>1527</v>
      </c>
      <c r="D5179" s="174" t="s">
        <v>416</v>
      </c>
      <c r="E5179" s="181">
        <v>10036.324537237568</v>
      </c>
      <c r="F5179" s="181">
        <v>10494.504799915494</v>
      </c>
      <c r="G5179" s="179" t="str">
        <f t="shared" si="80"/>
        <v>1701200</v>
      </c>
    </row>
    <row r="5180" spans="1:7" x14ac:dyDescent="0.25">
      <c r="A5180" s="177" t="s">
        <v>23</v>
      </c>
      <c r="B5180" s="176" t="s">
        <v>1526</v>
      </c>
      <c r="C5180" s="176" t="s">
        <v>1527</v>
      </c>
      <c r="D5180" s="174" t="s">
        <v>416</v>
      </c>
      <c r="E5180" s="181">
        <v>386.68090208404487</v>
      </c>
      <c r="F5180" s="181">
        <v>404.33373471535884</v>
      </c>
      <c r="G5180" s="179" t="str">
        <f t="shared" si="80"/>
        <v>1701200</v>
      </c>
    </row>
    <row r="5181" spans="1:7" x14ac:dyDescent="0.25">
      <c r="A5181" s="177" t="s">
        <v>24</v>
      </c>
      <c r="B5181" s="176" t="s">
        <v>1526</v>
      </c>
      <c r="C5181" s="176" t="s">
        <v>1527</v>
      </c>
      <c r="D5181" s="174" t="s">
        <v>416</v>
      </c>
      <c r="E5181" s="181">
        <v>56812.944863779194</v>
      </c>
      <c r="F5181" s="181">
        <v>56917.724897701664</v>
      </c>
      <c r="G5181" s="179" t="str">
        <f t="shared" si="80"/>
        <v>1701200</v>
      </c>
    </row>
    <row r="5182" spans="1:7" x14ac:dyDescent="0.25">
      <c r="A5182" s="177" t="s">
        <v>25</v>
      </c>
      <c r="B5182" s="176" t="s">
        <v>1526</v>
      </c>
      <c r="C5182" s="176" t="s">
        <v>1527</v>
      </c>
      <c r="D5182" s="174" t="s">
        <v>416</v>
      </c>
      <c r="E5182" s="181">
        <v>12902.194148152339</v>
      </c>
      <c r="F5182" s="181">
        <v>13483.448394148381</v>
      </c>
      <c r="G5182" s="179" t="str">
        <f t="shared" si="80"/>
        <v>1701200</v>
      </c>
    </row>
    <row r="5183" spans="1:7" x14ac:dyDescent="0.25">
      <c r="A5183" s="177" t="s">
        <v>26</v>
      </c>
      <c r="B5183" s="176" t="s">
        <v>1526</v>
      </c>
      <c r="C5183" s="176" t="s">
        <v>1527</v>
      </c>
      <c r="D5183" s="174" t="s">
        <v>416</v>
      </c>
      <c r="E5183" s="181">
        <v>134509.97999999995</v>
      </c>
      <c r="F5183" s="181">
        <v>137200.1796</v>
      </c>
      <c r="G5183" s="179" t="str">
        <f t="shared" si="80"/>
        <v>1701200</v>
      </c>
    </row>
    <row r="5184" spans="1:7" x14ac:dyDescent="0.25">
      <c r="A5184" s="177" t="s">
        <v>27</v>
      </c>
      <c r="B5184" s="176" t="s">
        <v>1526</v>
      </c>
      <c r="C5184" s="176" t="s">
        <v>1527</v>
      </c>
      <c r="D5184" s="174" t="s">
        <v>416</v>
      </c>
      <c r="E5184" s="181">
        <v>83679.485102682083</v>
      </c>
      <c r="F5184" s="181">
        <v>87499.637422672036</v>
      </c>
      <c r="G5184" s="179" t="str">
        <f t="shared" si="80"/>
        <v>1701200</v>
      </c>
    </row>
    <row r="5185" spans="1:7" x14ac:dyDescent="0.25">
      <c r="A5185" s="177" t="s">
        <v>36</v>
      </c>
      <c r="B5185" s="176" t="s">
        <v>1526</v>
      </c>
      <c r="C5185" s="176" t="s">
        <v>1527</v>
      </c>
      <c r="D5185" s="174" t="s">
        <v>416</v>
      </c>
      <c r="E5185" s="181">
        <v>-2172.3646184496902</v>
      </c>
      <c r="F5185" s="181">
        <v>-2271.5378354795444</v>
      </c>
      <c r="G5185" s="179" t="str">
        <f t="shared" si="80"/>
        <v>1701200</v>
      </c>
    </row>
    <row r="5186" spans="1:7" x14ac:dyDescent="0.25">
      <c r="A5186" s="177" t="s">
        <v>28</v>
      </c>
      <c r="B5186" s="176" t="s">
        <v>1526</v>
      </c>
      <c r="C5186" s="176" t="s">
        <v>1527</v>
      </c>
      <c r="D5186" s="174" t="s">
        <v>416</v>
      </c>
      <c r="E5186" s="181">
        <v>114062.29194853299</v>
      </c>
      <c r="F5186" s="181">
        <v>121579.90580254214</v>
      </c>
      <c r="G5186" s="179" t="str">
        <f t="shared" si="80"/>
        <v>1701200</v>
      </c>
    </row>
    <row r="5187" spans="1:7" x14ac:dyDescent="0.25">
      <c r="A5187" s="177" t="s">
        <v>66</v>
      </c>
      <c r="B5187" s="176" t="s">
        <v>1526</v>
      </c>
      <c r="C5187" s="176" t="s">
        <v>1527</v>
      </c>
      <c r="D5187" s="174" t="s">
        <v>416</v>
      </c>
      <c r="E5187" s="181">
        <v>0</v>
      </c>
      <c r="F5187" s="181">
        <v>0</v>
      </c>
      <c r="G5187" s="179" t="str">
        <f t="shared" si="80"/>
        <v>1701200</v>
      </c>
    </row>
    <row r="5188" spans="1:7" x14ac:dyDescent="0.25">
      <c r="A5188" s="177" t="s">
        <v>40</v>
      </c>
      <c r="B5188" s="176" t="s">
        <v>1526</v>
      </c>
      <c r="C5188" s="176" t="s">
        <v>1527</v>
      </c>
      <c r="D5188" s="174" t="s">
        <v>416</v>
      </c>
      <c r="E5188" s="181">
        <v>20860.645596147511</v>
      </c>
      <c r="F5188" s="181">
        <v>21277.858508070462</v>
      </c>
      <c r="G5188" s="179" t="str">
        <f t="shared" si="80"/>
        <v>1701200</v>
      </c>
    </row>
    <row r="5189" spans="1:7" x14ac:dyDescent="0.25">
      <c r="A5189" s="177" t="s">
        <v>51</v>
      </c>
      <c r="B5189" s="176" t="s">
        <v>1526</v>
      </c>
      <c r="C5189" s="176" t="s">
        <v>1527</v>
      </c>
      <c r="D5189" s="174" t="s">
        <v>416</v>
      </c>
      <c r="E5189" s="181">
        <v>295.13</v>
      </c>
      <c r="F5189" s="181">
        <v>295.13</v>
      </c>
      <c r="G5189" s="179" t="str">
        <f t="shared" si="80"/>
        <v>1701200</v>
      </c>
    </row>
    <row r="5190" spans="1:7" x14ac:dyDescent="0.25">
      <c r="A5190" s="177" t="s">
        <v>32</v>
      </c>
      <c r="B5190" s="176" t="s">
        <v>1526</v>
      </c>
      <c r="C5190" s="176" t="s">
        <v>1527</v>
      </c>
      <c r="D5190" s="174" t="s">
        <v>416</v>
      </c>
      <c r="E5190" s="181">
        <v>2139.2099999999996</v>
      </c>
      <c r="F5190" s="181">
        <v>2139.21</v>
      </c>
      <c r="G5190" s="179" t="str">
        <f t="shared" ref="G5190:G5253" si="81">LEFT(D5190,7)</f>
        <v>1701200</v>
      </c>
    </row>
    <row r="5191" spans="1:7" x14ac:dyDescent="0.25">
      <c r="A5191" s="177" t="s">
        <v>33</v>
      </c>
      <c r="B5191" s="176" t="s">
        <v>1526</v>
      </c>
      <c r="C5191" s="176" t="s">
        <v>1527</v>
      </c>
      <c r="D5191" s="174" t="s">
        <v>416</v>
      </c>
      <c r="E5191" s="181">
        <v>3086.1200000000104</v>
      </c>
      <c r="F5191" s="181">
        <v>3086.1200000000099</v>
      </c>
      <c r="G5191" s="179" t="str">
        <f t="shared" si="81"/>
        <v>1701200</v>
      </c>
    </row>
    <row r="5192" spans="1:7" x14ac:dyDescent="0.25">
      <c r="A5192" s="177" t="s">
        <v>83</v>
      </c>
      <c r="B5192" s="176" t="s">
        <v>1526</v>
      </c>
      <c r="C5192" s="176" t="s">
        <v>1527</v>
      </c>
      <c r="D5192" s="174" t="s">
        <v>416</v>
      </c>
      <c r="E5192" s="181">
        <v>6367.4799999999987</v>
      </c>
      <c r="F5192" s="181">
        <v>6367.4800000000005</v>
      </c>
      <c r="G5192" s="179" t="str">
        <f t="shared" si="81"/>
        <v>1701200</v>
      </c>
    </row>
    <row r="5193" spans="1:7" x14ac:dyDescent="0.25">
      <c r="A5193" s="177" t="s">
        <v>97</v>
      </c>
      <c r="B5193" s="176" t="s">
        <v>1526</v>
      </c>
      <c r="C5193" s="176" t="s">
        <v>1527</v>
      </c>
      <c r="D5193" s="174" t="s">
        <v>416</v>
      </c>
      <c r="E5193" s="181">
        <v>3410.1599999999994</v>
      </c>
      <c r="F5193" s="181">
        <v>3410.16</v>
      </c>
      <c r="G5193" s="179" t="str">
        <f t="shared" si="81"/>
        <v>1701200</v>
      </c>
    </row>
    <row r="5194" spans="1:7" x14ac:dyDescent="0.25">
      <c r="A5194" s="177" t="s">
        <v>84</v>
      </c>
      <c r="B5194" s="176" t="s">
        <v>1526</v>
      </c>
      <c r="C5194" s="176" t="s">
        <v>1527</v>
      </c>
      <c r="D5194" s="174" t="s">
        <v>416</v>
      </c>
      <c r="E5194" s="181">
        <v>2210.9500000000003</v>
      </c>
      <c r="F5194" s="181">
        <v>2210.9499999999998</v>
      </c>
      <c r="G5194" s="179" t="str">
        <f t="shared" si="81"/>
        <v>1701200</v>
      </c>
    </row>
    <row r="5195" spans="1:7" x14ac:dyDescent="0.25">
      <c r="A5195" s="177" t="s">
        <v>128</v>
      </c>
      <c r="B5195" s="176" t="s">
        <v>1526</v>
      </c>
      <c r="C5195" s="176" t="s">
        <v>1527</v>
      </c>
      <c r="D5195" s="174" t="s">
        <v>416</v>
      </c>
      <c r="E5195" s="181">
        <v>300</v>
      </c>
      <c r="F5195" s="181">
        <v>300</v>
      </c>
      <c r="G5195" s="179" t="str">
        <f t="shared" si="81"/>
        <v>1701200</v>
      </c>
    </row>
    <row r="5196" spans="1:7" x14ac:dyDescent="0.25">
      <c r="A5196" s="177" t="s">
        <v>48</v>
      </c>
      <c r="B5196" s="176" t="s">
        <v>1526</v>
      </c>
      <c r="C5196" s="176" t="s">
        <v>1527</v>
      </c>
      <c r="D5196" s="174" t="s">
        <v>416</v>
      </c>
      <c r="E5196" s="181">
        <v>69.989999999999981</v>
      </c>
      <c r="F5196" s="181">
        <v>69.989999999999995</v>
      </c>
      <c r="G5196" s="179" t="str">
        <f t="shared" si="81"/>
        <v>1701200</v>
      </c>
    </row>
    <row r="5197" spans="1:7" x14ac:dyDescent="0.25">
      <c r="A5197" s="177" t="s">
        <v>134</v>
      </c>
      <c r="B5197" s="176" t="s">
        <v>1526</v>
      </c>
      <c r="C5197" s="176" t="s">
        <v>1527</v>
      </c>
      <c r="D5197" s="174" t="s">
        <v>416</v>
      </c>
      <c r="E5197" s="181">
        <v>279.08999999999997</v>
      </c>
      <c r="F5197" s="181">
        <v>279.08999999999997</v>
      </c>
      <c r="G5197" s="179" t="str">
        <f t="shared" si="81"/>
        <v>1701200</v>
      </c>
    </row>
    <row r="5198" spans="1:7" x14ac:dyDescent="0.25">
      <c r="A5198" s="177" t="s">
        <v>31</v>
      </c>
      <c r="B5198" s="176" t="s">
        <v>1526</v>
      </c>
      <c r="C5198" s="176" t="s">
        <v>1527</v>
      </c>
      <c r="D5198" s="174" t="s">
        <v>416</v>
      </c>
      <c r="E5198" s="181">
        <v>1137.42</v>
      </c>
      <c r="F5198" s="181">
        <v>1137.42</v>
      </c>
      <c r="G5198" s="179" t="str">
        <f t="shared" si="81"/>
        <v>1701200</v>
      </c>
    </row>
    <row r="5199" spans="1:7" x14ac:dyDescent="0.25">
      <c r="A5199" s="177" t="s">
        <v>35</v>
      </c>
      <c r="B5199" s="176" t="s">
        <v>1526</v>
      </c>
      <c r="C5199" s="176" t="s">
        <v>1527</v>
      </c>
      <c r="D5199" s="174" t="s">
        <v>416</v>
      </c>
      <c r="E5199" s="181">
        <v>2662.41</v>
      </c>
      <c r="F5199" s="181">
        <v>2662.41</v>
      </c>
      <c r="G5199" s="179" t="str">
        <f t="shared" si="81"/>
        <v>1701200</v>
      </c>
    </row>
    <row r="5200" spans="1:7" x14ac:dyDescent="0.25">
      <c r="A5200" s="177" t="s">
        <v>4</v>
      </c>
      <c r="B5200" s="176" t="s">
        <v>1528</v>
      </c>
      <c r="C5200" s="176" t="s">
        <v>1529</v>
      </c>
      <c r="D5200" s="174" t="s">
        <v>419</v>
      </c>
      <c r="E5200" s="181">
        <v>950138.8210739207</v>
      </c>
      <c r="F5200" s="181">
        <v>988971.76543315011</v>
      </c>
      <c r="G5200" s="179" t="str">
        <f t="shared" si="81"/>
        <v>1901101</v>
      </c>
    </row>
    <row r="5201" spans="1:7" x14ac:dyDescent="0.25">
      <c r="A5201" s="177" t="s">
        <v>132</v>
      </c>
      <c r="B5201" s="176" t="s">
        <v>1528</v>
      </c>
      <c r="C5201" s="176" t="s">
        <v>1529</v>
      </c>
      <c r="D5201" s="174" t="s">
        <v>419</v>
      </c>
      <c r="E5201" s="181">
        <v>352425.99999999994</v>
      </c>
      <c r="F5201" s="181">
        <v>293407</v>
      </c>
      <c r="G5201" s="179" t="str">
        <f t="shared" si="81"/>
        <v>1901101</v>
      </c>
    </row>
    <row r="5202" spans="1:7" x14ac:dyDescent="0.25">
      <c r="A5202" s="177" t="s">
        <v>64</v>
      </c>
      <c r="B5202" s="176" t="s">
        <v>1528</v>
      </c>
      <c r="C5202" s="176" t="s">
        <v>1529</v>
      </c>
      <c r="D5202" s="174" t="s">
        <v>419</v>
      </c>
      <c r="E5202" s="181">
        <v>0</v>
      </c>
      <c r="F5202" s="181">
        <v>0</v>
      </c>
      <c r="G5202" s="179" t="str">
        <f t="shared" si="81"/>
        <v>1901101</v>
      </c>
    </row>
    <row r="5203" spans="1:7" x14ac:dyDescent="0.25">
      <c r="A5203" s="177" t="s">
        <v>41</v>
      </c>
      <c r="B5203" s="176" t="s">
        <v>1528</v>
      </c>
      <c r="C5203" s="176" t="s">
        <v>1529</v>
      </c>
      <c r="D5203" s="174" t="s">
        <v>419</v>
      </c>
      <c r="E5203" s="181">
        <v>0</v>
      </c>
      <c r="F5203" s="181">
        <v>0</v>
      </c>
      <c r="G5203" s="179" t="str">
        <f t="shared" si="81"/>
        <v>1901101</v>
      </c>
    </row>
    <row r="5204" spans="1:7" x14ac:dyDescent="0.25">
      <c r="A5204" s="177" t="s">
        <v>9</v>
      </c>
      <c r="B5204" s="176" t="s">
        <v>1528</v>
      </c>
      <c r="C5204" s="176" t="s">
        <v>1529</v>
      </c>
      <c r="D5204" s="174" t="s">
        <v>419</v>
      </c>
      <c r="E5204" s="181">
        <v>68885.791687526144</v>
      </c>
      <c r="F5204" s="181">
        <v>74330.038942228319</v>
      </c>
      <c r="G5204" s="179" t="str">
        <f t="shared" si="81"/>
        <v>1901101</v>
      </c>
    </row>
    <row r="5205" spans="1:7" x14ac:dyDescent="0.25">
      <c r="A5205" s="177" t="s">
        <v>10</v>
      </c>
      <c r="B5205" s="176" t="s">
        <v>1528</v>
      </c>
      <c r="C5205" s="176" t="s">
        <v>1529</v>
      </c>
      <c r="D5205" s="174" t="s">
        <v>419</v>
      </c>
      <c r="E5205" s="181">
        <v>60657.673040160764</v>
      </c>
      <c r="F5205" s="181">
        <v>63395.625989304499</v>
      </c>
      <c r="G5205" s="179" t="str">
        <f t="shared" si="81"/>
        <v>1901101</v>
      </c>
    </row>
    <row r="5206" spans="1:7" x14ac:dyDescent="0.25">
      <c r="A5206" s="177" t="s">
        <v>11</v>
      </c>
      <c r="B5206" s="176" t="s">
        <v>1528</v>
      </c>
      <c r="C5206" s="176" t="s">
        <v>1529</v>
      </c>
      <c r="D5206" s="174" t="s">
        <v>419</v>
      </c>
      <c r="E5206" s="181">
        <v>41285.794010950121</v>
      </c>
      <c r="F5206" s="181">
        <v>42973.177902749972</v>
      </c>
      <c r="G5206" s="179" t="str">
        <f t="shared" si="81"/>
        <v>1901101</v>
      </c>
    </row>
    <row r="5207" spans="1:7" x14ac:dyDescent="0.25">
      <c r="A5207" s="177" t="s">
        <v>12</v>
      </c>
      <c r="B5207" s="176" t="s">
        <v>1528</v>
      </c>
      <c r="C5207" s="176" t="s">
        <v>1529</v>
      </c>
      <c r="D5207" s="174" t="s">
        <v>419</v>
      </c>
      <c r="E5207" s="181">
        <v>3676.132343440765</v>
      </c>
      <c r="F5207" s="181">
        <v>3826.3788543544511</v>
      </c>
      <c r="G5207" s="179" t="str">
        <f t="shared" si="81"/>
        <v>1901101</v>
      </c>
    </row>
    <row r="5208" spans="1:7" x14ac:dyDescent="0.25">
      <c r="A5208" s="177" t="s">
        <v>13</v>
      </c>
      <c r="B5208" s="176" t="s">
        <v>1528</v>
      </c>
      <c r="C5208" s="176" t="s">
        <v>1529</v>
      </c>
      <c r="D5208" s="174" t="s">
        <v>419</v>
      </c>
      <c r="E5208" s="181">
        <v>41695.615891268113</v>
      </c>
      <c r="F5208" s="181">
        <v>43408.818665638231</v>
      </c>
      <c r="G5208" s="179" t="str">
        <f t="shared" si="81"/>
        <v>1901101</v>
      </c>
    </row>
    <row r="5209" spans="1:7" x14ac:dyDescent="0.25">
      <c r="A5209" s="177" t="s">
        <v>14</v>
      </c>
      <c r="B5209" s="176" t="s">
        <v>1528</v>
      </c>
      <c r="C5209" s="176" t="s">
        <v>1529</v>
      </c>
      <c r="D5209" s="174" t="s">
        <v>419</v>
      </c>
      <c r="E5209" s="181">
        <v>12744</v>
      </c>
      <c r="F5209" s="181">
        <v>12744</v>
      </c>
      <c r="G5209" s="179" t="str">
        <f t="shared" si="81"/>
        <v>1901101</v>
      </c>
    </row>
    <row r="5210" spans="1:7" x14ac:dyDescent="0.25">
      <c r="A5210" s="177" t="s">
        <v>15</v>
      </c>
      <c r="B5210" s="176" t="s">
        <v>1528</v>
      </c>
      <c r="C5210" s="176" t="s">
        <v>1529</v>
      </c>
      <c r="D5210" s="174" t="s">
        <v>419</v>
      </c>
      <c r="E5210" s="181">
        <v>47426.867164846917</v>
      </c>
      <c r="F5210" s="181">
        <v>47159.942245433216</v>
      </c>
      <c r="G5210" s="179" t="str">
        <f t="shared" si="81"/>
        <v>1901101</v>
      </c>
    </row>
    <row r="5211" spans="1:7" x14ac:dyDescent="0.25">
      <c r="A5211" s="177" t="s">
        <v>16</v>
      </c>
      <c r="B5211" s="176" t="s">
        <v>1528</v>
      </c>
      <c r="C5211" s="176" t="s">
        <v>1529</v>
      </c>
      <c r="D5211" s="174" t="s">
        <v>419</v>
      </c>
      <c r="E5211" s="181">
        <v>4124.8656000000001</v>
      </c>
      <c r="F5211" s="181">
        <v>4124.88</v>
      </c>
      <c r="G5211" s="179" t="str">
        <f t="shared" si="81"/>
        <v>1901101</v>
      </c>
    </row>
    <row r="5212" spans="1:7" x14ac:dyDescent="0.25">
      <c r="A5212" s="177" t="s">
        <v>17</v>
      </c>
      <c r="B5212" s="176" t="s">
        <v>1528</v>
      </c>
      <c r="C5212" s="176" t="s">
        <v>1529</v>
      </c>
      <c r="D5212" s="174" t="s">
        <v>419</v>
      </c>
      <c r="E5212" s="181">
        <v>1034.0135999999998</v>
      </c>
      <c r="F5212" s="181">
        <v>1034.04</v>
      </c>
      <c r="G5212" s="179" t="str">
        <f t="shared" si="81"/>
        <v>1901101</v>
      </c>
    </row>
    <row r="5213" spans="1:7" x14ac:dyDescent="0.25">
      <c r="A5213" s="177" t="s">
        <v>18</v>
      </c>
      <c r="B5213" s="176" t="s">
        <v>1528</v>
      </c>
      <c r="C5213" s="176" t="s">
        <v>1529</v>
      </c>
      <c r="D5213" s="174" t="s">
        <v>419</v>
      </c>
      <c r="E5213" s="181">
        <v>573.56854819955902</v>
      </c>
      <c r="F5213" s="181">
        <v>598.48346343211142</v>
      </c>
      <c r="G5213" s="179" t="str">
        <f t="shared" si="81"/>
        <v>1901101</v>
      </c>
    </row>
    <row r="5214" spans="1:7" x14ac:dyDescent="0.25">
      <c r="A5214" s="177" t="s">
        <v>19</v>
      </c>
      <c r="B5214" s="176" t="s">
        <v>1528</v>
      </c>
      <c r="C5214" s="176" t="s">
        <v>1529</v>
      </c>
      <c r="D5214" s="174" t="s">
        <v>419</v>
      </c>
      <c r="E5214" s="181">
        <v>5668.2068292662325</v>
      </c>
      <c r="F5214" s="181">
        <v>5914.4248150938092</v>
      </c>
      <c r="G5214" s="179" t="str">
        <f t="shared" si="81"/>
        <v>1901101</v>
      </c>
    </row>
    <row r="5215" spans="1:7" x14ac:dyDescent="0.25">
      <c r="A5215" s="177" t="s">
        <v>20</v>
      </c>
      <c r="B5215" s="176" t="s">
        <v>1528</v>
      </c>
      <c r="C5215" s="176" t="s">
        <v>1529</v>
      </c>
      <c r="D5215" s="174" t="s">
        <v>419</v>
      </c>
      <c r="E5215" s="181">
        <v>1185.1200000000001</v>
      </c>
      <c r="F5215" s="181">
        <v>1185.1200000000001</v>
      </c>
      <c r="G5215" s="179" t="str">
        <f t="shared" si="81"/>
        <v>1901101</v>
      </c>
    </row>
    <row r="5216" spans="1:7" x14ac:dyDescent="0.25">
      <c r="A5216" s="177" t="s">
        <v>21</v>
      </c>
      <c r="B5216" s="176" t="s">
        <v>1528</v>
      </c>
      <c r="C5216" s="176" t="s">
        <v>1529</v>
      </c>
      <c r="D5216" s="174" t="s">
        <v>419</v>
      </c>
      <c r="E5216" s="181">
        <v>11211.839999999998</v>
      </c>
      <c r="F5216" s="181">
        <v>11211.9</v>
      </c>
      <c r="G5216" s="179" t="str">
        <f t="shared" si="81"/>
        <v>1901101</v>
      </c>
    </row>
    <row r="5217" spans="1:7" x14ac:dyDescent="0.25">
      <c r="A5217" s="177" t="s">
        <v>22</v>
      </c>
      <c r="B5217" s="176" t="s">
        <v>1528</v>
      </c>
      <c r="C5217" s="176" t="s">
        <v>1529</v>
      </c>
      <c r="D5217" s="174" t="s">
        <v>419</v>
      </c>
      <c r="E5217" s="181">
        <v>12989.640650401783</v>
      </c>
      <c r="F5217" s="181">
        <v>13553.890201256647</v>
      </c>
      <c r="G5217" s="179" t="str">
        <f t="shared" si="81"/>
        <v>1901101</v>
      </c>
    </row>
    <row r="5218" spans="1:7" x14ac:dyDescent="0.25">
      <c r="A5218" s="177" t="s">
        <v>23</v>
      </c>
      <c r="B5218" s="176" t="s">
        <v>1528</v>
      </c>
      <c r="C5218" s="176" t="s">
        <v>1529</v>
      </c>
      <c r="D5218" s="174" t="s">
        <v>419</v>
      </c>
      <c r="E5218" s="181">
        <v>500.4666744094194</v>
      </c>
      <c r="F5218" s="181">
        <v>522.20615926919527</v>
      </c>
      <c r="G5218" s="179" t="str">
        <f t="shared" si="81"/>
        <v>1901101</v>
      </c>
    </row>
    <row r="5219" spans="1:7" x14ac:dyDescent="0.25">
      <c r="A5219" s="177" t="s">
        <v>24</v>
      </c>
      <c r="B5219" s="176" t="s">
        <v>1528</v>
      </c>
      <c r="C5219" s="176" t="s">
        <v>1529</v>
      </c>
      <c r="D5219" s="174" t="s">
        <v>419</v>
      </c>
      <c r="E5219" s="181">
        <v>73529.919135526099</v>
      </c>
      <c r="F5219" s="181">
        <v>73510.528460093905</v>
      </c>
      <c r="G5219" s="179" t="str">
        <f t="shared" si="81"/>
        <v>1901101</v>
      </c>
    </row>
    <row r="5220" spans="1:7" x14ac:dyDescent="0.25">
      <c r="A5220" s="177" t="s">
        <v>25</v>
      </c>
      <c r="B5220" s="176" t="s">
        <v>1528</v>
      </c>
      <c r="C5220" s="176" t="s">
        <v>1529</v>
      </c>
      <c r="D5220" s="174" t="s">
        <v>419</v>
      </c>
      <c r="E5220" s="181">
        <v>16436.234880868345</v>
      </c>
      <c r="F5220" s="181">
        <v>17147.177993964415</v>
      </c>
      <c r="G5220" s="179" t="str">
        <f t="shared" si="81"/>
        <v>1901101</v>
      </c>
    </row>
    <row r="5221" spans="1:7" x14ac:dyDescent="0.25">
      <c r="A5221" s="177" t="s">
        <v>26</v>
      </c>
      <c r="B5221" s="176" t="s">
        <v>1528</v>
      </c>
      <c r="C5221" s="176" t="s">
        <v>1529</v>
      </c>
      <c r="D5221" s="174" t="s">
        <v>419</v>
      </c>
      <c r="E5221" s="181">
        <v>95408.46</v>
      </c>
      <c r="F5221" s="181">
        <v>97316.629199999996</v>
      </c>
      <c r="G5221" s="179" t="str">
        <f t="shared" si="81"/>
        <v>1901101</v>
      </c>
    </row>
    <row r="5222" spans="1:7" x14ac:dyDescent="0.25">
      <c r="A5222" s="177" t="s">
        <v>45</v>
      </c>
      <c r="B5222" s="176" t="s">
        <v>1528</v>
      </c>
      <c r="C5222" s="176" t="s">
        <v>1529</v>
      </c>
      <c r="D5222" s="174" t="s">
        <v>419</v>
      </c>
      <c r="E5222" s="181">
        <v>4200</v>
      </c>
      <c r="F5222" s="181">
        <v>4200</v>
      </c>
      <c r="G5222" s="179" t="str">
        <f t="shared" si="81"/>
        <v>1901101</v>
      </c>
    </row>
    <row r="5223" spans="1:7" x14ac:dyDescent="0.25">
      <c r="A5223" s="177" t="s">
        <v>27</v>
      </c>
      <c r="B5223" s="176" t="s">
        <v>1528</v>
      </c>
      <c r="C5223" s="176" t="s">
        <v>1529</v>
      </c>
      <c r="D5223" s="174" t="s">
        <v>419</v>
      </c>
      <c r="E5223" s="181">
        <v>66607.621739354538</v>
      </c>
      <c r="F5223" s="181">
        <v>69598.941194189916</v>
      </c>
      <c r="G5223" s="179" t="str">
        <f t="shared" si="81"/>
        <v>1901101</v>
      </c>
    </row>
    <row r="5224" spans="1:7" x14ac:dyDescent="0.25">
      <c r="A5224" s="177" t="s">
        <v>36</v>
      </c>
      <c r="B5224" s="176" t="s">
        <v>1528</v>
      </c>
      <c r="C5224" s="176" t="s">
        <v>1529</v>
      </c>
      <c r="D5224" s="174" t="s">
        <v>419</v>
      </c>
      <c r="E5224" s="181">
        <v>-5994.1056590033695</v>
      </c>
      <c r="F5224" s="181">
        <v>-6247.0006772378738</v>
      </c>
      <c r="G5224" s="179" t="str">
        <f t="shared" si="81"/>
        <v>1901101</v>
      </c>
    </row>
    <row r="5225" spans="1:7" x14ac:dyDescent="0.25">
      <c r="A5225" s="177" t="s">
        <v>28</v>
      </c>
      <c r="B5225" s="176" t="s">
        <v>1528</v>
      </c>
      <c r="C5225" s="176" t="s">
        <v>1529</v>
      </c>
      <c r="D5225" s="174" t="s">
        <v>419</v>
      </c>
      <c r="E5225" s="181">
        <v>147624.60975149614</v>
      </c>
      <c r="F5225" s="181">
        <v>157023.19693446148</v>
      </c>
      <c r="G5225" s="179" t="str">
        <f t="shared" si="81"/>
        <v>1901101</v>
      </c>
    </row>
    <row r="5226" spans="1:7" x14ac:dyDescent="0.25">
      <c r="A5226" s="177" t="s">
        <v>66</v>
      </c>
      <c r="B5226" s="176" t="s">
        <v>1528</v>
      </c>
      <c r="C5226" s="176" t="s">
        <v>1529</v>
      </c>
      <c r="D5226" s="174" t="s">
        <v>419</v>
      </c>
      <c r="E5226" s="181">
        <v>0</v>
      </c>
      <c r="F5226" s="181">
        <v>0</v>
      </c>
      <c r="G5226" s="179" t="str">
        <f t="shared" si="81"/>
        <v>1901101</v>
      </c>
    </row>
    <row r="5227" spans="1:7" x14ac:dyDescent="0.25">
      <c r="A5227" s="177" t="s">
        <v>40</v>
      </c>
      <c r="B5227" s="176" t="s">
        <v>1528</v>
      </c>
      <c r="C5227" s="176" t="s">
        <v>1529</v>
      </c>
      <c r="D5227" s="174" t="s">
        <v>419</v>
      </c>
      <c r="E5227" s="181">
        <v>8889.2279038876131</v>
      </c>
      <c r="F5227" s="181">
        <v>9067.0124619653652</v>
      </c>
      <c r="G5227" s="179" t="str">
        <f t="shared" si="81"/>
        <v>1901101</v>
      </c>
    </row>
    <row r="5228" spans="1:7" x14ac:dyDescent="0.25">
      <c r="A5228" s="177" t="s">
        <v>52</v>
      </c>
      <c r="B5228" s="176" t="s">
        <v>1528</v>
      </c>
      <c r="C5228" s="176" t="s">
        <v>1529</v>
      </c>
      <c r="D5228" s="174" t="s">
        <v>419</v>
      </c>
      <c r="E5228" s="181">
        <v>23499.999999999996</v>
      </c>
      <c r="F5228" s="181">
        <v>23500</v>
      </c>
      <c r="G5228" s="179" t="str">
        <f t="shared" si="81"/>
        <v>1901101</v>
      </c>
    </row>
    <row r="5229" spans="1:7" x14ac:dyDescent="0.25">
      <c r="A5229" s="177" t="s">
        <v>32</v>
      </c>
      <c r="B5229" s="176" t="s">
        <v>1528</v>
      </c>
      <c r="C5229" s="176" t="s">
        <v>1529</v>
      </c>
      <c r="D5229" s="174" t="s">
        <v>419</v>
      </c>
      <c r="E5229" s="181">
        <v>2500</v>
      </c>
      <c r="F5229" s="181">
        <v>2500</v>
      </c>
      <c r="G5229" s="179" t="str">
        <f t="shared" si="81"/>
        <v>1901101</v>
      </c>
    </row>
    <row r="5230" spans="1:7" x14ac:dyDescent="0.25">
      <c r="A5230" s="177" t="s">
        <v>33</v>
      </c>
      <c r="B5230" s="176" t="s">
        <v>1528</v>
      </c>
      <c r="C5230" s="176" t="s">
        <v>1529</v>
      </c>
      <c r="D5230" s="174" t="s">
        <v>419</v>
      </c>
      <c r="E5230" s="181">
        <v>586438</v>
      </c>
      <c r="F5230" s="181">
        <v>579386</v>
      </c>
      <c r="G5230" s="179" t="str">
        <f t="shared" si="81"/>
        <v>1901101</v>
      </c>
    </row>
    <row r="5231" spans="1:7" x14ac:dyDescent="0.25">
      <c r="A5231" s="177" t="s">
        <v>97</v>
      </c>
      <c r="B5231" s="176" t="s">
        <v>1528</v>
      </c>
      <c r="C5231" s="176" t="s">
        <v>1529</v>
      </c>
      <c r="D5231" s="174" t="s">
        <v>419</v>
      </c>
      <c r="E5231" s="181">
        <v>53599.999999999993</v>
      </c>
      <c r="F5231" s="181">
        <v>53600</v>
      </c>
      <c r="G5231" s="179" t="str">
        <f t="shared" si="81"/>
        <v>1901101</v>
      </c>
    </row>
    <row r="5232" spans="1:7" x14ac:dyDescent="0.25">
      <c r="A5232" s="177" t="s">
        <v>128</v>
      </c>
      <c r="B5232" s="176" t="s">
        <v>1528</v>
      </c>
      <c r="C5232" s="176" t="s">
        <v>1529</v>
      </c>
      <c r="D5232" s="174" t="s">
        <v>419</v>
      </c>
      <c r="E5232" s="181">
        <v>24.999999999999996</v>
      </c>
      <c r="F5232" s="181">
        <v>25</v>
      </c>
      <c r="G5232" s="179" t="str">
        <f t="shared" si="81"/>
        <v>1901101</v>
      </c>
    </row>
    <row r="5233" spans="1:7" x14ac:dyDescent="0.25">
      <c r="A5233" s="177" t="s">
        <v>48</v>
      </c>
      <c r="B5233" s="176" t="s">
        <v>1528</v>
      </c>
      <c r="C5233" s="176" t="s">
        <v>1529</v>
      </c>
      <c r="D5233" s="174" t="s">
        <v>419</v>
      </c>
      <c r="E5233" s="181">
        <v>1300</v>
      </c>
      <c r="F5233" s="181">
        <v>1300</v>
      </c>
      <c r="G5233" s="179" t="str">
        <f t="shared" si="81"/>
        <v>1901101</v>
      </c>
    </row>
    <row r="5234" spans="1:7" x14ac:dyDescent="0.25">
      <c r="A5234" s="177" t="s">
        <v>133</v>
      </c>
      <c r="B5234" s="176" t="s">
        <v>1528</v>
      </c>
      <c r="C5234" s="176" t="s">
        <v>1529</v>
      </c>
      <c r="D5234" s="174" t="s">
        <v>419</v>
      </c>
      <c r="E5234" s="181">
        <v>2166.6500000000005</v>
      </c>
      <c r="F5234" s="181">
        <v>2166.65</v>
      </c>
      <c r="G5234" s="179" t="str">
        <f t="shared" si="81"/>
        <v>1901101</v>
      </c>
    </row>
    <row r="5235" spans="1:7" x14ac:dyDescent="0.25">
      <c r="A5235" s="177" t="s">
        <v>31</v>
      </c>
      <c r="B5235" s="176" t="s">
        <v>1528</v>
      </c>
      <c r="C5235" s="176" t="s">
        <v>1529</v>
      </c>
      <c r="D5235" s="174" t="s">
        <v>419</v>
      </c>
      <c r="E5235" s="181">
        <v>7088.0000000000009</v>
      </c>
      <c r="F5235" s="181">
        <v>7088</v>
      </c>
      <c r="G5235" s="179" t="str">
        <f t="shared" si="81"/>
        <v>1901101</v>
      </c>
    </row>
    <row r="5236" spans="1:7" x14ac:dyDescent="0.25">
      <c r="A5236" s="177" t="s">
        <v>35</v>
      </c>
      <c r="B5236" s="176" t="s">
        <v>1528</v>
      </c>
      <c r="C5236" s="176" t="s">
        <v>1529</v>
      </c>
      <c r="D5236" s="174" t="s">
        <v>419</v>
      </c>
      <c r="E5236" s="181">
        <v>456.10999999999996</v>
      </c>
      <c r="F5236" s="181">
        <v>456.10999999999996</v>
      </c>
      <c r="G5236" s="179" t="str">
        <f t="shared" si="81"/>
        <v>1901101</v>
      </c>
    </row>
    <row r="5237" spans="1:7" x14ac:dyDescent="0.25">
      <c r="A5237" s="177" t="s">
        <v>4</v>
      </c>
      <c r="B5237" s="176" t="s">
        <v>1530</v>
      </c>
      <c r="C5237" s="176" t="s">
        <v>350</v>
      </c>
      <c r="D5237" s="174" t="s">
        <v>351</v>
      </c>
      <c r="E5237" s="181">
        <v>222928.38569431266</v>
      </c>
      <c r="F5237" s="181">
        <v>232039.6496546414</v>
      </c>
      <c r="G5237" s="179" t="str">
        <f t="shared" si="81"/>
        <v>1011271</v>
      </c>
    </row>
    <row r="5238" spans="1:7" x14ac:dyDescent="0.25">
      <c r="A5238" s="177" t="s">
        <v>8</v>
      </c>
      <c r="B5238" s="176" t="s">
        <v>1530</v>
      </c>
      <c r="C5238" s="176" t="s">
        <v>350</v>
      </c>
      <c r="D5238" s="174" t="s">
        <v>351</v>
      </c>
      <c r="E5238" s="181">
        <v>4800</v>
      </c>
      <c r="F5238" s="181">
        <v>4800</v>
      </c>
      <c r="G5238" s="179" t="str">
        <f t="shared" si="81"/>
        <v>1011271</v>
      </c>
    </row>
    <row r="5239" spans="1:7" x14ac:dyDescent="0.25">
      <c r="A5239" s="177" t="s">
        <v>64</v>
      </c>
      <c r="B5239" s="176" t="s">
        <v>1530</v>
      </c>
      <c r="C5239" s="176" t="s">
        <v>350</v>
      </c>
      <c r="D5239" s="174" t="s">
        <v>351</v>
      </c>
      <c r="E5239" s="181">
        <v>0</v>
      </c>
      <c r="F5239" s="181">
        <v>0</v>
      </c>
      <c r="G5239" s="179" t="str">
        <f t="shared" si="81"/>
        <v>1011271</v>
      </c>
    </row>
    <row r="5240" spans="1:7" x14ac:dyDescent="0.25">
      <c r="A5240" s="177" t="s">
        <v>41</v>
      </c>
      <c r="B5240" s="176" t="s">
        <v>1530</v>
      </c>
      <c r="C5240" s="176" t="s">
        <v>350</v>
      </c>
      <c r="D5240" s="174" t="s">
        <v>351</v>
      </c>
      <c r="E5240" s="181">
        <v>0</v>
      </c>
      <c r="F5240" s="181">
        <v>0</v>
      </c>
      <c r="G5240" s="179" t="str">
        <f t="shared" si="81"/>
        <v>1011271</v>
      </c>
    </row>
    <row r="5241" spans="1:7" x14ac:dyDescent="0.25">
      <c r="A5241" s="177" t="s">
        <v>9</v>
      </c>
      <c r="B5241" s="176" t="s">
        <v>1530</v>
      </c>
      <c r="C5241" s="176" t="s">
        <v>350</v>
      </c>
      <c r="D5241" s="174" t="s">
        <v>351</v>
      </c>
      <c r="E5241" s="181">
        <v>30266.652325161605</v>
      </c>
      <c r="F5241" s="181">
        <v>31498.594975743177</v>
      </c>
      <c r="G5241" s="179" t="str">
        <f t="shared" si="81"/>
        <v>1011271</v>
      </c>
    </row>
    <row r="5242" spans="1:7" x14ac:dyDescent="0.25">
      <c r="A5242" s="177" t="s">
        <v>10</v>
      </c>
      <c r="B5242" s="176" t="s">
        <v>1530</v>
      </c>
      <c r="C5242" s="176" t="s">
        <v>350</v>
      </c>
      <c r="D5242" s="174" t="s">
        <v>351</v>
      </c>
      <c r="E5242" s="181">
        <v>14064.50378674176</v>
      </c>
      <c r="F5242" s="181">
        <v>14699.344322013483</v>
      </c>
      <c r="G5242" s="179" t="str">
        <f t="shared" si="81"/>
        <v>1011271</v>
      </c>
    </row>
    <row r="5243" spans="1:7" x14ac:dyDescent="0.25">
      <c r="A5243" s="177" t="s">
        <v>11</v>
      </c>
      <c r="B5243" s="176" t="s">
        <v>1530</v>
      </c>
      <c r="C5243" s="176" t="s">
        <v>350</v>
      </c>
      <c r="D5243" s="174" t="s">
        <v>351</v>
      </c>
      <c r="E5243" s="181">
        <v>9572.8071504028339</v>
      </c>
      <c r="F5243" s="181">
        <v>9964.0555439934251</v>
      </c>
      <c r="G5243" s="179" t="str">
        <f t="shared" si="81"/>
        <v>1011271</v>
      </c>
    </row>
    <row r="5244" spans="1:7" x14ac:dyDescent="0.25">
      <c r="A5244" s="177" t="s">
        <v>12</v>
      </c>
      <c r="B5244" s="176" t="s">
        <v>1530</v>
      </c>
      <c r="C5244" s="176" t="s">
        <v>350</v>
      </c>
      <c r="D5244" s="174" t="s">
        <v>351</v>
      </c>
      <c r="E5244" s="181">
        <v>852.37323941943055</v>
      </c>
      <c r="F5244" s="181">
        <v>887.21042515009958</v>
      </c>
      <c r="G5244" s="179" t="str">
        <f t="shared" si="81"/>
        <v>1011271</v>
      </c>
    </row>
    <row r="5245" spans="1:7" x14ac:dyDescent="0.25">
      <c r="A5245" s="177" t="s">
        <v>13</v>
      </c>
      <c r="B5245" s="176" t="s">
        <v>1530</v>
      </c>
      <c r="C5245" s="176" t="s">
        <v>350</v>
      </c>
      <c r="D5245" s="174" t="s">
        <v>351</v>
      </c>
      <c r="E5245" s="181">
        <v>26741.03874747848</v>
      </c>
      <c r="F5245" s="181">
        <v>27839.256728944456</v>
      </c>
      <c r="G5245" s="179" t="str">
        <f t="shared" si="81"/>
        <v>1011271</v>
      </c>
    </row>
    <row r="5246" spans="1:7" x14ac:dyDescent="0.25">
      <c r="A5246" s="177" t="s">
        <v>14</v>
      </c>
      <c r="B5246" s="176" t="s">
        <v>1530</v>
      </c>
      <c r="C5246" s="176" t="s">
        <v>350</v>
      </c>
      <c r="D5246" s="174" t="s">
        <v>351</v>
      </c>
      <c r="E5246" s="181">
        <v>1966.8240000000003</v>
      </c>
      <c r="F5246" s="181">
        <v>1966.8240000000001</v>
      </c>
      <c r="G5246" s="179" t="str">
        <f t="shared" si="81"/>
        <v>1011271</v>
      </c>
    </row>
    <row r="5247" spans="1:7" x14ac:dyDescent="0.25">
      <c r="A5247" s="177" t="s">
        <v>15</v>
      </c>
      <c r="B5247" s="176" t="s">
        <v>1530</v>
      </c>
      <c r="C5247" s="176" t="s">
        <v>350</v>
      </c>
      <c r="D5247" s="174" t="s">
        <v>351</v>
      </c>
      <c r="E5247" s="181">
        <v>12648.941825509979</v>
      </c>
      <c r="F5247" s="181">
        <v>12546.183864897301</v>
      </c>
      <c r="G5247" s="179" t="str">
        <f t="shared" si="81"/>
        <v>1011271</v>
      </c>
    </row>
    <row r="5248" spans="1:7" x14ac:dyDescent="0.25">
      <c r="A5248" s="177" t="s">
        <v>16</v>
      </c>
      <c r="B5248" s="176" t="s">
        <v>1530</v>
      </c>
      <c r="C5248" s="176" t="s">
        <v>350</v>
      </c>
      <c r="D5248" s="174" t="s">
        <v>351</v>
      </c>
      <c r="E5248" s="181">
        <v>636.60425759999998</v>
      </c>
      <c r="F5248" s="181">
        <v>636.60648000000003</v>
      </c>
      <c r="G5248" s="179" t="str">
        <f t="shared" si="81"/>
        <v>1011271</v>
      </c>
    </row>
    <row r="5249" spans="1:7" x14ac:dyDescent="0.25">
      <c r="A5249" s="177" t="s">
        <v>17</v>
      </c>
      <c r="B5249" s="176" t="s">
        <v>1530</v>
      </c>
      <c r="C5249" s="176" t="s">
        <v>350</v>
      </c>
      <c r="D5249" s="174" t="s">
        <v>351</v>
      </c>
      <c r="E5249" s="181">
        <v>159.58276560000002</v>
      </c>
      <c r="F5249" s="181">
        <v>159.58684</v>
      </c>
      <c r="G5249" s="179" t="str">
        <f t="shared" si="81"/>
        <v>1011271</v>
      </c>
    </row>
    <row r="5250" spans="1:7" x14ac:dyDescent="0.25">
      <c r="A5250" s="177" t="s">
        <v>18</v>
      </c>
      <c r="B5250" s="176" t="s">
        <v>1530</v>
      </c>
      <c r="C5250" s="176" t="s">
        <v>350</v>
      </c>
      <c r="D5250" s="174" t="s">
        <v>351</v>
      </c>
      <c r="E5250" s="181">
        <v>141.61920831997946</v>
      </c>
      <c r="F5250" s="181">
        <v>147.4353160099862</v>
      </c>
      <c r="G5250" s="179" t="str">
        <f t="shared" si="81"/>
        <v>1011271</v>
      </c>
    </row>
    <row r="5251" spans="1:7" x14ac:dyDescent="0.25">
      <c r="A5251" s="177" t="s">
        <v>19</v>
      </c>
      <c r="B5251" s="176" t="s">
        <v>1530</v>
      </c>
      <c r="C5251" s="176" t="s">
        <v>350</v>
      </c>
      <c r="D5251" s="174" t="s">
        <v>351</v>
      </c>
      <c r="E5251" s="181">
        <v>1399.5309998680329</v>
      </c>
      <c r="F5251" s="181">
        <v>1457.0078288045697</v>
      </c>
      <c r="G5251" s="179" t="str">
        <f t="shared" si="81"/>
        <v>1011271</v>
      </c>
    </row>
    <row r="5252" spans="1:7" x14ac:dyDescent="0.25">
      <c r="A5252" s="177" t="s">
        <v>20</v>
      </c>
      <c r="B5252" s="176" t="s">
        <v>1530</v>
      </c>
      <c r="C5252" s="176" t="s">
        <v>350</v>
      </c>
      <c r="D5252" s="174" t="s">
        <v>351</v>
      </c>
      <c r="E5252" s="181">
        <v>182.90352000000004</v>
      </c>
      <c r="F5252" s="181">
        <v>182.90352000000001</v>
      </c>
      <c r="G5252" s="179" t="str">
        <f t="shared" si="81"/>
        <v>1011271</v>
      </c>
    </row>
    <row r="5253" spans="1:7" x14ac:dyDescent="0.25">
      <c r="A5253" s="177" t="s">
        <v>21</v>
      </c>
      <c r="B5253" s="176" t="s">
        <v>1530</v>
      </c>
      <c r="C5253" s="176" t="s">
        <v>350</v>
      </c>
      <c r="D5253" s="174" t="s">
        <v>351</v>
      </c>
      <c r="E5253" s="181">
        <v>1730.3606399999996</v>
      </c>
      <c r="F5253" s="181">
        <v>1730.3699000000001</v>
      </c>
      <c r="G5253" s="179" t="str">
        <f t="shared" si="81"/>
        <v>1011271</v>
      </c>
    </row>
    <row r="5254" spans="1:7" x14ac:dyDescent="0.25">
      <c r="A5254" s="177" t="s">
        <v>22</v>
      </c>
      <c r="B5254" s="176" t="s">
        <v>1530</v>
      </c>
      <c r="C5254" s="176" t="s">
        <v>350</v>
      </c>
      <c r="D5254" s="174" t="s">
        <v>351</v>
      </c>
      <c r="E5254" s="181">
        <v>3207.258541364241</v>
      </c>
      <c r="F5254" s="181">
        <v>3338.976274343805</v>
      </c>
      <c r="G5254" s="179" t="str">
        <f t="shared" ref="G5254:G5317" si="82">LEFT(D5254,7)</f>
        <v>1011271</v>
      </c>
    </row>
    <row r="5255" spans="1:7" x14ac:dyDescent="0.25">
      <c r="A5255" s="177" t="s">
        <v>23</v>
      </c>
      <c r="B5255" s="176" t="s">
        <v>1530</v>
      </c>
      <c r="C5255" s="176" t="s">
        <v>350</v>
      </c>
      <c r="D5255" s="174" t="s">
        <v>351</v>
      </c>
      <c r="E5255" s="181">
        <v>123.569701377237</v>
      </c>
      <c r="F5255" s="181">
        <v>128.64454044008602</v>
      </c>
      <c r="G5255" s="179" t="str">
        <f t="shared" si="82"/>
        <v>1011271</v>
      </c>
    </row>
    <row r="5256" spans="1:7" x14ac:dyDescent="0.25">
      <c r="A5256" s="177" t="s">
        <v>24</v>
      </c>
      <c r="B5256" s="176" t="s">
        <v>1530</v>
      </c>
      <c r="C5256" s="176" t="s">
        <v>350</v>
      </c>
      <c r="D5256" s="174" t="s">
        <v>351</v>
      </c>
      <c r="E5256" s="181">
        <v>19610.733855705737</v>
      </c>
      <c r="F5256" s="181">
        <v>19556.35571532985</v>
      </c>
      <c r="G5256" s="179" t="str">
        <f t="shared" si="82"/>
        <v>1011271</v>
      </c>
    </row>
    <row r="5257" spans="1:7" x14ac:dyDescent="0.25">
      <c r="A5257" s="177" t="s">
        <v>25</v>
      </c>
      <c r="B5257" s="176" t="s">
        <v>1530</v>
      </c>
      <c r="C5257" s="176" t="s">
        <v>350</v>
      </c>
      <c r="D5257" s="174" t="s">
        <v>351</v>
      </c>
      <c r="E5257" s="181">
        <v>4026.4284718425542</v>
      </c>
      <c r="F5257" s="181">
        <v>4191.7883963623517</v>
      </c>
      <c r="G5257" s="179" t="str">
        <f t="shared" si="82"/>
        <v>1011271</v>
      </c>
    </row>
    <row r="5258" spans="1:7" x14ac:dyDescent="0.25">
      <c r="A5258" s="177" t="s">
        <v>26</v>
      </c>
      <c r="B5258" s="176" t="s">
        <v>1530</v>
      </c>
      <c r="C5258" s="176" t="s">
        <v>350</v>
      </c>
      <c r="D5258" s="174" t="s">
        <v>351</v>
      </c>
      <c r="E5258" s="181">
        <v>27359.244120000007</v>
      </c>
      <c r="F5258" s="181">
        <v>27906.4290024</v>
      </c>
      <c r="G5258" s="179" t="str">
        <f t="shared" si="82"/>
        <v>1011271</v>
      </c>
    </row>
    <row r="5259" spans="1:7" x14ac:dyDescent="0.25">
      <c r="A5259" s="177" t="s">
        <v>27</v>
      </c>
      <c r="B5259" s="176" t="s">
        <v>1530</v>
      </c>
      <c r="C5259" s="176" t="s">
        <v>350</v>
      </c>
      <c r="D5259" s="174" t="s">
        <v>351</v>
      </c>
      <c r="E5259" s="181">
        <v>0</v>
      </c>
      <c r="F5259" s="181">
        <v>0</v>
      </c>
      <c r="G5259" s="179" t="str">
        <f t="shared" si="82"/>
        <v>1011271</v>
      </c>
    </row>
    <row r="5260" spans="1:7" x14ac:dyDescent="0.25">
      <c r="A5260" s="177" t="s">
        <v>36</v>
      </c>
      <c r="B5260" s="176" t="s">
        <v>1530</v>
      </c>
      <c r="C5260" s="176" t="s">
        <v>350</v>
      </c>
      <c r="D5260" s="174" t="s">
        <v>351</v>
      </c>
      <c r="E5260" s="181">
        <v>-2998.7550993092677</v>
      </c>
      <c r="F5260" s="181">
        <v>-3121.9098803622201</v>
      </c>
      <c r="G5260" s="179" t="str">
        <f t="shared" si="82"/>
        <v>1011271</v>
      </c>
    </row>
    <row r="5261" spans="1:7" x14ac:dyDescent="0.25">
      <c r="A5261" s="177" t="s">
        <v>28</v>
      </c>
      <c r="B5261" s="176" t="s">
        <v>1530</v>
      </c>
      <c r="C5261" s="176" t="s">
        <v>350</v>
      </c>
      <c r="D5261" s="174" t="s">
        <v>351</v>
      </c>
      <c r="E5261" s="181">
        <v>39372.463373642691</v>
      </c>
      <c r="F5261" s="181">
        <v>41773.628337818896</v>
      </c>
      <c r="G5261" s="179" t="str">
        <f t="shared" si="82"/>
        <v>1011271</v>
      </c>
    </row>
    <row r="5262" spans="1:7" x14ac:dyDescent="0.25">
      <c r="A5262" s="177" t="s">
        <v>66</v>
      </c>
      <c r="B5262" s="176" t="s">
        <v>1530</v>
      </c>
      <c r="C5262" s="176" t="s">
        <v>350</v>
      </c>
      <c r="D5262" s="174" t="s">
        <v>351</v>
      </c>
      <c r="E5262" s="181">
        <v>0</v>
      </c>
      <c r="F5262" s="181">
        <v>0</v>
      </c>
      <c r="G5262" s="179" t="str">
        <f t="shared" si="82"/>
        <v>1011271</v>
      </c>
    </row>
    <row r="5263" spans="1:7" x14ac:dyDescent="0.25">
      <c r="A5263" s="177" t="s">
        <v>40</v>
      </c>
      <c r="B5263" s="176" t="s">
        <v>1530</v>
      </c>
      <c r="C5263" s="176" t="s">
        <v>350</v>
      </c>
      <c r="D5263" s="174" t="s">
        <v>351</v>
      </c>
      <c r="E5263" s="181">
        <v>0</v>
      </c>
      <c r="F5263" s="181">
        <v>0</v>
      </c>
      <c r="G5263" s="179" t="str">
        <f t="shared" si="82"/>
        <v>1011271</v>
      </c>
    </row>
    <row r="5264" spans="1:7" x14ac:dyDescent="0.25">
      <c r="A5264" s="177" t="s">
        <v>33</v>
      </c>
      <c r="B5264" s="176" t="s">
        <v>1530</v>
      </c>
      <c r="C5264" s="176" t="s">
        <v>350</v>
      </c>
      <c r="D5264" s="174" t="s">
        <v>351</v>
      </c>
      <c r="E5264" s="181">
        <v>110595.99999999999</v>
      </c>
      <c r="F5264" s="181">
        <v>110596</v>
      </c>
      <c r="G5264" s="179" t="str">
        <f t="shared" si="82"/>
        <v>1011271</v>
      </c>
    </row>
    <row r="5265" spans="1:7" x14ac:dyDescent="0.25">
      <c r="A5265" s="177" t="s">
        <v>35</v>
      </c>
      <c r="B5265" s="176" t="s">
        <v>1530</v>
      </c>
      <c r="C5265" s="176" t="s">
        <v>350</v>
      </c>
      <c r="D5265" s="174" t="s">
        <v>351</v>
      </c>
      <c r="E5265" s="181">
        <v>2002.0200000000002</v>
      </c>
      <c r="F5265" s="181">
        <v>2002.02</v>
      </c>
      <c r="G5265" s="179" t="str">
        <f t="shared" si="82"/>
        <v>1011271</v>
      </c>
    </row>
    <row r="5266" spans="1:7" x14ac:dyDescent="0.25">
      <c r="A5266" s="177" t="s">
        <v>4</v>
      </c>
      <c r="B5266" s="176" t="s">
        <v>1530</v>
      </c>
      <c r="C5266" s="176" t="s">
        <v>1531</v>
      </c>
      <c r="D5266" s="174" t="s">
        <v>356</v>
      </c>
      <c r="E5266" s="181">
        <v>1442318.496637244</v>
      </c>
      <c r="F5266" s="181">
        <v>1506817.9768857122</v>
      </c>
      <c r="G5266" s="179" t="str">
        <f t="shared" si="82"/>
        <v>1011275</v>
      </c>
    </row>
    <row r="5267" spans="1:7" x14ac:dyDescent="0.25">
      <c r="A5267" s="177" t="s">
        <v>64</v>
      </c>
      <c r="B5267" s="176" t="s">
        <v>1530</v>
      </c>
      <c r="C5267" s="176" t="s">
        <v>1531</v>
      </c>
      <c r="D5267" s="174" t="s">
        <v>356</v>
      </c>
      <c r="E5267" s="181">
        <v>0</v>
      </c>
      <c r="F5267" s="181">
        <v>0</v>
      </c>
      <c r="G5267" s="179" t="str">
        <f t="shared" si="82"/>
        <v>1011275</v>
      </c>
    </row>
    <row r="5268" spans="1:7" x14ac:dyDescent="0.25">
      <c r="A5268" s="177" t="s">
        <v>41</v>
      </c>
      <c r="B5268" s="176" t="s">
        <v>1530</v>
      </c>
      <c r="C5268" s="176" t="s">
        <v>1531</v>
      </c>
      <c r="D5268" s="174" t="s">
        <v>356</v>
      </c>
      <c r="E5268" s="181">
        <v>0</v>
      </c>
      <c r="F5268" s="181">
        <v>0</v>
      </c>
      <c r="G5268" s="179" t="str">
        <f t="shared" si="82"/>
        <v>1011275</v>
      </c>
    </row>
    <row r="5269" spans="1:7" x14ac:dyDescent="0.25">
      <c r="A5269" s="177" t="s">
        <v>9</v>
      </c>
      <c r="B5269" s="176" t="s">
        <v>1530</v>
      </c>
      <c r="C5269" s="176" t="s">
        <v>1531</v>
      </c>
      <c r="D5269" s="174" t="s">
        <v>356</v>
      </c>
      <c r="E5269" s="181">
        <v>130863.41441731648</v>
      </c>
      <c r="F5269" s="181">
        <v>139317.22476158827</v>
      </c>
      <c r="G5269" s="179" t="str">
        <f t="shared" si="82"/>
        <v>1011275</v>
      </c>
    </row>
    <row r="5270" spans="1:7" x14ac:dyDescent="0.25">
      <c r="A5270" s="177" t="s">
        <v>10</v>
      </c>
      <c r="B5270" s="176" t="s">
        <v>1530</v>
      </c>
      <c r="C5270" s="176" t="s">
        <v>1531</v>
      </c>
      <c r="D5270" s="174" t="s">
        <v>356</v>
      </c>
      <c r="E5270" s="181">
        <v>87165.664153754726</v>
      </c>
      <c r="F5270" s="181">
        <v>91401.188496782488</v>
      </c>
      <c r="G5270" s="179" t="str">
        <f t="shared" si="82"/>
        <v>1011275</v>
      </c>
    </row>
    <row r="5271" spans="1:7" x14ac:dyDescent="0.25">
      <c r="A5271" s="177" t="s">
        <v>11</v>
      </c>
      <c r="B5271" s="176" t="s">
        <v>1530</v>
      </c>
      <c r="C5271" s="176" t="s">
        <v>1531</v>
      </c>
      <c r="D5271" s="174" t="s">
        <v>356</v>
      </c>
      <c r="E5271" s="181">
        <v>62672.172770546895</v>
      </c>
      <c r="F5271" s="181">
        <v>65474.82875753392</v>
      </c>
      <c r="G5271" s="179" t="str">
        <f t="shared" si="82"/>
        <v>1011275</v>
      </c>
    </row>
    <row r="5272" spans="1:7" x14ac:dyDescent="0.25">
      <c r="A5272" s="177" t="s">
        <v>12</v>
      </c>
      <c r="B5272" s="176" t="s">
        <v>1530</v>
      </c>
      <c r="C5272" s="176" t="s">
        <v>1531</v>
      </c>
      <c r="D5272" s="174" t="s">
        <v>356</v>
      </c>
      <c r="E5272" s="181">
        <v>3624.812082924514</v>
      </c>
      <c r="F5272" s="181">
        <v>3784.9877253068894</v>
      </c>
      <c r="G5272" s="179" t="str">
        <f t="shared" si="82"/>
        <v>1011275</v>
      </c>
    </row>
    <row r="5273" spans="1:7" x14ac:dyDescent="0.25">
      <c r="A5273" s="177" t="s">
        <v>13</v>
      </c>
      <c r="B5273" s="176" t="s">
        <v>1530</v>
      </c>
      <c r="C5273" s="176" t="s">
        <v>1531</v>
      </c>
      <c r="D5273" s="174" t="s">
        <v>356</v>
      </c>
      <c r="E5273" s="181">
        <v>83685.366348614771</v>
      </c>
      <c r="F5273" s="181">
        <v>87418.106384840357</v>
      </c>
      <c r="G5273" s="179" t="str">
        <f t="shared" si="82"/>
        <v>1011275</v>
      </c>
    </row>
    <row r="5274" spans="1:7" x14ac:dyDescent="0.25">
      <c r="A5274" s="177" t="s">
        <v>14</v>
      </c>
      <c r="B5274" s="176" t="s">
        <v>1530</v>
      </c>
      <c r="C5274" s="176" t="s">
        <v>1531</v>
      </c>
      <c r="D5274" s="174" t="s">
        <v>356</v>
      </c>
      <c r="E5274" s="181">
        <v>21635.063999999998</v>
      </c>
      <c r="F5274" s="181">
        <v>21635.064000000002</v>
      </c>
      <c r="G5274" s="179" t="str">
        <f t="shared" si="82"/>
        <v>1011275</v>
      </c>
    </row>
    <row r="5275" spans="1:7" x14ac:dyDescent="0.25">
      <c r="A5275" s="177" t="s">
        <v>15</v>
      </c>
      <c r="B5275" s="176" t="s">
        <v>1530</v>
      </c>
      <c r="C5275" s="176" t="s">
        <v>1531</v>
      </c>
      <c r="D5275" s="174" t="s">
        <v>356</v>
      </c>
      <c r="E5275" s="181">
        <v>78666.259492696787</v>
      </c>
      <c r="F5275" s="181">
        <v>78413.252634358869</v>
      </c>
      <c r="G5275" s="179" t="str">
        <f t="shared" si="82"/>
        <v>1011275</v>
      </c>
    </row>
    <row r="5276" spans="1:7" x14ac:dyDescent="0.25">
      <c r="A5276" s="177" t="s">
        <v>16</v>
      </c>
      <c r="B5276" s="176" t="s">
        <v>1530</v>
      </c>
      <c r="C5276" s="176" t="s">
        <v>1531</v>
      </c>
      <c r="D5276" s="174" t="s">
        <v>356</v>
      </c>
      <c r="E5276" s="181">
        <v>7002.6468336000007</v>
      </c>
      <c r="F5276" s="181">
        <v>7002.6712800000014</v>
      </c>
      <c r="G5276" s="179" t="str">
        <f t="shared" si="82"/>
        <v>1011275</v>
      </c>
    </row>
    <row r="5277" spans="1:7" x14ac:dyDescent="0.25">
      <c r="A5277" s="177" t="s">
        <v>17</v>
      </c>
      <c r="B5277" s="176" t="s">
        <v>1530</v>
      </c>
      <c r="C5277" s="176" t="s">
        <v>1531</v>
      </c>
      <c r="D5277" s="174" t="s">
        <v>356</v>
      </c>
      <c r="E5277" s="181">
        <v>1755.4104216000005</v>
      </c>
      <c r="F5277" s="181">
        <v>1755.4552399999998</v>
      </c>
      <c r="G5277" s="179" t="str">
        <f t="shared" si="82"/>
        <v>1011275</v>
      </c>
    </row>
    <row r="5278" spans="1:7" x14ac:dyDescent="0.25">
      <c r="A5278" s="177" t="s">
        <v>18</v>
      </c>
      <c r="B5278" s="176" t="s">
        <v>1530</v>
      </c>
      <c r="C5278" s="176" t="s">
        <v>1531</v>
      </c>
      <c r="D5278" s="174" t="s">
        <v>356</v>
      </c>
      <c r="E5278" s="181">
        <v>880.58872563151101</v>
      </c>
      <c r="F5278" s="181">
        <v>921.46606537973105</v>
      </c>
      <c r="G5278" s="179" t="str">
        <f t="shared" si="82"/>
        <v>1011275</v>
      </c>
    </row>
    <row r="5279" spans="1:7" x14ac:dyDescent="0.25">
      <c r="A5279" s="177" t="s">
        <v>19</v>
      </c>
      <c r="B5279" s="176" t="s">
        <v>1530</v>
      </c>
      <c r="C5279" s="176" t="s">
        <v>1531</v>
      </c>
      <c r="D5279" s="174" t="s">
        <v>356</v>
      </c>
      <c r="E5279" s="181">
        <v>8702.288582711406</v>
      </c>
      <c r="F5279" s="181">
        <v>9106.252881399696</v>
      </c>
      <c r="G5279" s="179" t="str">
        <f t="shared" si="82"/>
        <v>1011275</v>
      </c>
    </row>
    <row r="5280" spans="1:7" x14ac:dyDescent="0.25">
      <c r="A5280" s="177" t="s">
        <v>20</v>
      </c>
      <c r="B5280" s="176" t="s">
        <v>1530</v>
      </c>
      <c r="C5280" s="176" t="s">
        <v>1531</v>
      </c>
      <c r="D5280" s="174" t="s">
        <v>356</v>
      </c>
      <c r="E5280" s="181">
        <v>2011.9387200000003</v>
      </c>
      <c r="F5280" s="181">
        <v>2011.9387200000001</v>
      </c>
      <c r="G5280" s="179" t="str">
        <f t="shared" si="82"/>
        <v>1011275</v>
      </c>
    </row>
    <row r="5281" spans="1:7" x14ac:dyDescent="0.25">
      <c r="A5281" s="177" t="s">
        <v>21</v>
      </c>
      <c r="B5281" s="176" t="s">
        <v>1530</v>
      </c>
      <c r="C5281" s="176" t="s">
        <v>1531</v>
      </c>
      <c r="D5281" s="174" t="s">
        <v>356</v>
      </c>
      <c r="E5281" s="181">
        <v>19033.967039999996</v>
      </c>
      <c r="F5281" s="181">
        <v>19034.068899999998</v>
      </c>
      <c r="G5281" s="179" t="str">
        <f t="shared" si="82"/>
        <v>1011275</v>
      </c>
    </row>
    <row r="5282" spans="1:7" x14ac:dyDescent="0.25">
      <c r="A5282" s="177" t="s">
        <v>22</v>
      </c>
      <c r="B5282" s="176" t="s">
        <v>1530</v>
      </c>
      <c r="C5282" s="176" t="s">
        <v>1531</v>
      </c>
      <c r="D5282" s="174" t="s">
        <v>356</v>
      </c>
      <c r="E5282" s="181">
        <v>19942.744668713633</v>
      </c>
      <c r="F5282" s="181">
        <v>20868.496186540971</v>
      </c>
      <c r="G5282" s="179" t="str">
        <f t="shared" si="82"/>
        <v>1011275</v>
      </c>
    </row>
    <row r="5283" spans="1:7" x14ac:dyDescent="0.25">
      <c r="A5283" s="177" t="s">
        <v>23</v>
      </c>
      <c r="B5283" s="176" t="s">
        <v>1530</v>
      </c>
      <c r="C5283" s="176" t="s">
        <v>1531</v>
      </c>
      <c r="D5283" s="174" t="s">
        <v>356</v>
      </c>
      <c r="E5283" s="181">
        <v>768.35682922749493</v>
      </c>
      <c r="F5283" s="181">
        <v>804.02431194898111</v>
      </c>
      <c r="G5283" s="179" t="str">
        <f t="shared" si="82"/>
        <v>1011275</v>
      </c>
    </row>
    <row r="5284" spans="1:7" x14ac:dyDescent="0.25">
      <c r="A5284" s="177" t="s">
        <v>24</v>
      </c>
      <c r="B5284" s="176" t="s">
        <v>1530</v>
      </c>
      <c r="C5284" s="176" t="s">
        <v>1531</v>
      </c>
      <c r="D5284" s="174" t="s">
        <v>356</v>
      </c>
      <c r="E5284" s="181">
        <v>121963.01474198319</v>
      </c>
      <c r="F5284" s="181">
        <v>122226.60514357929</v>
      </c>
      <c r="G5284" s="179" t="str">
        <f t="shared" si="82"/>
        <v>1011275</v>
      </c>
    </row>
    <row r="5285" spans="1:7" x14ac:dyDescent="0.25">
      <c r="A5285" s="177" t="s">
        <v>67</v>
      </c>
      <c r="B5285" s="176" t="s">
        <v>1530</v>
      </c>
      <c r="C5285" s="176" t="s">
        <v>1531</v>
      </c>
      <c r="D5285" s="174" t="s">
        <v>356</v>
      </c>
      <c r="E5285" s="181">
        <v>1000.0000000000003</v>
      </c>
      <c r="F5285" s="181">
        <v>1000.0000000000001</v>
      </c>
      <c r="G5285" s="179" t="str">
        <f t="shared" si="82"/>
        <v>1011275</v>
      </c>
    </row>
    <row r="5286" spans="1:7" x14ac:dyDescent="0.25">
      <c r="A5286" s="177" t="s">
        <v>25</v>
      </c>
      <c r="B5286" s="176" t="s">
        <v>1530</v>
      </c>
      <c r="C5286" s="176" t="s">
        <v>1531</v>
      </c>
      <c r="D5286" s="174" t="s">
        <v>356</v>
      </c>
      <c r="E5286" s="181">
        <v>25240.538209229013</v>
      </c>
      <c r="F5286" s="181">
        <v>26406.820926190168</v>
      </c>
      <c r="G5286" s="179" t="str">
        <f t="shared" si="82"/>
        <v>1011275</v>
      </c>
    </row>
    <row r="5287" spans="1:7" x14ac:dyDescent="0.25">
      <c r="A5287" s="177" t="s">
        <v>26</v>
      </c>
      <c r="B5287" s="176" t="s">
        <v>1530</v>
      </c>
      <c r="C5287" s="176" t="s">
        <v>1531</v>
      </c>
      <c r="D5287" s="174" t="s">
        <v>356</v>
      </c>
      <c r="E5287" s="181">
        <v>205852.74467999997</v>
      </c>
      <c r="F5287" s="181">
        <v>209969.7995736</v>
      </c>
      <c r="G5287" s="179" t="str">
        <f t="shared" si="82"/>
        <v>1011275</v>
      </c>
    </row>
    <row r="5288" spans="1:7" x14ac:dyDescent="0.25">
      <c r="A5288" s="177" t="s">
        <v>27</v>
      </c>
      <c r="B5288" s="176" t="s">
        <v>1530</v>
      </c>
      <c r="C5288" s="176" t="s">
        <v>1531</v>
      </c>
      <c r="D5288" s="174" t="s">
        <v>356</v>
      </c>
      <c r="E5288" s="181">
        <v>82590.504785335273</v>
      </c>
      <c r="F5288" s="181">
        <v>86576.368313332408</v>
      </c>
      <c r="G5288" s="179" t="str">
        <f t="shared" si="82"/>
        <v>1011275</v>
      </c>
    </row>
    <row r="5289" spans="1:7" x14ac:dyDescent="0.25">
      <c r="A5289" s="177" t="s">
        <v>36</v>
      </c>
      <c r="B5289" s="176" t="s">
        <v>1530</v>
      </c>
      <c r="C5289" s="176" t="s">
        <v>1531</v>
      </c>
      <c r="D5289" s="174" t="s">
        <v>356</v>
      </c>
      <c r="E5289" s="181">
        <v>-11515.357695722314</v>
      </c>
      <c r="F5289" s="181">
        <v>-12035.479369190929</v>
      </c>
      <c r="G5289" s="179" t="str">
        <f t="shared" si="82"/>
        <v>1011275</v>
      </c>
    </row>
    <row r="5290" spans="1:7" x14ac:dyDescent="0.25">
      <c r="A5290" s="177" t="s">
        <v>28</v>
      </c>
      <c r="B5290" s="176" t="s">
        <v>1530</v>
      </c>
      <c r="C5290" s="176" t="s">
        <v>1531</v>
      </c>
      <c r="D5290" s="174" t="s">
        <v>356</v>
      </c>
      <c r="E5290" s="181">
        <v>244867.14544759539</v>
      </c>
      <c r="F5290" s="181">
        <v>261083.85685881379</v>
      </c>
      <c r="G5290" s="179" t="str">
        <f t="shared" si="82"/>
        <v>1011275</v>
      </c>
    </row>
    <row r="5291" spans="1:7" x14ac:dyDescent="0.25">
      <c r="A5291" s="177" t="s">
        <v>66</v>
      </c>
      <c r="B5291" s="176" t="s">
        <v>1530</v>
      </c>
      <c r="C5291" s="176" t="s">
        <v>1531</v>
      </c>
      <c r="D5291" s="174" t="s">
        <v>356</v>
      </c>
      <c r="E5291" s="181">
        <v>4288.0000367284856</v>
      </c>
      <c r="F5291" s="181">
        <v>4373.7600374630574</v>
      </c>
      <c r="G5291" s="179" t="str">
        <f t="shared" si="82"/>
        <v>1011275</v>
      </c>
    </row>
    <row r="5292" spans="1:7" x14ac:dyDescent="0.25">
      <c r="A5292" s="177" t="s">
        <v>40</v>
      </c>
      <c r="B5292" s="176" t="s">
        <v>1530</v>
      </c>
      <c r="C5292" s="176" t="s">
        <v>1531</v>
      </c>
      <c r="D5292" s="174" t="s">
        <v>356</v>
      </c>
      <c r="E5292" s="181">
        <v>10919.57338496742</v>
      </c>
      <c r="F5292" s="181">
        <v>11137.964852666761</v>
      </c>
      <c r="G5292" s="179" t="str">
        <f t="shared" si="82"/>
        <v>1011275</v>
      </c>
    </row>
    <row r="5293" spans="1:7" x14ac:dyDescent="0.25">
      <c r="A5293" s="177" t="s">
        <v>88</v>
      </c>
      <c r="B5293" s="176" t="s">
        <v>1530</v>
      </c>
      <c r="C5293" s="176" t="s">
        <v>1531</v>
      </c>
      <c r="D5293" s="174" t="s">
        <v>356</v>
      </c>
      <c r="E5293" s="181">
        <v>-279107.83619999996</v>
      </c>
      <c r="F5293" s="181">
        <v>-293443.74040000001</v>
      </c>
      <c r="G5293" s="179" t="str">
        <f t="shared" si="82"/>
        <v>1011275</v>
      </c>
    </row>
    <row r="5294" spans="1:7" x14ac:dyDescent="0.25">
      <c r="A5294" s="177" t="s">
        <v>90</v>
      </c>
      <c r="B5294" s="176" t="s">
        <v>1530</v>
      </c>
      <c r="C5294" s="176" t="s">
        <v>1531</v>
      </c>
      <c r="D5294" s="174" t="s">
        <v>356</v>
      </c>
      <c r="E5294" s="181">
        <v>-135532.19939999998</v>
      </c>
      <c r="F5294" s="181">
        <v>-140580.31880626985</v>
      </c>
      <c r="G5294" s="179" t="str">
        <f t="shared" si="82"/>
        <v>1011275</v>
      </c>
    </row>
    <row r="5295" spans="1:7" x14ac:dyDescent="0.25">
      <c r="A5295" s="177" t="s">
        <v>52</v>
      </c>
      <c r="B5295" s="176" t="s">
        <v>1530</v>
      </c>
      <c r="C5295" s="176" t="s">
        <v>1531</v>
      </c>
      <c r="D5295" s="174" t="s">
        <v>356</v>
      </c>
      <c r="E5295" s="181">
        <v>12511.550000000008</v>
      </c>
      <c r="F5295" s="181">
        <v>12511.550000000005</v>
      </c>
      <c r="G5295" s="179" t="str">
        <f t="shared" si="82"/>
        <v>1011275</v>
      </c>
    </row>
    <row r="5296" spans="1:7" x14ac:dyDescent="0.25">
      <c r="A5296" s="177" t="s">
        <v>32</v>
      </c>
      <c r="B5296" s="176" t="s">
        <v>1530</v>
      </c>
      <c r="C5296" s="176" t="s">
        <v>1531</v>
      </c>
      <c r="D5296" s="174" t="s">
        <v>356</v>
      </c>
      <c r="E5296" s="181">
        <v>8081.1199999999981</v>
      </c>
      <c r="F5296" s="181">
        <v>8081.12</v>
      </c>
      <c r="G5296" s="179" t="str">
        <f t="shared" si="82"/>
        <v>1011275</v>
      </c>
    </row>
    <row r="5297" spans="1:7" x14ac:dyDescent="0.25">
      <c r="A5297" s="177" t="s">
        <v>146</v>
      </c>
      <c r="B5297" s="176" t="s">
        <v>1530</v>
      </c>
      <c r="C5297" s="176" t="s">
        <v>1531</v>
      </c>
      <c r="D5297" s="174" t="s">
        <v>356</v>
      </c>
      <c r="E5297" s="181">
        <v>273.10999999999996</v>
      </c>
      <c r="F5297" s="181">
        <v>273.11</v>
      </c>
      <c r="G5297" s="179" t="str">
        <f t="shared" si="82"/>
        <v>1011275</v>
      </c>
    </row>
    <row r="5298" spans="1:7" x14ac:dyDescent="0.25">
      <c r="A5298" s="177" t="s">
        <v>33</v>
      </c>
      <c r="B5298" s="176" t="s">
        <v>1530</v>
      </c>
      <c r="C5298" s="176" t="s">
        <v>1531</v>
      </c>
      <c r="D5298" s="174" t="s">
        <v>356</v>
      </c>
      <c r="E5298" s="181">
        <v>389000</v>
      </c>
      <c r="F5298" s="181">
        <v>388999.99999999994</v>
      </c>
      <c r="G5298" s="179" t="str">
        <f t="shared" si="82"/>
        <v>1011275</v>
      </c>
    </row>
    <row r="5299" spans="1:7" x14ac:dyDescent="0.25">
      <c r="A5299" s="177" t="s">
        <v>129</v>
      </c>
      <c r="B5299" s="176" t="s">
        <v>1530</v>
      </c>
      <c r="C5299" s="176" t="s">
        <v>1531</v>
      </c>
      <c r="D5299" s="174" t="s">
        <v>356</v>
      </c>
      <c r="E5299" s="181">
        <v>40000</v>
      </c>
      <c r="F5299" s="181">
        <v>40000</v>
      </c>
      <c r="G5299" s="179" t="str">
        <f t="shared" si="82"/>
        <v>1011275</v>
      </c>
    </row>
    <row r="5300" spans="1:7" x14ac:dyDescent="0.25">
      <c r="A5300" s="177" t="s">
        <v>55</v>
      </c>
      <c r="B5300" s="176" t="s">
        <v>1530</v>
      </c>
      <c r="C5300" s="176" t="s">
        <v>1531</v>
      </c>
      <c r="D5300" s="174" t="s">
        <v>356</v>
      </c>
      <c r="E5300" s="181">
        <v>81002.999999999985</v>
      </c>
      <c r="F5300" s="181">
        <v>81002.999999999971</v>
      </c>
      <c r="G5300" s="179" t="str">
        <f t="shared" si="82"/>
        <v>1011275</v>
      </c>
    </row>
    <row r="5301" spans="1:7" x14ac:dyDescent="0.25">
      <c r="A5301" s="177" t="s">
        <v>56</v>
      </c>
      <c r="B5301" s="176" t="s">
        <v>1530</v>
      </c>
      <c r="C5301" s="176" t="s">
        <v>1531</v>
      </c>
      <c r="D5301" s="174" t="s">
        <v>356</v>
      </c>
      <c r="E5301" s="181">
        <v>-5000</v>
      </c>
      <c r="F5301" s="181">
        <v>-5000</v>
      </c>
      <c r="G5301" s="179" t="str">
        <f t="shared" si="82"/>
        <v>1011275</v>
      </c>
    </row>
    <row r="5302" spans="1:7" x14ac:dyDescent="0.25">
      <c r="A5302" s="177" t="s">
        <v>95</v>
      </c>
      <c r="B5302" s="176" t="s">
        <v>1530</v>
      </c>
      <c r="C5302" s="176" t="s">
        <v>1531</v>
      </c>
      <c r="D5302" s="174" t="s">
        <v>356</v>
      </c>
      <c r="E5302" s="181">
        <v>0</v>
      </c>
      <c r="F5302" s="181">
        <v>0</v>
      </c>
      <c r="G5302" s="179" t="str">
        <f t="shared" si="82"/>
        <v>1011275</v>
      </c>
    </row>
    <row r="5303" spans="1:7" x14ac:dyDescent="0.25">
      <c r="A5303" s="177" t="s">
        <v>116</v>
      </c>
      <c r="B5303" s="176" t="s">
        <v>1530</v>
      </c>
      <c r="C5303" s="176" t="s">
        <v>1531</v>
      </c>
      <c r="D5303" s="174" t="s">
        <v>356</v>
      </c>
      <c r="E5303" s="181">
        <v>3499999.9999999995</v>
      </c>
      <c r="F5303" s="181">
        <v>3575000</v>
      </c>
      <c r="G5303" s="179" t="str">
        <f t="shared" si="82"/>
        <v>1011275</v>
      </c>
    </row>
    <row r="5304" spans="1:7" x14ac:dyDescent="0.25">
      <c r="A5304" s="177" t="s">
        <v>330</v>
      </c>
      <c r="B5304" s="176" t="s">
        <v>1530</v>
      </c>
      <c r="C5304" s="176" t="s">
        <v>1531</v>
      </c>
      <c r="D5304" s="174" t="s">
        <v>356</v>
      </c>
      <c r="E5304" s="181">
        <v>0</v>
      </c>
      <c r="F5304" s="181">
        <v>0</v>
      </c>
      <c r="G5304" s="179" t="str">
        <f t="shared" si="82"/>
        <v>1011275</v>
      </c>
    </row>
    <row r="5305" spans="1:7" x14ac:dyDescent="0.25">
      <c r="A5305" s="177" t="s">
        <v>357</v>
      </c>
      <c r="B5305" s="176" t="s">
        <v>1530</v>
      </c>
      <c r="C5305" s="176" t="s">
        <v>1531</v>
      </c>
      <c r="D5305" s="174" t="s">
        <v>356</v>
      </c>
      <c r="E5305" s="181">
        <v>0</v>
      </c>
      <c r="F5305" s="181">
        <v>0</v>
      </c>
      <c r="G5305" s="179" t="str">
        <f t="shared" si="82"/>
        <v>1011275</v>
      </c>
    </row>
    <row r="5306" spans="1:7" x14ac:dyDescent="0.25">
      <c r="A5306" s="177" t="s">
        <v>73</v>
      </c>
      <c r="B5306" s="176" t="s">
        <v>1530</v>
      </c>
      <c r="C5306" s="176" t="s">
        <v>1531</v>
      </c>
      <c r="D5306" s="174" t="s">
        <v>356</v>
      </c>
      <c r="E5306" s="181">
        <v>0</v>
      </c>
      <c r="F5306" s="181">
        <v>0</v>
      </c>
      <c r="G5306" s="179" t="str">
        <f t="shared" si="82"/>
        <v>1011275</v>
      </c>
    </row>
    <row r="5307" spans="1:7" x14ac:dyDescent="0.25">
      <c r="A5307" s="177" t="s">
        <v>74</v>
      </c>
      <c r="B5307" s="176" t="s">
        <v>1530</v>
      </c>
      <c r="C5307" s="176" t="s">
        <v>1531</v>
      </c>
      <c r="D5307" s="174" t="s">
        <v>356</v>
      </c>
      <c r="E5307" s="181">
        <v>2.7284841053187847E-12</v>
      </c>
      <c r="F5307" s="181">
        <v>1.8189894035458565E-12</v>
      </c>
      <c r="G5307" s="179" t="str">
        <f t="shared" si="82"/>
        <v>1011275</v>
      </c>
    </row>
    <row r="5308" spans="1:7" x14ac:dyDescent="0.25">
      <c r="A5308" s="177" t="s">
        <v>358</v>
      </c>
      <c r="B5308" s="176" t="s">
        <v>1530</v>
      </c>
      <c r="C5308" s="176" t="s">
        <v>1531</v>
      </c>
      <c r="D5308" s="174" t="s">
        <v>356</v>
      </c>
      <c r="E5308" s="181">
        <v>322403.34419999999</v>
      </c>
      <c r="F5308" s="181">
        <v>322403.34419999999</v>
      </c>
      <c r="G5308" s="179" t="str">
        <f t="shared" si="82"/>
        <v>1011275</v>
      </c>
    </row>
    <row r="5309" spans="1:7" x14ac:dyDescent="0.25">
      <c r="A5309" s="177" t="s">
        <v>47</v>
      </c>
      <c r="B5309" s="176" t="s">
        <v>1530</v>
      </c>
      <c r="C5309" s="176" t="s">
        <v>1531</v>
      </c>
      <c r="D5309" s="174" t="s">
        <v>356</v>
      </c>
      <c r="E5309" s="181">
        <v>1948.8999999999999</v>
      </c>
      <c r="F5309" s="181">
        <v>1948.9</v>
      </c>
      <c r="G5309" s="179" t="str">
        <f t="shared" si="82"/>
        <v>1011275</v>
      </c>
    </row>
    <row r="5310" spans="1:7" x14ac:dyDescent="0.25">
      <c r="A5310" s="177" t="s">
        <v>48</v>
      </c>
      <c r="B5310" s="176" t="s">
        <v>1530</v>
      </c>
      <c r="C5310" s="176" t="s">
        <v>1531</v>
      </c>
      <c r="D5310" s="174" t="s">
        <v>356</v>
      </c>
      <c r="E5310" s="181">
        <v>95.000000000000014</v>
      </c>
      <c r="F5310" s="181">
        <v>95</v>
      </c>
      <c r="G5310" s="179" t="str">
        <f t="shared" si="82"/>
        <v>1011275</v>
      </c>
    </row>
    <row r="5311" spans="1:7" x14ac:dyDescent="0.25">
      <c r="A5311" s="177" t="s">
        <v>134</v>
      </c>
      <c r="B5311" s="176" t="s">
        <v>1530</v>
      </c>
      <c r="C5311" s="176" t="s">
        <v>1531</v>
      </c>
      <c r="D5311" s="174" t="s">
        <v>356</v>
      </c>
      <c r="E5311" s="181">
        <v>52.699999999999996</v>
      </c>
      <c r="F5311" s="181">
        <v>52.7</v>
      </c>
      <c r="G5311" s="179" t="str">
        <f t="shared" si="82"/>
        <v>1011275</v>
      </c>
    </row>
    <row r="5312" spans="1:7" x14ac:dyDescent="0.25">
      <c r="A5312" s="177" t="s">
        <v>31</v>
      </c>
      <c r="B5312" s="176" t="s">
        <v>1530</v>
      </c>
      <c r="C5312" s="176" t="s">
        <v>1531</v>
      </c>
      <c r="D5312" s="174" t="s">
        <v>356</v>
      </c>
      <c r="E5312" s="181">
        <v>12365.310000000005</v>
      </c>
      <c r="F5312" s="181">
        <v>12365.310000000005</v>
      </c>
      <c r="G5312" s="179" t="str">
        <f t="shared" si="82"/>
        <v>1011275</v>
      </c>
    </row>
    <row r="5313" spans="1:7" x14ac:dyDescent="0.25">
      <c r="A5313" s="177" t="s">
        <v>35</v>
      </c>
      <c r="B5313" s="176" t="s">
        <v>1530</v>
      </c>
      <c r="C5313" s="176" t="s">
        <v>1531</v>
      </c>
      <c r="D5313" s="174" t="s">
        <v>356</v>
      </c>
      <c r="E5313" s="181">
        <v>10547.64</v>
      </c>
      <c r="F5313" s="181">
        <v>10547.64</v>
      </c>
      <c r="G5313" s="179" t="str">
        <f t="shared" si="82"/>
        <v>1011275</v>
      </c>
    </row>
    <row r="5314" spans="1:7" x14ac:dyDescent="0.25">
      <c r="A5314" s="177" t="s">
        <v>4</v>
      </c>
      <c r="B5314" s="176" t="s">
        <v>1530</v>
      </c>
      <c r="C5314" s="176" t="s">
        <v>1531</v>
      </c>
      <c r="D5314" s="174" t="s">
        <v>420</v>
      </c>
      <c r="E5314" s="181">
        <v>139985.9353487528</v>
      </c>
      <c r="F5314" s="181">
        <v>145707.27408147455</v>
      </c>
      <c r="G5314" s="179" t="str">
        <f t="shared" si="82"/>
        <v>2001601</v>
      </c>
    </row>
    <row r="5315" spans="1:7" x14ac:dyDescent="0.25">
      <c r="A5315" s="177" t="s">
        <v>9</v>
      </c>
      <c r="B5315" s="176" t="s">
        <v>1530</v>
      </c>
      <c r="C5315" s="176" t="s">
        <v>1531</v>
      </c>
      <c r="D5315" s="174" t="s">
        <v>420</v>
      </c>
      <c r="E5315" s="181">
        <v>19231.938432000003</v>
      </c>
      <c r="F5315" s="181">
        <v>20014.735450751999</v>
      </c>
      <c r="G5315" s="179" t="str">
        <f t="shared" si="82"/>
        <v>2001601</v>
      </c>
    </row>
    <row r="5316" spans="1:7" x14ac:dyDescent="0.25">
      <c r="A5316" s="177" t="s">
        <v>10</v>
      </c>
      <c r="B5316" s="176" t="s">
        <v>1530</v>
      </c>
      <c r="C5316" s="176" t="s">
        <v>1531</v>
      </c>
      <c r="D5316" s="174" t="s">
        <v>420</v>
      </c>
      <c r="E5316" s="181">
        <v>8302.1041151999998</v>
      </c>
      <c r="F5316" s="181">
        <v>8673.0520286592</v>
      </c>
      <c r="G5316" s="179" t="str">
        <f t="shared" si="82"/>
        <v>2001601</v>
      </c>
    </row>
    <row r="5317" spans="1:7" x14ac:dyDescent="0.25">
      <c r="A5317" s="177" t="s">
        <v>11</v>
      </c>
      <c r="B5317" s="176" t="s">
        <v>1530</v>
      </c>
      <c r="C5317" s="176" t="s">
        <v>1531</v>
      </c>
      <c r="D5317" s="174" t="s">
        <v>420</v>
      </c>
      <c r="E5317" s="181">
        <v>6082.7221907493758</v>
      </c>
      <c r="F5317" s="181">
        <v>6331.3279809212154</v>
      </c>
      <c r="G5317" s="179" t="str">
        <f t="shared" si="82"/>
        <v>2001601</v>
      </c>
    </row>
    <row r="5318" spans="1:7" x14ac:dyDescent="0.25">
      <c r="A5318" s="177" t="s">
        <v>12</v>
      </c>
      <c r="B5318" s="176" t="s">
        <v>1530</v>
      </c>
      <c r="C5318" s="176" t="s">
        <v>1531</v>
      </c>
      <c r="D5318" s="174" t="s">
        <v>420</v>
      </c>
      <c r="E5318" s="181">
        <v>303.30285992229767</v>
      </c>
      <c r="F5318" s="181">
        <v>315.69909384319487</v>
      </c>
      <c r="G5318" s="179" t="str">
        <f t="shared" ref="G5318:G5381" si="83">LEFT(D5318,7)</f>
        <v>2001601</v>
      </c>
    </row>
    <row r="5319" spans="1:7" x14ac:dyDescent="0.25">
      <c r="A5319" s="177" t="s">
        <v>13</v>
      </c>
      <c r="B5319" s="176" t="s">
        <v>1530</v>
      </c>
      <c r="C5319" s="176" t="s">
        <v>1531</v>
      </c>
      <c r="D5319" s="174" t="s">
        <v>420</v>
      </c>
      <c r="E5319" s="181">
        <v>16747.148083759937</v>
      </c>
      <c r="F5319" s="181">
        <v>17434.353135613106</v>
      </c>
      <c r="G5319" s="179" t="str">
        <f t="shared" si="83"/>
        <v>2001601</v>
      </c>
    </row>
    <row r="5320" spans="1:7" x14ac:dyDescent="0.25">
      <c r="A5320" s="177" t="s">
        <v>14</v>
      </c>
      <c r="B5320" s="176" t="s">
        <v>1530</v>
      </c>
      <c r="C5320" s="176" t="s">
        <v>1531</v>
      </c>
      <c r="D5320" s="174" t="s">
        <v>420</v>
      </c>
      <c r="E5320" s="181">
        <v>1966.8240000000003</v>
      </c>
      <c r="F5320" s="181">
        <v>1966.8240000000001</v>
      </c>
      <c r="G5320" s="179" t="str">
        <f t="shared" si="83"/>
        <v>2001601</v>
      </c>
    </row>
    <row r="5321" spans="1:7" x14ac:dyDescent="0.25">
      <c r="A5321" s="177" t="s">
        <v>15</v>
      </c>
      <c r="B5321" s="176" t="s">
        <v>1530</v>
      </c>
      <c r="C5321" s="176" t="s">
        <v>1531</v>
      </c>
      <c r="D5321" s="174" t="s">
        <v>420</v>
      </c>
      <c r="E5321" s="181">
        <v>7925.278859136788</v>
      </c>
      <c r="F5321" s="181">
        <v>7857.0560318707294</v>
      </c>
      <c r="G5321" s="179" t="str">
        <f t="shared" si="83"/>
        <v>2001601</v>
      </c>
    </row>
    <row r="5322" spans="1:7" x14ac:dyDescent="0.25">
      <c r="A5322" s="177" t="s">
        <v>16</v>
      </c>
      <c r="B5322" s="176" t="s">
        <v>1530</v>
      </c>
      <c r="C5322" s="176" t="s">
        <v>1531</v>
      </c>
      <c r="D5322" s="174" t="s">
        <v>420</v>
      </c>
      <c r="E5322" s="181">
        <v>636.60425759999998</v>
      </c>
      <c r="F5322" s="181">
        <v>636.60648000000003</v>
      </c>
      <c r="G5322" s="179" t="str">
        <f t="shared" si="83"/>
        <v>2001601</v>
      </c>
    </row>
    <row r="5323" spans="1:7" x14ac:dyDescent="0.25">
      <c r="A5323" s="177" t="s">
        <v>17</v>
      </c>
      <c r="B5323" s="176" t="s">
        <v>1530</v>
      </c>
      <c r="C5323" s="176" t="s">
        <v>1531</v>
      </c>
      <c r="D5323" s="174" t="s">
        <v>420</v>
      </c>
      <c r="E5323" s="181">
        <v>159.58276560000002</v>
      </c>
      <c r="F5323" s="181">
        <v>159.58684</v>
      </c>
      <c r="G5323" s="179" t="str">
        <f t="shared" si="83"/>
        <v>2001601</v>
      </c>
    </row>
    <row r="5324" spans="1:7" x14ac:dyDescent="0.25">
      <c r="A5324" s="177" t="s">
        <v>18</v>
      </c>
      <c r="B5324" s="176" t="s">
        <v>1530</v>
      </c>
      <c r="C5324" s="176" t="s">
        <v>1531</v>
      </c>
      <c r="D5324" s="174" t="s">
        <v>420</v>
      </c>
      <c r="E5324" s="181">
        <v>88.692061502778458</v>
      </c>
      <c r="F5324" s="181">
        <v>92.331465204181569</v>
      </c>
      <c r="G5324" s="179" t="str">
        <f t="shared" si="83"/>
        <v>2001601</v>
      </c>
    </row>
    <row r="5325" spans="1:7" x14ac:dyDescent="0.25">
      <c r="A5325" s="177" t="s">
        <v>19</v>
      </c>
      <c r="B5325" s="176" t="s">
        <v>1530</v>
      </c>
      <c r="C5325" s="176" t="s">
        <v>1531</v>
      </c>
      <c r="D5325" s="174" t="s">
        <v>420</v>
      </c>
      <c r="E5325" s="181">
        <v>876.48625485098728</v>
      </c>
      <c r="F5325" s="181">
        <v>912.45212672367677</v>
      </c>
      <c r="G5325" s="179" t="str">
        <f t="shared" si="83"/>
        <v>2001601</v>
      </c>
    </row>
    <row r="5326" spans="1:7" x14ac:dyDescent="0.25">
      <c r="A5326" s="177" t="s">
        <v>20</v>
      </c>
      <c r="B5326" s="176" t="s">
        <v>1530</v>
      </c>
      <c r="C5326" s="176" t="s">
        <v>1531</v>
      </c>
      <c r="D5326" s="174" t="s">
        <v>420</v>
      </c>
      <c r="E5326" s="181">
        <v>182.90352000000004</v>
      </c>
      <c r="F5326" s="181">
        <v>182.90352000000001</v>
      </c>
      <c r="G5326" s="179" t="str">
        <f t="shared" si="83"/>
        <v>2001601</v>
      </c>
    </row>
    <row r="5327" spans="1:7" x14ac:dyDescent="0.25">
      <c r="A5327" s="177" t="s">
        <v>21</v>
      </c>
      <c r="B5327" s="176" t="s">
        <v>1530</v>
      </c>
      <c r="C5327" s="176" t="s">
        <v>1531</v>
      </c>
      <c r="D5327" s="174" t="s">
        <v>420</v>
      </c>
      <c r="E5327" s="181">
        <v>1730.3606399999996</v>
      </c>
      <c r="F5327" s="181">
        <v>1730.3699000000001</v>
      </c>
      <c r="G5327" s="179" t="str">
        <f t="shared" si="83"/>
        <v>2001601</v>
      </c>
    </row>
    <row r="5328" spans="1:7" x14ac:dyDescent="0.25">
      <c r="A5328" s="177" t="s">
        <v>22</v>
      </c>
      <c r="B5328" s="176" t="s">
        <v>1530</v>
      </c>
      <c r="C5328" s="176" t="s">
        <v>1531</v>
      </c>
      <c r="D5328" s="174" t="s">
        <v>420</v>
      </c>
      <c r="E5328" s="181">
        <v>2008.6143340335123</v>
      </c>
      <c r="F5328" s="181">
        <v>2091.0361237417592</v>
      </c>
      <c r="G5328" s="179" t="str">
        <f t="shared" si="83"/>
        <v>2001601</v>
      </c>
    </row>
    <row r="5329" spans="1:7" x14ac:dyDescent="0.25">
      <c r="A5329" s="177" t="s">
        <v>23</v>
      </c>
      <c r="B5329" s="176" t="s">
        <v>1530</v>
      </c>
      <c r="C5329" s="176" t="s">
        <v>1531</v>
      </c>
      <c r="D5329" s="174" t="s">
        <v>420</v>
      </c>
      <c r="E5329" s="181">
        <v>77.388171311247874</v>
      </c>
      <c r="F5329" s="181">
        <v>80.563729442864314</v>
      </c>
      <c r="G5329" s="179" t="str">
        <f t="shared" si="83"/>
        <v>2001601</v>
      </c>
    </row>
    <row r="5330" spans="1:7" x14ac:dyDescent="0.25">
      <c r="A5330" s="177" t="s">
        <v>24</v>
      </c>
      <c r="B5330" s="176" t="s">
        <v>1530</v>
      </c>
      <c r="C5330" s="176" t="s">
        <v>1531</v>
      </c>
      <c r="D5330" s="174" t="s">
        <v>420</v>
      </c>
      <c r="E5330" s="181">
        <v>12287.236085261742</v>
      </c>
      <c r="F5330" s="181">
        <v>12247.180839143541</v>
      </c>
      <c r="G5330" s="179" t="str">
        <f t="shared" si="83"/>
        <v>2001601</v>
      </c>
    </row>
    <row r="5331" spans="1:7" x14ac:dyDescent="0.25">
      <c r="A5331" s="177" t="s">
        <v>25</v>
      </c>
      <c r="B5331" s="176" t="s">
        <v>1530</v>
      </c>
      <c r="C5331" s="176" t="s">
        <v>1531</v>
      </c>
      <c r="D5331" s="174" t="s">
        <v>420</v>
      </c>
      <c r="E5331" s="181">
        <v>2521.6370427260545</v>
      </c>
      <c r="F5331" s="181">
        <v>2625.1102852169265</v>
      </c>
      <c r="G5331" s="179" t="str">
        <f t="shared" si="83"/>
        <v>2001601</v>
      </c>
    </row>
    <row r="5332" spans="1:7" x14ac:dyDescent="0.25">
      <c r="A5332" s="177" t="s">
        <v>26</v>
      </c>
      <c r="B5332" s="176" t="s">
        <v>1530</v>
      </c>
      <c r="C5332" s="176" t="s">
        <v>1531</v>
      </c>
      <c r="D5332" s="174" t="s">
        <v>420</v>
      </c>
      <c r="E5332" s="181">
        <v>30225.251159999989</v>
      </c>
      <c r="F5332" s="181">
        <v>30829.756183199999</v>
      </c>
      <c r="G5332" s="179" t="str">
        <f t="shared" si="83"/>
        <v>2001601</v>
      </c>
    </row>
    <row r="5333" spans="1:7" x14ac:dyDescent="0.25">
      <c r="A5333" s="177" t="s">
        <v>36</v>
      </c>
      <c r="B5333" s="176" t="s">
        <v>1530</v>
      </c>
      <c r="C5333" s="176" t="s">
        <v>1531</v>
      </c>
      <c r="D5333" s="174" t="s">
        <v>420</v>
      </c>
      <c r="E5333" s="181">
        <v>-1878.0345890564195</v>
      </c>
      <c r="F5333" s="181">
        <v>-1955.098149413069</v>
      </c>
      <c r="G5333" s="179" t="str">
        <f t="shared" si="83"/>
        <v>2001601</v>
      </c>
    </row>
    <row r="5334" spans="1:7" x14ac:dyDescent="0.25">
      <c r="A5334" s="177" t="s">
        <v>28</v>
      </c>
      <c r="B5334" s="176" t="s">
        <v>1530</v>
      </c>
      <c r="C5334" s="176" t="s">
        <v>1531</v>
      </c>
      <c r="D5334" s="174" t="s">
        <v>420</v>
      </c>
      <c r="E5334" s="181">
        <v>24669.563781617431</v>
      </c>
      <c r="F5334" s="181">
        <v>26160.762670081651</v>
      </c>
      <c r="G5334" s="179" t="str">
        <f t="shared" si="83"/>
        <v>2001601</v>
      </c>
    </row>
    <row r="5335" spans="1:7" x14ac:dyDescent="0.25">
      <c r="A5335" s="177" t="s">
        <v>52</v>
      </c>
      <c r="B5335" s="176" t="s">
        <v>1530</v>
      </c>
      <c r="C5335" s="176" t="s">
        <v>1531</v>
      </c>
      <c r="D5335" s="174" t="s">
        <v>420</v>
      </c>
      <c r="E5335" s="181">
        <v>15000</v>
      </c>
      <c r="F5335" s="181">
        <v>36000</v>
      </c>
      <c r="G5335" s="179" t="str">
        <f t="shared" si="83"/>
        <v>2001601</v>
      </c>
    </row>
    <row r="5336" spans="1:7" x14ac:dyDescent="0.25">
      <c r="A5336" s="177" t="s">
        <v>32</v>
      </c>
      <c r="B5336" s="176" t="s">
        <v>1530</v>
      </c>
      <c r="C5336" s="176" t="s">
        <v>1531</v>
      </c>
      <c r="D5336" s="174" t="s">
        <v>420</v>
      </c>
      <c r="E5336" s="181">
        <v>94.080000000000027</v>
      </c>
      <c r="F5336" s="181">
        <v>94.08</v>
      </c>
      <c r="G5336" s="179" t="str">
        <f t="shared" si="83"/>
        <v>2001601</v>
      </c>
    </row>
    <row r="5337" spans="1:7" x14ac:dyDescent="0.25">
      <c r="A5337" s="177" t="s">
        <v>33</v>
      </c>
      <c r="B5337" s="176" t="s">
        <v>1530</v>
      </c>
      <c r="C5337" s="176" t="s">
        <v>1531</v>
      </c>
      <c r="D5337" s="174" t="s">
        <v>420</v>
      </c>
      <c r="E5337" s="181">
        <v>548610</v>
      </c>
      <c r="F5337" s="181">
        <v>2837610</v>
      </c>
      <c r="G5337" s="179" t="str">
        <f t="shared" si="83"/>
        <v>2001601</v>
      </c>
    </row>
    <row r="5338" spans="1:7" x14ac:dyDescent="0.25">
      <c r="A5338" s="177" t="s">
        <v>74</v>
      </c>
      <c r="B5338" s="176" t="s">
        <v>1530</v>
      </c>
      <c r="C5338" s="176" t="s">
        <v>1531</v>
      </c>
      <c r="D5338" s="174" t="s">
        <v>420</v>
      </c>
      <c r="E5338" s="181">
        <v>310467.12999999995</v>
      </c>
      <c r="F5338" s="181">
        <v>415467.12999999995</v>
      </c>
      <c r="G5338" s="179" t="str">
        <f t="shared" si="83"/>
        <v>2001601</v>
      </c>
    </row>
    <row r="5339" spans="1:7" x14ac:dyDescent="0.25">
      <c r="A5339" s="177" t="s">
        <v>31</v>
      </c>
      <c r="B5339" s="176" t="s">
        <v>1530</v>
      </c>
      <c r="C5339" s="176" t="s">
        <v>1531</v>
      </c>
      <c r="D5339" s="174" t="s">
        <v>420</v>
      </c>
      <c r="E5339" s="181">
        <v>519.99999999999989</v>
      </c>
      <c r="F5339" s="181">
        <v>520</v>
      </c>
      <c r="G5339" s="179" t="str">
        <f t="shared" si="83"/>
        <v>2001601</v>
      </c>
    </row>
    <row r="5340" spans="1:7" x14ac:dyDescent="0.25">
      <c r="A5340" s="177" t="s">
        <v>52</v>
      </c>
      <c r="B5340" s="176" t="s">
        <v>1530</v>
      </c>
      <c r="C5340" s="176" t="s">
        <v>1531</v>
      </c>
      <c r="D5340" s="174" t="s">
        <v>421</v>
      </c>
      <c r="E5340" s="181">
        <v>20000</v>
      </c>
      <c r="F5340" s="181">
        <v>20000</v>
      </c>
      <c r="G5340" s="179" t="str">
        <f t="shared" si="83"/>
        <v>2001602</v>
      </c>
    </row>
    <row r="5341" spans="1:7" x14ac:dyDescent="0.25">
      <c r="A5341" s="177" t="s">
        <v>33</v>
      </c>
      <c r="B5341" s="176" t="s">
        <v>1530</v>
      </c>
      <c r="C5341" s="176" t="s">
        <v>1531</v>
      </c>
      <c r="D5341" s="174" t="s">
        <v>421</v>
      </c>
      <c r="E5341" s="181">
        <v>2228772</v>
      </c>
      <c r="F5341" s="181">
        <v>2228772</v>
      </c>
      <c r="G5341" s="179" t="str">
        <f t="shared" si="83"/>
        <v>2001602</v>
      </c>
    </row>
    <row r="5342" spans="1:7" x14ac:dyDescent="0.25">
      <c r="A5342" s="177" t="s">
        <v>74</v>
      </c>
      <c r="B5342" s="176" t="s">
        <v>1530</v>
      </c>
      <c r="C5342" s="176" t="s">
        <v>1531</v>
      </c>
      <c r="D5342" s="174" t="s">
        <v>421</v>
      </c>
      <c r="E5342" s="181">
        <v>100000.00000000007</v>
      </c>
      <c r="F5342" s="181">
        <v>100000.00000000006</v>
      </c>
      <c r="G5342" s="179" t="str">
        <f t="shared" si="83"/>
        <v>2001602</v>
      </c>
    </row>
    <row r="5343" spans="1:7" x14ac:dyDescent="0.25">
      <c r="A5343" s="177" t="s">
        <v>4</v>
      </c>
      <c r="B5343" s="176" t="s">
        <v>1530</v>
      </c>
      <c r="C5343" s="176" t="s">
        <v>361</v>
      </c>
      <c r="D5343" s="174" t="s">
        <v>362</v>
      </c>
      <c r="E5343" s="181">
        <v>715227.6447280352</v>
      </c>
      <c r="F5343" s="181">
        <v>747529.83917084592</v>
      </c>
      <c r="G5343" s="179" t="str">
        <f t="shared" si="83"/>
        <v>1011277</v>
      </c>
    </row>
    <row r="5344" spans="1:7" x14ac:dyDescent="0.25">
      <c r="A5344" s="177" t="s">
        <v>64</v>
      </c>
      <c r="B5344" s="176" t="s">
        <v>1530</v>
      </c>
      <c r="C5344" s="176" t="s">
        <v>361</v>
      </c>
      <c r="D5344" s="174" t="s">
        <v>362</v>
      </c>
      <c r="E5344" s="181">
        <v>0</v>
      </c>
      <c r="F5344" s="181">
        <v>0</v>
      </c>
      <c r="G5344" s="179" t="str">
        <f t="shared" si="83"/>
        <v>1011277</v>
      </c>
    </row>
    <row r="5345" spans="1:7" x14ac:dyDescent="0.25">
      <c r="A5345" s="177" t="s">
        <v>41</v>
      </c>
      <c r="B5345" s="176" t="s">
        <v>1530</v>
      </c>
      <c r="C5345" s="176" t="s">
        <v>361</v>
      </c>
      <c r="D5345" s="174" t="s">
        <v>362</v>
      </c>
      <c r="E5345" s="181">
        <v>0</v>
      </c>
      <c r="F5345" s="181">
        <v>0</v>
      </c>
      <c r="G5345" s="179" t="str">
        <f t="shared" si="83"/>
        <v>1011277</v>
      </c>
    </row>
    <row r="5346" spans="1:7" x14ac:dyDescent="0.25">
      <c r="A5346" s="177" t="s">
        <v>9</v>
      </c>
      <c r="B5346" s="176" t="s">
        <v>1530</v>
      </c>
      <c r="C5346" s="176" t="s">
        <v>361</v>
      </c>
      <c r="D5346" s="174" t="s">
        <v>362</v>
      </c>
      <c r="E5346" s="181">
        <v>55425.857468433678</v>
      </c>
      <c r="F5346" s="181">
        <v>61029.11051596942</v>
      </c>
      <c r="G5346" s="179" t="str">
        <f t="shared" si="83"/>
        <v>1011277</v>
      </c>
    </row>
    <row r="5347" spans="1:7" x14ac:dyDescent="0.25">
      <c r="A5347" s="177" t="s">
        <v>10</v>
      </c>
      <c r="B5347" s="176" t="s">
        <v>1530</v>
      </c>
      <c r="C5347" s="176" t="s">
        <v>361</v>
      </c>
      <c r="D5347" s="174" t="s">
        <v>362</v>
      </c>
      <c r="E5347" s="181">
        <v>43197.247680743079</v>
      </c>
      <c r="F5347" s="181">
        <v>45315.116789631094</v>
      </c>
      <c r="G5347" s="179" t="str">
        <f t="shared" si="83"/>
        <v>1011277</v>
      </c>
    </row>
    <row r="5348" spans="1:7" x14ac:dyDescent="0.25">
      <c r="A5348" s="177" t="s">
        <v>11</v>
      </c>
      <c r="B5348" s="176" t="s">
        <v>1530</v>
      </c>
      <c r="C5348" s="176" t="s">
        <v>361</v>
      </c>
      <c r="D5348" s="174" t="s">
        <v>362</v>
      </c>
      <c r="E5348" s="181">
        <v>31078.344086396748</v>
      </c>
      <c r="F5348" s="181">
        <v>32481.951344923662</v>
      </c>
      <c r="G5348" s="179" t="str">
        <f t="shared" si="83"/>
        <v>1011277</v>
      </c>
    </row>
    <row r="5349" spans="1:7" x14ac:dyDescent="0.25">
      <c r="A5349" s="177" t="s">
        <v>12</v>
      </c>
      <c r="B5349" s="176" t="s">
        <v>1530</v>
      </c>
      <c r="C5349" s="176" t="s">
        <v>361</v>
      </c>
      <c r="D5349" s="174" t="s">
        <v>362</v>
      </c>
      <c r="E5349" s="181">
        <v>1842.3121118440874</v>
      </c>
      <c r="F5349" s="181">
        <v>1924.2611332240267</v>
      </c>
      <c r="G5349" s="179" t="str">
        <f t="shared" si="83"/>
        <v>1011277</v>
      </c>
    </row>
    <row r="5350" spans="1:7" x14ac:dyDescent="0.25">
      <c r="A5350" s="177" t="s">
        <v>13</v>
      </c>
      <c r="B5350" s="176" t="s">
        <v>1530</v>
      </c>
      <c r="C5350" s="176" t="s">
        <v>361</v>
      </c>
      <c r="D5350" s="174" t="s">
        <v>362</v>
      </c>
      <c r="E5350" s="181">
        <v>18172.167055766738</v>
      </c>
      <c r="F5350" s="181">
        <v>18935.392620641789</v>
      </c>
      <c r="G5350" s="179" t="str">
        <f t="shared" si="83"/>
        <v>1011277</v>
      </c>
    </row>
    <row r="5351" spans="1:7" x14ac:dyDescent="0.25">
      <c r="A5351" s="177" t="s">
        <v>14</v>
      </c>
      <c r="B5351" s="176" t="s">
        <v>1530</v>
      </c>
      <c r="C5351" s="176" t="s">
        <v>361</v>
      </c>
      <c r="D5351" s="174" t="s">
        <v>362</v>
      </c>
      <c r="E5351" s="181">
        <v>9834.1200000000008</v>
      </c>
      <c r="F5351" s="181">
        <v>9834.1200000000008</v>
      </c>
      <c r="G5351" s="179" t="str">
        <f t="shared" si="83"/>
        <v>1011277</v>
      </c>
    </row>
    <row r="5352" spans="1:7" x14ac:dyDescent="0.25">
      <c r="A5352" s="177" t="s">
        <v>15</v>
      </c>
      <c r="B5352" s="176" t="s">
        <v>1530</v>
      </c>
      <c r="C5352" s="176" t="s">
        <v>361</v>
      </c>
      <c r="D5352" s="174" t="s">
        <v>362</v>
      </c>
      <c r="E5352" s="181">
        <v>38577.250888622475</v>
      </c>
      <c r="F5352" s="181">
        <v>38550.526987113401</v>
      </c>
      <c r="G5352" s="179" t="str">
        <f t="shared" si="83"/>
        <v>1011277</v>
      </c>
    </row>
    <row r="5353" spans="1:7" x14ac:dyDescent="0.25">
      <c r="A5353" s="177" t="s">
        <v>16</v>
      </c>
      <c r="B5353" s="176" t="s">
        <v>1530</v>
      </c>
      <c r="C5353" s="176" t="s">
        <v>361</v>
      </c>
      <c r="D5353" s="174" t="s">
        <v>362</v>
      </c>
      <c r="E5353" s="181">
        <v>3183.0212879999995</v>
      </c>
      <c r="F5353" s="181">
        <v>3183.0324000000001</v>
      </c>
      <c r="G5353" s="179" t="str">
        <f t="shared" si="83"/>
        <v>1011277</v>
      </c>
    </row>
    <row r="5354" spans="1:7" x14ac:dyDescent="0.25">
      <c r="A5354" s="177" t="s">
        <v>17</v>
      </c>
      <c r="B5354" s="176" t="s">
        <v>1530</v>
      </c>
      <c r="C5354" s="176" t="s">
        <v>361</v>
      </c>
      <c r="D5354" s="174" t="s">
        <v>362</v>
      </c>
      <c r="E5354" s="181">
        <v>797.91382800000019</v>
      </c>
      <c r="F5354" s="181">
        <v>797.93419999999992</v>
      </c>
      <c r="G5354" s="179" t="str">
        <f t="shared" si="83"/>
        <v>1011277</v>
      </c>
    </row>
    <row r="5355" spans="1:7" x14ac:dyDescent="0.25">
      <c r="A5355" s="177" t="s">
        <v>18</v>
      </c>
      <c r="B5355" s="176" t="s">
        <v>1530</v>
      </c>
      <c r="C5355" s="176" t="s">
        <v>361</v>
      </c>
      <c r="D5355" s="174" t="s">
        <v>362</v>
      </c>
      <c r="E5355" s="181">
        <v>431.85341709848063</v>
      </c>
      <c r="F5355" s="181">
        <v>453.0229422668429</v>
      </c>
      <c r="G5355" s="179" t="str">
        <f t="shared" si="83"/>
        <v>1011277</v>
      </c>
    </row>
    <row r="5356" spans="1:7" x14ac:dyDescent="0.25">
      <c r="A5356" s="177" t="s">
        <v>19</v>
      </c>
      <c r="B5356" s="176" t="s">
        <v>1530</v>
      </c>
      <c r="C5356" s="176" t="s">
        <v>361</v>
      </c>
      <c r="D5356" s="174" t="s">
        <v>362</v>
      </c>
      <c r="E5356" s="181">
        <v>4267.7278866202796</v>
      </c>
      <c r="F5356" s="181">
        <v>4476.9326059311543</v>
      </c>
      <c r="G5356" s="179" t="str">
        <f t="shared" si="83"/>
        <v>1011277</v>
      </c>
    </row>
    <row r="5357" spans="1:7" x14ac:dyDescent="0.25">
      <c r="A5357" s="177" t="s">
        <v>20</v>
      </c>
      <c r="B5357" s="176" t="s">
        <v>1530</v>
      </c>
      <c r="C5357" s="176" t="s">
        <v>361</v>
      </c>
      <c r="D5357" s="174" t="s">
        <v>362</v>
      </c>
      <c r="E5357" s="181">
        <v>914.51759999999979</v>
      </c>
      <c r="F5357" s="181">
        <v>914.51760000000013</v>
      </c>
      <c r="G5357" s="179" t="str">
        <f t="shared" si="83"/>
        <v>1011277</v>
      </c>
    </row>
    <row r="5358" spans="1:7" x14ac:dyDescent="0.25">
      <c r="A5358" s="177" t="s">
        <v>21</v>
      </c>
      <c r="B5358" s="176" t="s">
        <v>1530</v>
      </c>
      <c r="C5358" s="176" t="s">
        <v>361</v>
      </c>
      <c r="D5358" s="174" t="s">
        <v>362</v>
      </c>
      <c r="E5358" s="181">
        <v>8651.8031999999985</v>
      </c>
      <c r="F5358" s="181">
        <v>8651.8495000000003</v>
      </c>
      <c r="G5358" s="179" t="str">
        <f t="shared" si="83"/>
        <v>1011277</v>
      </c>
    </row>
    <row r="5359" spans="1:7" x14ac:dyDescent="0.25">
      <c r="A5359" s="177" t="s">
        <v>22</v>
      </c>
      <c r="B5359" s="176" t="s">
        <v>1530</v>
      </c>
      <c r="C5359" s="176" t="s">
        <v>361</v>
      </c>
      <c r="D5359" s="174" t="s">
        <v>362</v>
      </c>
      <c r="E5359" s="181">
        <v>9780.2097401714727</v>
      </c>
      <c r="F5359" s="181">
        <v>10259.637221925561</v>
      </c>
      <c r="G5359" s="179" t="str">
        <f t="shared" si="83"/>
        <v>1011277</v>
      </c>
    </row>
    <row r="5360" spans="1:7" x14ac:dyDescent="0.25">
      <c r="A5360" s="177" t="s">
        <v>23</v>
      </c>
      <c r="B5360" s="176" t="s">
        <v>1530</v>
      </c>
      <c r="C5360" s="176" t="s">
        <v>361</v>
      </c>
      <c r="D5360" s="174" t="s">
        <v>362</v>
      </c>
      <c r="E5360" s="181">
        <v>376.81327570357632</v>
      </c>
      <c r="F5360" s="181">
        <v>395.28472413479437</v>
      </c>
      <c r="G5360" s="179" t="str">
        <f t="shared" si="83"/>
        <v>1011277</v>
      </c>
    </row>
    <row r="5361" spans="1:7" x14ac:dyDescent="0.25">
      <c r="A5361" s="177" t="s">
        <v>24</v>
      </c>
      <c r="B5361" s="176" t="s">
        <v>1530</v>
      </c>
      <c r="C5361" s="176" t="s">
        <v>361</v>
      </c>
      <c r="D5361" s="174" t="s">
        <v>362</v>
      </c>
      <c r="E5361" s="181">
        <v>59809.603878153757</v>
      </c>
      <c r="F5361" s="181">
        <v>60090.608179492381</v>
      </c>
      <c r="G5361" s="179" t="str">
        <f t="shared" si="83"/>
        <v>1011277</v>
      </c>
    </row>
    <row r="5362" spans="1:7" x14ac:dyDescent="0.25">
      <c r="A5362" s="177" t="s">
        <v>67</v>
      </c>
      <c r="B5362" s="176" t="s">
        <v>1530</v>
      </c>
      <c r="C5362" s="176" t="s">
        <v>361</v>
      </c>
      <c r="D5362" s="174" t="s">
        <v>362</v>
      </c>
      <c r="E5362" s="181">
        <v>199.99999999999991</v>
      </c>
      <c r="F5362" s="181">
        <v>199.99999999999991</v>
      </c>
      <c r="G5362" s="179" t="str">
        <f t="shared" si="83"/>
        <v>1011277</v>
      </c>
    </row>
    <row r="5363" spans="1:7" x14ac:dyDescent="0.25">
      <c r="A5363" s="177" t="s">
        <v>25</v>
      </c>
      <c r="B5363" s="176" t="s">
        <v>1530</v>
      </c>
      <c r="C5363" s="176" t="s">
        <v>361</v>
      </c>
      <c r="D5363" s="174" t="s">
        <v>362</v>
      </c>
      <c r="E5363" s="181">
        <v>12295.237246582026</v>
      </c>
      <c r="F5363" s="181">
        <v>12897.456940499342</v>
      </c>
      <c r="G5363" s="179" t="str">
        <f t="shared" si="83"/>
        <v>1011277</v>
      </c>
    </row>
    <row r="5364" spans="1:7" x14ac:dyDescent="0.25">
      <c r="A5364" s="177" t="s">
        <v>26</v>
      </c>
      <c r="B5364" s="176" t="s">
        <v>1530</v>
      </c>
      <c r="C5364" s="176" t="s">
        <v>361</v>
      </c>
      <c r="D5364" s="174" t="s">
        <v>362</v>
      </c>
      <c r="E5364" s="181">
        <v>95779.050599999973</v>
      </c>
      <c r="F5364" s="181">
        <v>97694.631611999997</v>
      </c>
      <c r="G5364" s="179" t="str">
        <f t="shared" si="83"/>
        <v>1011277</v>
      </c>
    </row>
    <row r="5365" spans="1:7" x14ac:dyDescent="0.25">
      <c r="A5365" s="177" t="s">
        <v>27</v>
      </c>
      <c r="B5365" s="176" t="s">
        <v>1530</v>
      </c>
      <c r="C5365" s="176" t="s">
        <v>361</v>
      </c>
      <c r="D5365" s="174" t="s">
        <v>362</v>
      </c>
      <c r="E5365" s="181">
        <v>63371.919349299329</v>
      </c>
      <c r="F5365" s="181">
        <v>66605.99824268563</v>
      </c>
      <c r="G5365" s="179" t="str">
        <f t="shared" si="83"/>
        <v>1011277</v>
      </c>
    </row>
    <row r="5366" spans="1:7" x14ac:dyDescent="0.25">
      <c r="A5366" s="177" t="s">
        <v>36</v>
      </c>
      <c r="B5366" s="176" t="s">
        <v>1530</v>
      </c>
      <c r="C5366" s="176" t="s">
        <v>361</v>
      </c>
      <c r="D5366" s="174" t="s">
        <v>362</v>
      </c>
      <c r="E5366" s="181">
        <v>-3758.5768455048133</v>
      </c>
      <c r="F5366" s="181">
        <v>-3931.0823468299295</v>
      </c>
      <c r="G5366" s="179" t="str">
        <f t="shared" si="83"/>
        <v>1011277</v>
      </c>
    </row>
    <row r="5367" spans="1:7" x14ac:dyDescent="0.25">
      <c r="A5367" s="177" t="s">
        <v>28</v>
      </c>
      <c r="B5367" s="176" t="s">
        <v>1530</v>
      </c>
      <c r="C5367" s="176" t="s">
        <v>361</v>
      </c>
      <c r="D5367" s="174" t="s">
        <v>362</v>
      </c>
      <c r="E5367" s="181">
        <v>120080.57449600582</v>
      </c>
      <c r="F5367" s="181">
        <v>128357.38770674514</v>
      </c>
      <c r="G5367" s="179" t="str">
        <f t="shared" si="83"/>
        <v>1011277</v>
      </c>
    </row>
    <row r="5368" spans="1:7" x14ac:dyDescent="0.25">
      <c r="A5368" s="177" t="s">
        <v>66</v>
      </c>
      <c r="B5368" s="176" t="s">
        <v>1530</v>
      </c>
      <c r="C5368" s="176" t="s">
        <v>361</v>
      </c>
      <c r="D5368" s="174" t="s">
        <v>362</v>
      </c>
      <c r="E5368" s="181">
        <v>0</v>
      </c>
      <c r="F5368" s="181">
        <v>0</v>
      </c>
      <c r="G5368" s="179" t="str">
        <f t="shared" si="83"/>
        <v>1011277</v>
      </c>
    </row>
    <row r="5369" spans="1:7" x14ac:dyDescent="0.25">
      <c r="A5369" s="177" t="s">
        <v>40</v>
      </c>
      <c r="B5369" s="176" t="s">
        <v>1530</v>
      </c>
      <c r="C5369" s="176" t="s">
        <v>361</v>
      </c>
      <c r="D5369" s="174" t="s">
        <v>362</v>
      </c>
      <c r="E5369" s="181">
        <v>1269.9678623644056</v>
      </c>
      <c r="F5369" s="181">
        <v>1295.3672196116929</v>
      </c>
      <c r="G5369" s="179" t="str">
        <f t="shared" si="83"/>
        <v>1011277</v>
      </c>
    </row>
    <row r="5370" spans="1:7" x14ac:dyDescent="0.25">
      <c r="A5370" s="177" t="s">
        <v>88</v>
      </c>
      <c r="B5370" s="176" t="s">
        <v>1530</v>
      </c>
      <c r="C5370" s="176" t="s">
        <v>361</v>
      </c>
      <c r="D5370" s="174" t="s">
        <v>362</v>
      </c>
      <c r="E5370" s="181">
        <v>-196615.03260000001</v>
      </c>
      <c r="F5370" s="181">
        <v>-209005.94599999997</v>
      </c>
      <c r="G5370" s="179" t="str">
        <f t="shared" si="83"/>
        <v>1011277</v>
      </c>
    </row>
    <row r="5371" spans="1:7" x14ac:dyDescent="0.25">
      <c r="A5371" s="177" t="s">
        <v>90</v>
      </c>
      <c r="B5371" s="176" t="s">
        <v>1530</v>
      </c>
      <c r="C5371" s="176" t="s">
        <v>361</v>
      </c>
      <c r="D5371" s="174" t="s">
        <v>362</v>
      </c>
      <c r="E5371" s="181">
        <v>-95881.894800000009</v>
      </c>
      <c r="F5371" s="181">
        <v>-100281.78293971141</v>
      </c>
      <c r="G5371" s="179" t="str">
        <f t="shared" si="83"/>
        <v>1011277</v>
      </c>
    </row>
    <row r="5372" spans="1:7" x14ac:dyDescent="0.25">
      <c r="A5372" s="177" t="s">
        <v>33</v>
      </c>
      <c r="B5372" s="176" t="s">
        <v>1530</v>
      </c>
      <c r="C5372" s="176" t="s">
        <v>361</v>
      </c>
      <c r="D5372" s="174" t="s">
        <v>362</v>
      </c>
      <c r="E5372" s="181">
        <v>0</v>
      </c>
      <c r="F5372" s="181">
        <v>0</v>
      </c>
      <c r="G5372" s="179" t="str">
        <f t="shared" si="83"/>
        <v>1011277</v>
      </c>
    </row>
    <row r="5373" spans="1:7" x14ac:dyDescent="0.25">
      <c r="A5373" s="177" t="s">
        <v>35</v>
      </c>
      <c r="B5373" s="176" t="s">
        <v>1530</v>
      </c>
      <c r="C5373" s="176" t="s">
        <v>361</v>
      </c>
      <c r="D5373" s="174" t="s">
        <v>362</v>
      </c>
      <c r="E5373" s="181">
        <v>6744.4800000000005</v>
      </c>
      <c r="F5373" s="181">
        <v>6744.4800000000005</v>
      </c>
      <c r="G5373" s="179" t="str">
        <f t="shared" si="83"/>
        <v>1011277</v>
      </c>
    </row>
    <row r="5374" spans="1:7" x14ac:dyDescent="0.25">
      <c r="A5374" s="177" t="s">
        <v>33</v>
      </c>
      <c r="B5374" s="176" t="s">
        <v>1530</v>
      </c>
      <c r="C5374" s="176" t="s">
        <v>361</v>
      </c>
      <c r="D5374" s="174" t="s">
        <v>422</v>
      </c>
      <c r="E5374" s="181">
        <v>99999.999999999956</v>
      </c>
      <c r="F5374" s="181">
        <v>99999.999999999956</v>
      </c>
      <c r="G5374" s="179" t="str">
        <f t="shared" si="83"/>
        <v>2021101</v>
      </c>
    </row>
    <row r="5375" spans="1:7" x14ac:dyDescent="0.25">
      <c r="A5375" s="177" t="s">
        <v>4</v>
      </c>
      <c r="B5375" s="176" t="s">
        <v>1530</v>
      </c>
      <c r="C5375" s="176" t="s">
        <v>359</v>
      </c>
      <c r="D5375" s="174" t="s">
        <v>360</v>
      </c>
      <c r="E5375" s="181">
        <v>820053.29269725061</v>
      </c>
      <c r="F5375" s="181">
        <v>853569.53598780651</v>
      </c>
      <c r="G5375" s="179" t="str">
        <f t="shared" si="83"/>
        <v>1011276</v>
      </c>
    </row>
    <row r="5376" spans="1:7" x14ac:dyDescent="0.25">
      <c r="A5376" s="177" t="s">
        <v>64</v>
      </c>
      <c r="B5376" s="176" t="s">
        <v>1530</v>
      </c>
      <c r="C5376" s="176" t="s">
        <v>359</v>
      </c>
      <c r="D5376" s="174" t="s">
        <v>360</v>
      </c>
      <c r="E5376" s="181">
        <v>0</v>
      </c>
      <c r="F5376" s="181">
        <v>0</v>
      </c>
      <c r="G5376" s="179" t="str">
        <f t="shared" si="83"/>
        <v>1011276</v>
      </c>
    </row>
    <row r="5377" spans="1:7" x14ac:dyDescent="0.25">
      <c r="A5377" s="177" t="s">
        <v>41</v>
      </c>
      <c r="B5377" s="176" t="s">
        <v>1530</v>
      </c>
      <c r="C5377" s="176" t="s">
        <v>359</v>
      </c>
      <c r="D5377" s="174" t="s">
        <v>360</v>
      </c>
      <c r="E5377" s="181">
        <v>0</v>
      </c>
      <c r="F5377" s="181">
        <v>0</v>
      </c>
      <c r="G5377" s="179" t="str">
        <f t="shared" si="83"/>
        <v>1011276</v>
      </c>
    </row>
    <row r="5378" spans="1:7" x14ac:dyDescent="0.25">
      <c r="A5378" s="177" t="s">
        <v>9</v>
      </c>
      <c r="B5378" s="176" t="s">
        <v>1530</v>
      </c>
      <c r="C5378" s="176" t="s">
        <v>359</v>
      </c>
      <c r="D5378" s="174" t="s">
        <v>360</v>
      </c>
      <c r="E5378" s="181">
        <v>76015.216627541173</v>
      </c>
      <c r="F5378" s="181">
        <v>80424.590235542113</v>
      </c>
      <c r="G5378" s="179" t="str">
        <f t="shared" si="83"/>
        <v>1011276</v>
      </c>
    </row>
    <row r="5379" spans="1:7" x14ac:dyDescent="0.25">
      <c r="A5379" s="177" t="s">
        <v>10</v>
      </c>
      <c r="B5379" s="176" t="s">
        <v>1530</v>
      </c>
      <c r="C5379" s="176" t="s">
        <v>359</v>
      </c>
      <c r="D5379" s="174" t="s">
        <v>360</v>
      </c>
      <c r="E5379" s="181">
        <v>50106.304422347988</v>
      </c>
      <c r="F5379" s="181">
        <v>52354.574807679019</v>
      </c>
      <c r="G5379" s="179" t="str">
        <f t="shared" si="83"/>
        <v>1011276</v>
      </c>
    </row>
    <row r="5380" spans="1:7" x14ac:dyDescent="0.25">
      <c r="A5380" s="177" t="s">
        <v>11</v>
      </c>
      <c r="B5380" s="176" t="s">
        <v>1530</v>
      </c>
      <c r="C5380" s="176" t="s">
        <v>359</v>
      </c>
      <c r="D5380" s="174" t="s">
        <v>360</v>
      </c>
      <c r="E5380" s="181">
        <v>35633.268075535292</v>
      </c>
      <c r="F5380" s="181">
        <v>37089.628647089201</v>
      </c>
      <c r="G5380" s="179" t="str">
        <f t="shared" si="83"/>
        <v>1011276</v>
      </c>
    </row>
    <row r="5381" spans="1:7" x14ac:dyDescent="0.25">
      <c r="A5381" s="177" t="s">
        <v>12</v>
      </c>
      <c r="B5381" s="176" t="s">
        <v>1530</v>
      </c>
      <c r="C5381" s="176" t="s">
        <v>359</v>
      </c>
      <c r="D5381" s="174" t="s">
        <v>360</v>
      </c>
      <c r="E5381" s="181">
        <v>2329.3234798804574</v>
      </c>
      <c r="F5381" s="181">
        <v>2424.5248200242122</v>
      </c>
      <c r="G5381" s="179" t="str">
        <f t="shared" si="83"/>
        <v>1011276</v>
      </c>
    </row>
    <row r="5382" spans="1:7" x14ac:dyDescent="0.25">
      <c r="A5382" s="177" t="s">
        <v>13</v>
      </c>
      <c r="B5382" s="176" t="s">
        <v>1530</v>
      </c>
      <c r="C5382" s="176" t="s">
        <v>359</v>
      </c>
      <c r="D5382" s="174" t="s">
        <v>360</v>
      </c>
      <c r="E5382" s="181">
        <v>21534.493739218549</v>
      </c>
      <c r="F5382" s="181">
        <v>22418.945971368121</v>
      </c>
      <c r="G5382" s="179" t="str">
        <f t="shared" ref="G5382:G5445" si="84">LEFT(D5382,7)</f>
        <v>1011276</v>
      </c>
    </row>
    <row r="5383" spans="1:7" x14ac:dyDescent="0.25">
      <c r="A5383" s="177" t="s">
        <v>14</v>
      </c>
      <c r="B5383" s="176" t="s">
        <v>1530</v>
      </c>
      <c r="C5383" s="176" t="s">
        <v>359</v>
      </c>
      <c r="D5383" s="174" t="s">
        <v>360</v>
      </c>
      <c r="E5383" s="181">
        <v>11800.944000000001</v>
      </c>
      <c r="F5383" s="181">
        <v>11800.944</v>
      </c>
      <c r="G5383" s="179" t="str">
        <f t="shared" si="84"/>
        <v>1011276</v>
      </c>
    </row>
    <row r="5384" spans="1:7" x14ac:dyDescent="0.25">
      <c r="A5384" s="177" t="s">
        <v>15</v>
      </c>
      <c r="B5384" s="176" t="s">
        <v>1530</v>
      </c>
      <c r="C5384" s="176" t="s">
        <v>359</v>
      </c>
      <c r="D5384" s="174" t="s">
        <v>360</v>
      </c>
      <c r="E5384" s="181">
        <v>44834.126727890376</v>
      </c>
      <c r="F5384" s="181">
        <v>44521.481107236541</v>
      </c>
      <c r="G5384" s="179" t="str">
        <f t="shared" si="84"/>
        <v>1011276</v>
      </c>
    </row>
    <row r="5385" spans="1:7" x14ac:dyDescent="0.25">
      <c r="A5385" s="177" t="s">
        <v>16</v>
      </c>
      <c r="B5385" s="176" t="s">
        <v>1530</v>
      </c>
      <c r="C5385" s="176" t="s">
        <v>359</v>
      </c>
      <c r="D5385" s="174" t="s">
        <v>360</v>
      </c>
      <c r="E5385" s="181">
        <v>3819.6255455999999</v>
      </c>
      <c r="F5385" s="181">
        <v>3819.6388800000004</v>
      </c>
      <c r="G5385" s="179" t="str">
        <f t="shared" si="84"/>
        <v>1011276</v>
      </c>
    </row>
    <row r="5386" spans="1:7" x14ac:dyDescent="0.25">
      <c r="A5386" s="177" t="s">
        <v>17</v>
      </c>
      <c r="B5386" s="176" t="s">
        <v>1530</v>
      </c>
      <c r="C5386" s="176" t="s">
        <v>359</v>
      </c>
      <c r="D5386" s="174" t="s">
        <v>360</v>
      </c>
      <c r="E5386" s="181">
        <v>957.49659360000032</v>
      </c>
      <c r="F5386" s="181">
        <v>957.52103999999997</v>
      </c>
      <c r="G5386" s="179" t="str">
        <f t="shared" si="84"/>
        <v>1011276</v>
      </c>
    </row>
    <row r="5387" spans="1:7" x14ac:dyDescent="0.25">
      <c r="A5387" s="177" t="s">
        <v>18</v>
      </c>
      <c r="B5387" s="176" t="s">
        <v>1530</v>
      </c>
      <c r="C5387" s="176" t="s">
        <v>359</v>
      </c>
      <c r="D5387" s="174" t="s">
        <v>360</v>
      </c>
      <c r="E5387" s="181">
        <v>501.91007670430315</v>
      </c>
      <c r="F5387" s="181">
        <v>523.19005579405166</v>
      </c>
      <c r="G5387" s="179" t="str">
        <f t="shared" si="84"/>
        <v>1011276</v>
      </c>
    </row>
    <row r="5388" spans="1:7" x14ac:dyDescent="0.25">
      <c r="A5388" s="177" t="s">
        <v>19</v>
      </c>
      <c r="B5388" s="176" t="s">
        <v>1530</v>
      </c>
      <c r="C5388" s="176" t="s">
        <v>359</v>
      </c>
      <c r="D5388" s="174" t="s">
        <v>360</v>
      </c>
      <c r="E5388" s="181">
        <v>4960.0525227248791</v>
      </c>
      <c r="F5388" s="181">
        <v>5170.34878667063</v>
      </c>
      <c r="G5388" s="179" t="str">
        <f t="shared" si="84"/>
        <v>1011276</v>
      </c>
    </row>
    <row r="5389" spans="1:7" x14ac:dyDescent="0.25">
      <c r="A5389" s="177" t="s">
        <v>20</v>
      </c>
      <c r="B5389" s="176" t="s">
        <v>1530</v>
      </c>
      <c r="C5389" s="176" t="s">
        <v>359</v>
      </c>
      <c r="D5389" s="174" t="s">
        <v>360</v>
      </c>
      <c r="E5389" s="181">
        <v>1097.4211200000002</v>
      </c>
      <c r="F5389" s="181">
        <v>1097.42112</v>
      </c>
      <c r="G5389" s="179" t="str">
        <f t="shared" si="84"/>
        <v>1011276</v>
      </c>
    </row>
    <row r="5390" spans="1:7" x14ac:dyDescent="0.25">
      <c r="A5390" s="177" t="s">
        <v>21</v>
      </c>
      <c r="B5390" s="176" t="s">
        <v>1530</v>
      </c>
      <c r="C5390" s="176" t="s">
        <v>359</v>
      </c>
      <c r="D5390" s="174" t="s">
        <v>360</v>
      </c>
      <c r="E5390" s="181">
        <v>10382.163839999996</v>
      </c>
      <c r="F5390" s="181">
        <v>10382.219400000002</v>
      </c>
      <c r="G5390" s="179" t="str">
        <f t="shared" si="84"/>
        <v>1011276</v>
      </c>
    </row>
    <row r="5391" spans="1:7" x14ac:dyDescent="0.25">
      <c r="A5391" s="177" t="s">
        <v>22</v>
      </c>
      <c r="B5391" s="176" t="s">
        <v>1530</v>
      </c>
      <c r="C5391" s="176" t="s">
        <v>359</v>
      </c>
      <c r="D5391" s="174" t="s">
        <v>360</v>
      </c>
      <c r="E5391" s="181">
        <v>11366.787031244514</v>
      </c>
      <c r="F5391" s="181">
        <v>11848.715969453524</v>
      </c>
      <c r="G5391" s="179" t="str">
        <f t="shared" si="84"/>
        <v>1011276</v>
      </c>
    </row>
    <row r="5392" spans="1:7" x14ac:dyDescent="0.25">
      <c r="A5392" s="177" t="s">
        <v>23</v>
      </c>
      <c r="B5392" s="176" t="s">
        <v>1530</v>
      </c>
      <c r="C5392" s="176" t="s">
        <v>359</v>
      </c>
      <c r="D5392" s="174" t="s">
        <v>360</v>
      </c>
      <c r="E5392" s="181">
        <v>437.94114535963706</v>
      </c>
      <c r="F5392" s="181">
        <v>456.50897025167262</v>
      </c>
      <c r="G5392" s="179" t="str">
        <f t="shared" si="84"/>
        <v>1011276</v>
      </c>
    </row>
    <row r="5393" spans="1:7" x14ac:dyDescent="0.25">
      <c r="A5393" s="177" t="s">
        <v>24</v>
      </c>
      <c r="B5393" s="176" t="s">
        <v>1530</v>
      </c>
      <c r="C5393" s="176" t="s">
        <v>359</v>
      </c>
      <c r="D5393" s="174" t="s">
        <v>360</v>
      </c>
      <c r="E5393" s="181">
        <v>69510.172395641668</v>
      </c>
      <c r="F5393" s="181">
        <v>69397.82892410073</v>
      </c>
      <c r="G5393" s="179" t="str">
        <f t="shared" si="84"/>
        <v>1011276</v>
      </c>
    </row>
    <row r="5394" spans="1:7" x14ac:dyDescent="0.25">
      <c r="A5394" s="177" t="s">
        <v>25</v>
      </c>
      <c r="B5394" s="176" t="s">
        <v>1530</v>
      </c>
      <c r="C5394" s="176" t="s">
        <v>359</v>
      </c>
      <c r="D5394" s="174" t="s">
        <v>360</v>
      </c>
      <c r="E5394" s="181">
        <v>14335.568715490041</v>
      </c>
      <c r="F5394" s="181">
        <v>14941.899255598088</v>
      </c>
      <c r="G5394" s="179" t="str">
        <f t="shared" si="84"/>
        <v>1011276</v>
      </c>
    </row>
    <row r="5395" spans="1:7" x14ac:dyDescent="0.25">
      <c r="A5395" s="177" t="s">
        <v>26</v>
      </c>
      <c r="B5395" s="176" t="s">
        <v>1530</v>
      </c>
      <c r="C5395" s="176" t="s">
        <v>359</v>
      </c>
      <c r="D5395" s="174" t="s">
        <v>360</v>
      </c>
      <c r="E5395" s="181">
        <v>98070.011639999982</v>
      </c>
      <c r="F5395" s="181">
        <v>100031.4118728</v>
      </c>
      <c r="G5395" s="179" t="str">
        <f t="shared" si="84"/>
        <v>1011276</v>
      </c>
    </row>
    <row r="5396" spans="1:7" x14ac:dyDescent="0.25">
      <c r="A5396" s="177" t="s">
        <v>45</v>
      </c>
      <c r="B5396" s="176" t="s">
        <v>1530</v>
      </c>
      <c r="C5396" s="176" t="s">
        <v>359</v>
      </c>
      <c r="D5396" s="174" t="s">
        <v>360</v>
      </c>
      <c r="E5396" s="181">
        <v>4200</v>
      </c>
      <c r="F5396" s="181">
        <v>4200</v>
      </c>
      <c r="G5396" s="179" t="str">
        <f t="shared" si="84"/>
        <v>1011276</v>
      </c>
    </row>
    <row r="5397" spans="1:7" x14ac:dyDescent="0.25">
      <c r="A5397" s="177" t="s">
        <v>27</v>
      </c>
      <c r="B5397" s="176" t="s">
        <v>1530</v>
      </c>
      <c r="C5397" s="176" t="s">
        <v>359</v>
      </c>
      <c r="D5397" s="174" t="s">
        <v>360</v>
      </c>
      <c r="E5397" s="181">
        <v>73237.938391417556</v>
      </c>
      <c r="F5397" s="181">
        <v>76371.646916802842</v>
      </c>
      <c r="G5397" s="179" t="str">
        <f t="shared" si="84"/>
        <v>1011276</v>
      </c>
    </row>
    <row r="5398" spans="1:7" x14ac:dyDescent="0.25">
      <c r="A5398" s="177" t="s">
        <v>36</v>
      </c>
      <c r="B5398" s="176" t="s">
        <v>1530</v>
      </c>
      <c r="C5398" s="176" t="s">
        <v>359</v>
      </c>
      <c r="D5398" s="174" t="s">
        <v>360</v>
      </c>
      <c r="E5398" s="181">
        <v>-4395.3606316289897</v>
      </c>
      <c r="F5398" s="181">
        <v>-4579.4074181124506</v>
      </c>
      <c r="G5398" s="179" t="str">
        <f t="shared" si="84"/>
        <v>1011276</v>
      </c>
    </row>
    <row r="5399" spans="1:7" x14ac:dyDescent="0.25">
      <c r="A5399" s="177" t="s">
        <v>28</v>
      </c>
      <c r="B5399" s="176" t="s">
        <v>1530</v>
      </c>
      <c r="C5399" s="176" t="s">
        <v>359</v>
      </c>
      <c r="D5399" s="174" t="s">
        <v>360</v>
      </c>
      <c r="E5399" s="181">
        <v>139556.33594837668</v>
      </c>
      <c r="F5399" s="181">
        <v>148238.20731868013</v>
      </c>
      <c r="G5399" s="179" t="str">
        <f t="shared" si="84"/>
        <v>1011276</v>
      </c>
    </row>
    <row r="5400" spans="1:7" x14ac:dyDescent="0.25">
      <c r="A5400" s="177" t="s">
        <v>66</v>
      </c>
      <c r="B5400" s="176" t="s">
        <v>1530</v>
      </c>
      <c r="C5400" s="176" t="s">
        <v>359</v>
      </c>
      <c r="D5400" s="174" t="s">
        <v>360</v>
      </c>
      <c r="E5400" s="181">
        <v>0</v>
      </c>
      <c r="F5400" s="181">
        <v>0</v>
      </c>
      <c r="G5400" s="179" t="str">
        <f t="shared" si="84"/>
        <v>1011276</v>
      </c>
    </row>
    <row r="5401" spans="1:7" x14ac:dyDescent="0.25">
      <c r="A5401" s="177" t="s">
        <v>40</v>
      </c>
      <c r="B5401" s="176" t="s">
        <v>1530</v>
      </c>
      <c r="C5401" s="176" t="s">
        <v>359</v>
      </c>
      <c r="D5401" s="174" t="s">
        <v>360</v>
      </c>
      <c r="E5401" s="181">
        <v>4883.9158861239866</v>
      </c>
      <c r="F5401" s="181">
        <v>4981.5942038464646</v>
      </c>
      <c r="G5401" s="179" t="str">
        <f t="shared" si="84"/>
        <v>1011276</v>
      </c>
    </row>
    <row r="5402" spans="1:7" x14ac:dyDescent="0.25">
      <c r="A5402" s="177" t="s">
        <v>88</v>
      </c>
      <c r="B5402" s="176" t="s">
        <v>1530</v>
      </c>
      <c r="C5402" s="176" t="s">
        <v>359</v>
      </c>
      <c r="D5402" s="174" t="s">
        <v>360</v>
      </c>
      <c r="E5402" s="181">
        <v>-296841.52520000003</v>
      </c>
      <c r="F5402" s="181">
        <v>-309033.15399999998</v>
      </c>
      <c r="G5402" s="179" t="str">
        <f t="shared" si="84"/>
        <v>1011276</v>
      </c>
    </row>
    <row r="5403" spans="1:7" x14ac:dyDescent="0.25">
      <c r="A5403" s="177" t="s">
        <v>90</v>
      </c>
      <c r="B5403" s="176" t="s">
        <v>1530</v>
      </c>
      <c r="C5403" s="176" t="s">
        <v>359</v>
      </c>
      <c r="D5403" s="174" t="s">
        <v>360</v>
      </c>
      <c r="E5403" s="181">
        <v>-144028.9902</v>
      </c>
      <c r="F5403" s="181">
        <v>-148334.95695722272</v>
      </c>
      <c r="G5403" s="179" t="str">
        <f t="shared" si="84"/>
        <v>1011276</v>
      </c>
    </row>
    <row r="5404" spans="1:7" x14ac:dyDescent="0.25">
      <c r="A5404" s="177" t="s">
        <v>32</v>
      </c>
      <c r="B5404" s="176" t="s">
        <v>1530</v>
      </c>
      <c r="C5404" s="176" t="s">
        <v>359</v>
      </c>
      <c r="D5404" s="174" t="s">
        <v>360</v>
      </c>
      <c r="E5404" s="181">
        <v>87.38</v>
      </c>
      <c r="F5404" s="181">
        <v>87.38</v>
      </c>
      <c r="G5404" s="179" t="str">
        <f t="shared" si="84"/>
        <v>1011276</v>
      </c>
    </row>
    <row r="5405" spans="1:7" x14ac:dyDescent="0.25">
      <c r="A5405" s="177" t="s">
        <v>129</v>
      </c>
      <c r="B5405" s="176" t="s">
        <v>1530</v>
      </c>
      <c r="C5405" s="176" t="s">
        <v>359</v>
      </c>
      <c r="D5405" s="174" t="s">
        <v>360</v>
      </c>
      <c r="E5405" s="181">
        <v>46582.000000000007</v>
      </c>
      <c r="F5405" s="181">
        <v>46582</v>
      </c>
      <c r="G5405" s="179" t="str">
        <f t="shared" si="84"/>
        <v>1011276</v>
      </c>
    </row>
    <row r="5406" spans="1:7" x14ac:dyDescent="0.25">
      <c r="A5406" s="177" t="s">
        <v>35</v>
      </c>
      <c r="B5406" s="176" t="s">
        <v>1530</v>
      </c>
      <c r="C5406" s="176" t="s">
        <v>359</v>
      </c>
      <c r="D5406" s="174" t="s">
        <v>360</v>
      </c>
      <c r="E5406" s="181">
        <v>5446.9400000000014</v>
      </c>
      <c r="F5406" s="181">
        <v>5446.94</v>
      </c>
      <c r="G5406" s="179" t="str">
        <f t="shared" si="84"/>
        <v>1011276</v>
      </c>
    </row>
    <row r="5407" spans="1:7" x14ac:dyDescent="0.25">
      <c r="A5407" s="177" t="s">
        <v>87</v>
      </c>
      <c r="B5407" s="176" t="s">
        <v>1530</v>
      </c>
      <c r="C5407" s="176" t="s">
        <v>423</v>
      </c>
      <c r="D5407" s="174" t="s">
        <v>424</v>
      </c>
      <c r="E5407" s="181">
        <v>-16320</v>
      </c>
      <c r="F5407" s="181">
        <v>-16320</v>
      </c>
      <c r="G5407" s="179" t="str">
        <f t="shared" si="84"/>
        <v>2023101</v>
      </c>
    </row>
    <row r="5408" spans="1:7" x14ac:dyDescent="0.25">
      <c r="A5408" s="177" t="s">
        <v>64</v>
      </c>
      <c r="B5408" s="176" t="s">
        <v>1530</v>
      </c>
      <c r="C5408" s="176" t="s">
        <v>423</v>
      </c>
      <c r="D5408" s="174" t="s">
        <v>424</v>
      </c>
      <c r="E5408" s="181">
        <v>0</v>
      </c>
      <c r="F5408" s="181">
        <v>0</v>
      </c>
      <c r="G5408" s="179" t="str">
        <f t="shared" si="84"/>
        <v>2023101</v>
      </c>
    </row>
    <row r="5409" spans="1:7" x14ac:dyDescent="0.25">
      <c r="A5409" s="177" t="s">
        <v>41</v>
      </c>
      <c r="B5409" s="176" t="s">
        <v>1530</v>
      </c>
      <c r="C5409" s="176" t="s">
        <v>423</v>
      </c>
      <c r="D5409" s="174" t="s">
        <v>424</v>
      </c>
      <c r="E5409" s="181">
        <v>0</v>
      </c>
      <c r="F5409" s="181">
        <v>0</v>
      </c>
      <c r="G5409" s="179" t="str">
        <f t="shared" si="84"/>
        <v>2023101</v>
      </c>
    </row>
    <row r="5410" spans="1:7" x14ac:dyDescent="0.25">
      <c r="A5410" s="177" t="s">
        <v>13</v>
      </c>
      <c r="B5410" s="176" t="s">
        <v>1530</v>
      </c>
      <c r="C5410" s="176" t="s">
        <v>423</v>
      </c>
      <c r="D5410" s="174" t="s">
        <v>424</v>
      </c>
      <c r="E5410" s="181">
        <v>0</v>
      </c>
      <c r="F5410" s="181">
        <v>0</v>
      </c>
      <c r="G5410" s="179" t="str">
        <f t="shared" si="84"/>
        <v>2023101</v>
      </c>
    </row>
    <row r="5411" spans="1:7" x14ac:dyDescent="0.25">
      <c r="A5411" s="177" t="s">
        <v>15</v>
      </c>
      <c r="B5411" s="176" t="s">
        <v>1530</v>
      </c>
      <c r="C5411" s="176" t="s">
        <v>423</v>
      </c>
      <c r="D5411" s="174" t="s">
        <v>424</v>
      </c>
      <c r="E5411" s="181">
        <v>0</v>
      </c>
      <c r="F5411" s="181">
        <v>0</v>
      </c>
      <c r="G5411" s="179" t="str">
        <f t="shared" si="84"/>
        <v>2023101</v>
      </c>
    </row>
    <row r="5412" spans="1:7" x14ac:dyDescent="0.25">
      <c r="A5412" s="177" t="s">
        <v>18</v>
      </c>
      <c r="B5412" s="176" t="s">
        <v>1530</v>
      </c>
      <c r="C5412" s="176" t="s">
        <v>423</v>
      </c>
      <c r="D5412" s="174" t="s">
        <v>424</v>
      </c>
      <c r="E5412" s="181">
        <v>0</v>
      </c>
      <c r="F5412" s="181">
        <v>0</v>
      </c>
      <c r="G5412" s="179" t="str">
        <f t="shared" si="84"/>
        <v>2023101</v>
      </c>
    </row>
    <row r="5413" spans="1:7" x14ac:dyDescent="0.25">
      <c r="A5413" s="177" t="s">
        <v>19</v>
      </c>
      <c r="B5413" s="176" t="s">
        <v>1530</v>
      </c>
      <c r="C5413" s="176" t="s">
        <v>423</v>
      </c>
      <c r="D5413" s="174" t="s">
        <v>424</v>
      </c>
      <c r="E5413" s="181">
        <v>0</v>
      </c>
      <c r="F5413" s="181">
        <v>0</v>
      </c>
      <c r="G5413" s="179" t="str">
        <f t="shared" si="84"/>
        <v>2023101</v>
      </c>
    </row>
    <row r="5414" spans="1:7" x14ac:dyDescent="0.25">
      <c r="A5414" s="177" t="s">
        <v>22</v>
      </c>
      <c r="B5414" s="176" t="s">
        <v>1530</v>
      </c>
      <c r="C5414" s="176" t="s">
        <v>423</v>
      </c>
      <c r="D5414" s="174" t="s">
        <v>424</v>
      </c>
      <c r="E5414" s="181">
        <v>0</v>
      </c>
      <c r="F5414" s="181">
        <v>0</v>
      </c>
      <c r="G5414" s="179" t="str">
        <f t="shared" si="84"/>
        <v>2023101</v>
      </c>
    </row>
    <row r="5415" spans="1:7" x14ac:dyDescent="0.25">
      <c r="A5415" s="177" t="s">
        <v>23</v>
      </c>
      <c r="B5415" s="176" t="s">
        <v>1530</v>
      </c>
      <c r="C5415" s="176" t="s">
        <v>423</v>
      </c>
      <c r="D5415" s="174" t="s">
        <v>424</v>
      </c>
      <c r="E5415" s="181">
        <v>0</v>
      </c>
      <c r="F5415" s="181">
        <v>0</v>
      </c>
      <c r="G5415" s="179" t="str">
        <f t="shared" si="84"/>
        <v>2023101</v>
      </c>
    </row>
    <row r="5416" spans="1:7" x14ac:dyDescent="0.25">
      <c r="A5416" s="177" t="s">
        <v>24</v>
      </c>
      <c r="B5416" s="176" t="s">
        <v>1530</v>
      </c>
      <c r="C5416" s="176" t="s">
        <v>423</v>
      </c>
      <c r="D5416" s="174" t="s">
        <v>424</v>
      </c>
      <c r="E5416" s="181">
        <v>0</v>
      </c>
      <c r="F5416" s="181">
        <v>0</v>
      </c>
      <c r="G5416" s="179" t="str">
        <f t="shared" si="84"/>
        <v>2023101</v>
      </c>
    </row>
    <row r="5417" spans="1:7" x14ac:dyDescent="0.25">
      <c r="A5417" s="177" t="s">
        <v>25</v>
      </c>
      <c r="B5417" s="176" t="s">
        <v>1530</v>
      </c>
      <c r="C5417" s="176" t="s">
        <v>423</v>
      </c>
      <c r="D5417" s="174" t="s">
        <v>424</v>
      </c>
      <c r="E5417" s="181">
        <v>154.01770266188487</v>
      </c>
      <c r="F5417" s="181">
        <v>157.09805671512257</v>
      </c>
      <c r="G5417" s="179" t="str">
        <f t="shared" si="84"/>
        <v>2023101</v>
      </c>
    </row>
    <row r="5418" spans="1:7" x14ac:dyDescent="0.25">
      <c r="A5418" s="177" t="s">
        <v>27</v>
      </c>
      <c r="B5418" s="176" t="s">
        <v>1530</v>
      </c>
      <c r="C5418" s="176" t="s">
        <v>423</v>
      </c>
      <c r="D5418" s="174" t="s">
        <v>424</v>
      </c>
      <c r="E5418" s="181">
        <v>0</v>
      </c>
      <c r="F5418" s="181">
        <v>0</v>
      </c>
      <c r="G5418" s="179" t="str">
        <f t="shared" si="84"/>
        <v>2023101</v>
      </c>
    </row>
    <row r="5419" spans="1:7" x14ac:dyDescent="0.25">
      <c r="A5419" s="177" t="s">
        <v>36</v>
      </c>
      <c r="B5419" s="176" t="s">
        <v>1530</v>
      </c>
      <c r="C5419" s="176" t="s">
        <v>423</v>
      </c>
      <c r="D5419" s="174" t="s">
        <v>424</v>
      </c>
      <c r="E5419" s="181">
        <v>0</v>
      </c>
      <c r="F5419" s="181">
        <v>0</v>
      </c>
      <c r="G5419" s="179" t="str">
        <f t="shared" si="84"/>
        <v>2023101</v>
      </c>
    </row>
    <row r="5420" spans="1:7" x14ac:dyDescent="0.25">
      <c r="A5420" s="177" t="s">
        <v>28</v>
      </c>
      <c r="B5420" s="176" t="s">
        <v>1530</v>
      </c>
      <c r="C5420" s="176" t="s">
        <v>423</v>
      </c>
      <c r="D5420" s="174" t="s">
        <v>424</v>
      </c>
      <c r="E5420" s="181">
        <v>0</v>
      </c>
      <c r="F5420" s="181">
        <v>0</v>
      </c>
      <c r="G5420" s="179" t="str">
        <f t="shared" si="84"/>
        <v>2023101</v>
      </c>
    </row>
    <row r="5421" spans="1:7" x14ac:dyDescent="0.25">
      <c r="A5421" s="177" t="s">
        <v>66</v>
      </c>
      <c r="B5421" s="176" t="s">
        <v>1530</v>
      </c>
      <c r="C5421" s="176" t="s">
        <v>423</v>
      </c>
      <c r="D5421" s="174" t="s">
        <v>424</v>
      </c>
      <c r="E5421" s="181">
        <v>0</v>
      </c>
      <c r="F5421" s="181">
        <v>0</v>
      </c>
      <c r="G5421" s="179" t="str">
        <f t="shared" si="84"/>
        <v>2023101</v>
      </c>
    </row>
    <row r="5422" spans="1:7" x14ac:dyDescent="0.25">
      <c r="A5422" s="177" t="s">
        <v>40</v>
      </c>
      <c r="B5422" s="176" t="s">
        <v>1530</v>
      </c>
      <c r="C5422" s="176" t="s">
        <v>423</v>
      </c>
      <c r="D5422" s="174" t="s">
        <v>424</v>
      </c>
      <c r="E5422" s="181">
        <v>11470.745711021438</v>
      </c>
      <c r="F5422" s="181">
        <v>11700.16062524187</v>
      </c>
      <c r="G5422" s="179" t="str">
        <f t="shared" si="84"/>
        <v>2023101</v>
      </c>
    </row>
    <row r="5423" spans="1:7" x14ac:dyDescent="0.25">
      <c r="A5423" s="177" t="s">
        <v>89</v>
      </c>
      <c r="B5423" s="176" t="s">
        <v>1530</v>
      </c>
      <c r="C5423" s="176" t="s">
        <v>423</v>
      </c>
      <c r="D5423" s="174" t="s">
        <v>424</v>
      </c>
      <c r="E5423" s="181">
        <v>16320</v>
      </c>
      <c r="F5423" s="181">
        <v>16320</v>
      </c>
      <c r="G5423" s="179" t="str">
        <f t="shared" si="84"/>
        <v>2023101</v>
      </c>
    </row>
    <row r="5424" spans="1:7" x14ac:dyDescent="0.25">
      <c r="A5424" s="177" t="s">
        <v>91</v>
      </c>
      <c r="B5424" s="176" t="s">
        <v>1530</v>
      </c>
      <c r="C5424" s="176" t="s">
        <v>423</v>
      </c>
      <c r="D5424" s="174" t="s">
        <v>424</v>
      </c>
      <c r="E5424" s="181">
        <v>-16320</v>
      </c>
      <c r="F5424" s="181">
        <v>-16320</v>
      </c>
      <c r="G5424" s="179" t="str">
        <f t="shared" si="84"/>
        <v>2023101</v>
      </c>
    </row>
    <row r="5425" spans="1:7" x14ac:dyDescent="0.25">
      <c r="A5425" s="177" t="s">
        <v>4</v>
      </c>
      <c r="B5425" s="176" t="s">
        <v>1530</v>
      </c>
      <c r="C5425" s="176" t="s">
        <v>376</v>
      </c>
      <c r="D5425" s="174" t="s">
        <v>377</v>
      </c>
      <c r="E5425" s="181">
        <v>1082429.5629246258</v>
      </c>
      <c r="F5425" s="181">
        <v>1129817.6551024611</v>
      </c>
      <c r="G5425" s="179" t="str">
        <f t="shared" si="84"/>
        <v>1102491</v>
      </c>
    </row>
    <row r="5426" spans="1:7" x14ac:dyDescent="0.25">
      <c r="A5426" s="177" t="s">
        <v>64</v>
      </c>
      <c r="B5426" s="176" t="s">
        <v>1530</v>
      </c>
      <c r="C5426" s="176" t="s">
        <v>376</v>
      </c>
      <c r="D5426" s="174" t="s">
        <v>377</v>
      </c>
      <c r="E5426" s="181">
        <v>0</v>
      </c>
      <c r="F5426" s="181">
        <v>0</v>
      </c>
      <c r="G5426" s="179" t="str">
        <f t="shared" si="84"/>
        <v>1102491</v>
      </c>
    </row>
    <row r="5427" spans="1:7" x14ac:dyDescent="0.25">
      <c r="A5427" s="177" t="s">
        <v>41</v>
      </c>
      <c r="B5427" s="176" t="s">
        <v>1530</v>
      </c>
      <c r="C5427" s="176" t="s">
        <v>376</v>
      </c>
      <c r="D5427" s="174" t="s">
        <v>377</v>
      </c>
      <c r="E5427" s="181">
        <v>0</v>
      </c>
      <c r="F5427" s="181">
        <v>0</v>
      </c>
      <c r="G5427" s="179" t="str">
        <f t="shared" si="84"/>
        <v>1102491</v>
      </c>
    </row>
    <row r="5428" spans="1:7" x14ac:dyDescent="0.25">
      <c r="A5428" s="177" t="s">
        <v>9</v>
      </c>
      <c r="B5428" s="176" t="s">
        <v>1530</v>
      </c>
      <c r="C5428" s="176" t="s">
        <v>376</v>
      </c>
      <c r="D5428" s="174" t="s">
        <v>377</v>
      </c>
      <c r="E5428" s="181">
        <v>93764.060591194226</v>
      </c>
      <c r="F5428" s="181">
        <v>101788.84278803656</v>
      </c>
      <c r="G5428" s="179" t="str">
        <f t="shared" si="84"/>
        <v>1102491</v>
      </c>
    </row>
    <row r="5429" spans="1:7" x14ac:dyDescent="0.25">
      <c r="A5429" s="177" t="s">
        <v>10</v>
      </c>
      <c r="B5429" s="176" t="s">
        <v>1530</v>
      </c>
      <c r="C5429" s="176" t="s">
        <v>376</v>
      </c>
      <c r="D5429" s="174" t="s">
        <v>377</v>
      </c>
      <c r="E5429" s="181">
        <v>65702.123698947078</v>
      </c>
      <c r="F5429" s="181">
        <v>68834.859724469308</v>
      </c>
      <c r="G5429" s="179" t="str">
        <f t="shared" si="84"/>
        <v>1102491</v>
      </c>
    </row>
    <row r="5430" spans="1:7" x14ac:dyDescent="0.25">
      <c r="A5430" s="177" t="s">
        <v>11</v>
      </c>
      <c r="B5430" s="176" t="s">
        <v>1530</v>
      </c>
      <c r="C5430" s="176" t="s">
        <v>376</v>
      </c>
      <c r="D5430" s="174" t="s">
        <v>377</v>
      </c>
      <c r="E5430" s="181">
        <v>47034.14172232007</v>
      </c>
      <c r="F5430" s="181">
        <v>49093.267156237882</v>
      </c>
      <c r="G5430" s="179" t="str">
        <f t="shared" si="84"/>
        <v>1102491</v>
      </c>
    </row>
    <row r="5431" spans="1:7" x14ac:dyDescent="0.25">
      <c r="A5431" s="177" t="s">
        <v>12</v>
      </c>
      <c r="B5431" s="176" t="s">
        <v>1530</v>
      </c>
      <c r="C5431" s="176" t="s">
        <v>376</v>
      </c>
      <c r="D5431" s="174" t="s">
        <v>377</v>
      </c>
      <c r="E5431" s="181">
        <v>2911.0020052986133</v>
      </c>
      <c r="F5431" s="181">
        <v>3036.7983740478348</v>
      </c>
      <c r="G5431" s="179" t="str">
        <f t="shared" si="84"/>
        <v>1102491</v>
      </c>
    </row>
    <row r="5432" spans="1:7" x14ac:dyDescent="0.25">
      <c r="A5432" s="177" t="s">
        <v>13</v>
      </c>
      <c r="B5432" s="176" t="s">
        <v>1530</v>
      </c>
      <c r="C5432" s="176" t="s">
        <v>376</v>
      </c>
      <c r="D5432" s="174" t="s">
        <v>377</v>
      </c>
      <c r="E5432" s="181">
        <v>37302.001944251009</v>
      </c>
      <c r="F5432" s="181">
        <v>39236.97990783077</v>
      </c>
      <c r="G5432" s="179" t="str">
        <f t="shared" si="84"/>
        <v>1102491</v>
      </c>
    </row>
    <row r="5433" spans="1:7" x14ac:dyDescent="0.25">
      <c r="A5433" s="177" t="s">
        <v>14</v>
      </c>
      <c r="B5433" s="176" t="s">
        <v>1530</v>
      </c>
      <c r="C5433" s="176" t="s">
        <v>376</v>
      </c>
      <c r="D5433" s="174" t="s">
        <v>377</v>
      </c>
      <c r="E5433" s="181">
        <v>15734.592000000002</v>
      </c>
      <c r="F5433" s="181">
        <v>15734.592000000001</v>
      </c>
      <c r="G5433" s="179" t="str">
        <f t="shared" si="84"/>
        <v>1102491</v>
      </c>
    </row>
    <row r="5434" spans="1:7" x14ac:dyDescent="0.25">
      <c r="A5434" s="177" t="s">
        <v>15</v>
      </c>
      <c r="B5434" s="176" t="s">
        <v>1530</v>
      </c>
      <c r="C5434" s="176" t="s">
        <v>376</v>
      </c>
      <c r="D5434" s="174" t="s">
        <v>377</v>
      </c>
      <c r="E5434" s="181">
        <v>58854.315250580243</v>
      </c>
      <c r="F5434" s="181">
        <v>58700.325094828302</v>
      </c>
      <c r="G5434" s="179" t="str">
        <f t="shared" si="84"/>
        <v>1102491</v>
      </c>
    </row>
    <row r="5435" spans="1:7" x14ac:dyDescent="0.25">
      <c r="A5435" s="177" t="s">
        <v>16</v>
      </c>
      <c r="B5435" s="176" t="s">
        <v>1530</v>
      </c>
      <c r="C5435" s="176" t="s">
        <v>376</v>
      </c>
      <c r="D5435" s="174" t="s">
        <v>377</v>
      </c>
      <c r="E5435" s="181">
        <v>5092.8340607999999</v>
      </c>
      <c r="F5435" s="181">
        <v>5092.8518400000003</v>
      </c>
      <c r="G5435" s="179" t="str">
        <f t="shared" si="84"/>
        <v>1102491</v>
      </c>
    </row>
    <row r="5436" spans="1:7" x14ac:dyDescent="0.25">
      <c r="A5436" s="177" t="s">
        <v>17</v>
      </c>
      <c r="B5436" s="176" t="s">
        <v>1530</v>
      </c>
      <c r="C5436" s="176" t="s">
        <v>376</v>
      </c>
      <c r="D5436" s="174" t="s">
        <v>377</v>
      </c>
      <c r="E5436" s="181">
        <v>1276.6621248000001</v>
      </c>
      <c r="F5436" s="181">
        <v>1276.69472</v>
      </c>
      <c r="G5436" s="179" t="str">
        <f t="shared" si="84"/>
        <v>1102491</v>
      </c>
    </row>
    <row r="5437" spans="1:7" x14ac:dyDescent="0.25">
      <c r="A5437" s="177" t="s">
        <v>18</v>
      </c>
      <c r="B5437" s="176" t="s">
        <v>1530</v>
      </c>
      <c r="C5437" s="176" t="s">
        <v>376</v>
      </c>
      <c r="D5437" s="174" t="s">
        <v>377</v>
      </c>
      <c r="E5437" s="181">
        <v>658.83885438061691</v>
      </c>
      <c r="F5437" s="181">
        <v>689.81142580407879</v>
      </c>
      <c r="G5437" s="179" t="str">
        <f t="shared" si="84"/>
        <v>1102491</v>
      </c>
    </row>
    <row r="5438" spans="1:7" x14ac:dyDescent="0.25">
      <c r="A5438" s="177" t="s">
        <v>19</v>
      </c>
      <c r="B5438" s="176" t="s">
        <v>1530</v>
      </c>
      <c r="C5438" s="176" t="s">
        <v>376</v>
      </c>
      <c r="D5438" s="174" t="s">
        <v>377</v>
      </c>
      <c r="E5438" s="181">
        <v>6510.8780903496263</v>
      </c>
      <c r="F5438" s="181">
        <v>6816.9599726520755</v>
      </c>
      <c r="G5438" s="179" t="str">
        <f t="shared" si="84"/>
        <v>1102491</v>
      </c>
    </row>
    <row r="5439" spans="1:7" x14ac:dyDescent="0.25">
      <c r="A5439" s="177" t="s">
        <v>20</v>
      </c>
      <c r="B5439" s="176" t="s">
        <v>1530</v>
      </c>
      <c r="C5439" s="176" t="s">
        <v>376</v>
      </c>
      <c r="D5439" s="174" t="s">
        <v>377</v>
      </c>
      <c r="E5439" s="181">
        <v>1463.2281600000003</v>
      </c>
      <c r="F5439" s="181">
        <v>1463.2281600000001</v>
      </c>
      <c r="G5439" s="179" t="str">
        <f t="shared" si="84"/>
        <v>1102491</v>
      </c>
    </row>
    <row r="5440" spans="1:7" x14ac:dyDescent="0.25">
      <c r="A5440" s="177" t="s">
        <v>21</v>
      </c>
      <c r="B5440" s="176" t="s">
        <v>1530</v>
      </c>
      <c r="C5440" s="176" t="s">
        <v>376</v>
      </c>
      <c r="D5440" s="174" t="s">
        <v>377</v>
      </c>
      <c r="E5440" s="181">
        <v>13842.885119999997</v>
      </c>
      <c r="F5440" s="181">
        <v>13842.959200000001</v>
      </c>
      <c r="G5440" s="179" t="str">
        <f t="shared" si="84"/>
        <v>1102491</v>
      </c>
    </row>
    <row r="5441" spans="1:7" x14ac:dyDescent="0.25">
      <c r="A5441" s="177" t="s">
        <v>22</v>
      </c>
      <c r="B5441" s="176" t="s">
        <v>1530</v>
      </c>
      <c r="C5441" s="176" t="s">
        <v>376</v>
      </c>
      <c r="D5441" s="174" t="s">
        <v>377</v>
      </c>
      <c r="E5441" s="181">
        <v>14920.762290384557</v>
      </c>
      <c r="F5441" s="181">
        <v>15622.199937327669</v>
      </c>
      <c r="G5441" s="179" t="str">
        <f t="shared" si="84"/>
        <v>1102491</v>
      </c>
    </row>
    <row r="5442" spans="1:7" x14ac:dyDescent="0.25">
      <c r="A5442" s="177" t="s">
        <v>23</v>
      </c>
      <c r="B5442" s="176" t="s">
        <v>1530</v>
      </c>
      <c r="C5442" s="176" t="s">
        <v>376</v>
      </c>
      <c r="D5442" s="174" t="s">
        <v>377</v>
      </c>
      <c r="E5442" s="181">
        <v>574.8691964693619</v>
      </c>
      <c r="F5442" s="181">
        <v>601.89428329963744</v>
      </c>
      <c r="G5442" s="179" t="str">
        <f t="shared" si="84"/>
        <v>1102491</v>
      </c>
    </row>
    <row r="5443" spans="1:7" x14ac:dyDescent="0.25">
      <c r="A5443" s="177" t="s">
        <v>24</v>
      </c>
      <c r="B5443" s="176" t="s">
        <v>1530</v>
      </c>
      <c r="C5443" s="176" t="s">
        <v>376</v>
      </c>
      <c r="D5443" s="174" t="s">
        <v>377</v>
      </c>
      <c r="E5443" s="181">
        <v>91246.867015486365</v>
      </c>
      <c r="F5443" s="181">
        <v>91499.092514643518</v>
      </c>
      <c r="G5443" s="179" t="str">
        <f t="shared" si="84"/>
        <v>1102491</v>
      </c>
    </row>
    <row r="5444" spans="1:7" x14ac:dyDescent="0.25">
      <c r="A5444" s="177" t="s">
        <v>25</v>
      </c>
      <c r="B5444" s="176" t="s">
        <v>1530</v>
      </c>
      <c r="C5444" s="176" t="s">
        <v>376</v>
      </c>
      <c r="D5444" s="174" t="s">
        <v>377</v>
      </c>
      <c r="E5444" s="181">
        <v>18745.280238365656</v>
      </c>
      <c r="F5444" s="181">
        <v>19626.14470170124</v>
      </c>
      <c r="G5444" s="179" t="str">
        <f t="shared" si="84"/>
        <v>1102491</v>
      </c>
    </row>
    <row r="5445" spans="1:7" x14ac:dyDescent="0.25">
      <c r="A5445" s="177" t="s">
        <v>26</v>
      </c>
      <c r="B5445" s="176" t="s">
        <v>1530</v>
      </c>
      <c r="C5445" s="176" t="s">
        <v>376</v>
      </c>
      <c r="D5445" s="174" t="s">
        <v>377</v>
      </c>
      <c r="E5445" s="181">
        <v>130223.69484000005</v>
      </c>
      <c r="F5445" s="181">
        <v>132828.16873679997</v>
      </c>
      <c r="G5445" s="179" t="str">
        <f t="shared" si="84"/>
        <v>1102491</v>
      </c>
    </row>
    <row r="5446" spans="1:7" x14ac:dyDescent="0.25">
      <c r="A5446" s="177" t="s">
        <v>45</v>
      </c>
      <c r="B5446" s="176" t="s">
        <v>1530</v>
      </c>
      <c r="C5446" s="176" t="s">
        <v>376</v>
      </c>
      <c r="D5446" s="174" t="s">
        <v>377</v>
      </c>
      <c r="E5446" s="181">
        <v>4200</v>
      </c>
      <c r="F5446" s="181">
        <v>4200</v>
      </c>
      <c r="G5446" s="179" t="str">
        <f t="shared" ref="G5446:G5509" si="85">LEFT(D5446,7)</f>
        <v>1102491</v>
      </c>
    </row>
    <row r="5447" spans="1:7" x14ac:dyDescent="0.25">
      <c r="A5447" s="177" t="s">
        <v>27</v>
      </c>
      <c r="B5447" s="176" t="s">
        <v>1530</v>
      </c>
      <c r="C5447" s="176" t="s">
        <v>376</v>
      </c>
      <c r="D5447" s="174" t="s">
        <v>377</v>
      </c>
      <c r="E5447" s="181">
        <v>87102.275853500789</v>
      </c>
      <c r="F5447" s="181">
        <v>91015.648141057085</v>
      </c>
      <c r="G5447" s="179" t="str">
        <f t="shared" si="85"/>
        <v>1102491</v>
      </c>
    </row>
    <row r="5448" spans="1:7" x14ac:dyDescent="0.25">
      <c r="A5448" s="177" t="s">
        <v>36</v>
      </c>
      <c r="B5448" s="176" t="s">
        <v>1530</v>
      </c>
      <c r="C5448" s="176" t="s">
        <v>376</v>
      </c>
      <c r="D5448" s="174" t="s">
        <v>377</v>
      </c>
      <c r="E5448" s="181">
        <v>-6567.7005390720406</v>
      </c>
      <c r="F5448" s="181">
        <v>-6890.5569924115289</v>
      </c>
      <c r="G5448" s="179" t="str">
        <f t="shared" si="85"/>
        <v>1102491</v>
      </c>
    </row>
    <row r="5449" spans="1:7" x14ac:dyDescent="0.25">
      <c r="A5449" s="177" t="s">
        <v>28</v>
      </c>
      <c r="B5449" s="176" t="s">
        <v>1530</v>
      </c>
      <c r="C5449" s="176" t="s">
        <v>376</v>
      </c>
      <c r="D5449" s="174" t="s">
        <v>377</v>
      </c>
      <c r="E5449" s="181">
        <v>183197.64613055513</v>
      </c>
      <c r="F5449" s="181">
        <v>195447.92187218386</v>
      </c>
      <c r="G5449" s="179" t="str">
        <f t="shared" si="85"/>
        <v>1102491</v>
      </c>
    </row>
    <row r="5450" spans="1:7" x14ac:dyDescent="0.25">
      <c r="A5450" s="177" t="s">
        <v>66</v>
      </c>
      <c r="B5450" s="176" t="s">
        <v>1530</v>
      </c>
      <c r="C5450" s="176" t="s">
        <v>376</v>
      </c>
      <c r="D5450" s="174" t="s">
        <v>377</v>
      </c>
      <c r="E5450" s="181">
        <v>0</v>
      </c>
      <c r="F5450" s="181">
        <v>0</v>
      </c>
      <c r="G5450" s="179" t="str">
        <f t="shared" si="85"/>
        <v>1102491</v>
      </c>
    </row>
    <row r="5451" spans="1:7" x14ac:dyDescent="0.25">
      <c r="A5451" s="177" t="s">
        <v>40</v>
      </c>
      <c r="B5451" s="176" t="s">
        <v>1530</v>
      </c>
      <c r="C5451" s="176" t="s">
        <v>376</v>
      </c>
      <c r="D5451" s="174" t="s">
        <v>377</v>
      </c>
      <c r="E5451" s="181">
        <v>1011.9400983880201</v>
      </c>
      <c r="F5451" s="181">
        <v>1032.178900355781</v>
      </c>
      <c r="G5451" s="179" t="str">
        <f t="shared" si="85"/>
        <v>1102491</v>
      </c>
    </row>
    <row r="5452" spans="1:7" x14ac:dyDescent="0.25">
      <c r="A5452" s="177" t="s">
        <v>88</v>
      </c>
      <c r="B5452" s="176" t="s">
        <v>1530</v>
      </c>
      <c r="C5452" s="176" t="s">
        <v>376</v>
      </c>
      <c r="D5452" s="174" t="s">
        <v>377</v>
      </c>
      <c r="E5452" s="181">
        <v>-70585.354000000007</v>
      </c>
      <c r="F5452" s="181">
        <v>-73482.709199999998</v>
      </c>
      <c r="G5452" s="179" t="str">
        <f t="shared" si="85"/>
        <v>1102491</v>
      </c>
    </row>
    <row r="5453" spans="1:7" x14ac:dyDescent="0.25">
      <c r="A5453" s="177" t="s">
        <v>90</v>
      </c>
      <c r="B5453" s="176" t="s">
        <v>1530</v>
      </c>
      <c r="C5453" s="176" t="s">
        <v>376</v>
      </c>
      <c r="D5453" s="174" t="s">
        <v>377</v>
      </c>
      <c r="E5453" s="181">
        <v>-40672.934800000003</v>
      </c>
      <c r="F5453" s="181">
        <v>-41805.918994422624</v>
      </c>
      <c r="G5453" s="179" t="str">
        <f t="shared" si="85"/>
        <v>1102491</v>
      </c>
    </row>
    <row r="5454" spans="1:7" x14ac:dyDescent="0.25">
      <c r="A5454" s="177" t="s">
        <v>52</v>
      </c>
      <c r="B5454" s="176" t="s">
        <v>1530</v>
      </c>
      <c r="C5454" s="176" t="s">
        <v>376</v>
      </c>
      <c r="D5454" s="174" t="s">
        <v>377</v>
      </c>
      <c r="E5454" s="181">
        <v>339.64000000000004</v>
      </c>
      <c r="F5454" s="181">
        <v>339.64</v>
      </c>
      <c r="G5454" s="179" t="str">
        <f t="shared" si="85"/>
        <v>1102491</v>
      </c>
    </row>
    <row r="5455" spans="1:7" x14ac:dyDescent="0.25">
      <c r="A5455" s="177" t="s">
        <v>378</v>
      </c>
      <c r="B5455" s="176" t="s">
        <v>1530</v>
      </c>
      <c r="C5455" s="176" t="s">
        <v>376</v>
      </c>
      <c r="D5455" s="174" t="s">
        <v>377</v>
      </c>
      <c r="E5455" s="181">
        <v>37</v>
      </c>
      <c r="F5455" s="181">
        <v>37</v>
      </c>
      <c r="G5455" s="179" t="str">
        <f t="shared" si="85"/>
        <v>1102491</v>
      </c>
    </row>
    <row r="5456" spans="1:7" x14ac:dyDescent="0.25">
      <c r="A5456" s="177" t="s">
        <v>33</v>
      </c>
      <c r="B5456" s="176" t="s">
        <v>1530</v>
      </c>
      <c r="C5456" s="176" t="s">
        <v>376</v>
      </c>
      <c r="D5456" s="174" t="s">
        <v>377</v>
      </c>
      <c r="E5456" s="181">
        <v>49999.999999999971</v>
      </c>
      <c r="F5456" s="181">
        <v>49999.999999999971</v>
      </c>
      <c r="G5456" s="179" t="str">
        <f t="shared" si="85"/>
        <v>1102491</v>
      </c>
    </row>
    <row r="5457" spans="1:7" x14ac:dyDescent="0.25">
      <c r="A5457" s="177" t="s">
        <v>129</v>
      </c>
      <c r="B5457" s="176" t="s">
        <v>1530</v>
      </c>
      <c r="C5457" s="176" t="s">
        <v>376</v>
      </c>
      <c r="D5457" s="174" t="s">
        <v>377</v>
      </c>
      <c r="E5457" s="181">
        <v>748770</v>
      </c>
      <c r="F5457" s="181">
        <v>748770</v>
      </c>
      <c r="G5457" s="179" t="str">
        <f t="shared" si="85"/>
        <v>1102491</v>
      </c>
    </row>
    <row r="5458" spans="1:7" x14ac:dyDescent="0.25">
      <c r="A5458" s="177" t="s">
        <v>83</v>
      </c>
      <c r="B5458" s="176" t="s">
        <v>1530</v>
      </c>
      <c r="C5458" s="176" t="s">
        <v>376</v>
      </c>
      <c r="D5458" s="174" t="s">
        <v>377</v>
      </c>
      <c r="E5458" s="181">
        <v>800.01999999999987</v>
      </c>
      <c r="F5458" s="181">
        <v>800.02</v>
      </c>
      <c r="G5458" s="179" t="str">
        <f t="shared" si="85"/>
        <v>1102491</v>
      </c>
    </row>
    <row r="5459" spans="1:7" x14ac:dyDescent="0.25">
      <c r="A5459" s="177" t="s">
        <v>151</v>
      </c>
      <c r="B5459" s="176" t="s">
        <v>1530</v>
      </c>
      <c r="C5459" s="176" t="s">
        <v>376</v>
      </c>
      <c r="D5459" s="174" t="s">
        <v>377</v>
      </c>
      <c r="E5459" s="181">
        <v>684000.00000000012</v>
      </c>
      <c r="F5459" s="181">
        <v>684000.00000000012</v>
      </c>
      <c r="G5459" s="179" t="str">
        <f t="shared" si="85"/>
        <v>1102491</v>
      </c>
    </row>
    <row r="5460" spans="1:7" x14ac:dyDescent="0.25">
      <c r="A5460" s="177" t="s">
        <v>116</v>
      </c>
      <c r="B5460" s="176" t="s">
        <v>1530</v>
      </c>
      <c r="C5460" s="176" t="s">
        <v>376</v>
      </c>
      <c r="D5460" s="174" t="s">
        <v>377</v>
      </c>
      <c r="E5460" s="181">
        <v>199999.99999999997</v>
      </c>
      <c r="F5460" s="181">
        <v>200000</v>
      </c>
      <c r="G5460" s="179" t="str">
        <f t="shared" si="85"/>
        <v>1102491</v>
      </c>
    </row>
    <row r="5461" spans="1:7" x14ac:dyDescent="0.25">
      <c r="A5461" s="177" t="s">
        <v>379</v>
      </c>
      <c r="B5461" s="176" t="s">
        <v>1530</v>
      </c>
      <c r="C5461" s="176" t="s">
        <v>376</v>
      </c>
      <c r="D5461" s="174" t="s">
        <v>377</v>
      </c>
      <c r="E5461" s="181">
        <v>239999.99999999997</v>
      </c>
      <c r="F5461" s="181">
        <v>239999.99999999997</v>
      </c>
      <c r="G5461" s="179" t="str">
        <f t="shared" si="85"/>
        <v>1102491</v>
      </c>
    </row>
    <row r="5462" spans="1:7" x14ac:dyDescent="0.25">
      <c r="A5462" s="177" t="s">
        <v>53</v>
      </c>
      <c r="B5462" s="176" t="s">
        <v>1530</v>
      </c>
      <c r="C5462" s="176" t="s">
        <v>376</v>
      </c>
      <c r="D5462" s="174" t="s">
        <v>377</v>
      </c>
      <c r="E5462" s="181">
        <v>30000</v>
      </c>
      <c r="F5462" s="181">
        <v>30000</v>
      </c>
      <c r="G5462" s="179" t="str">
        <f t="shared" si="85"/>
        <v>1102491</v>
      </c>
    </row>
    <row r="5463" spans="1:7" x14ac:dyDescent="0.25">
      <c r="A5463" s="177" t="s">
        <v>74</v>
      </c>
      <c r="B5463" s="176" t="s">
        <v>1530</v>
      </c>
      <c r="C5463" s="176" t="s">
        <v>376</v>
      </c>
      <c r="D5463" s="174" t="s">
        <v>377</v>
      </c>
      <c r="E5463" s="181">
        <v>3128.690000000001</v>
      </c>
      <c r="F5463" s="181">
        <v>3128.69</v>
      </c>
      <c r="G5463" s="179" t="str">
        <f t="shared" si="85"/>
        <v>1102491</v>
      </c>
    </row>
    <row r="5464" spans="1:7" x14ac:dyDescent="0.25">
      <c r="A5464" s="177" t="s">
        <v>48</v>
      </c>
      <c r="B5464" s="176" t="s">
        <v>1530</v>
      </c>
      <c r="C5464" s="176" t="s">
        <v>376</v>
      </c>
      <c r="D5464" s="174" t="s">
        <v>377</v>
      </c>
      <c r="E5464" s="181">
        <v>348.99999999999994</v>
      </c>
      <c r="F5464" s="181">
        <v>349</v>
      </c>
      <c r="G5464" s="179" t="str">
        <f t="shared" si="85"/>
        <v>1102491</v>
      </c>
    </row>
    <row r="5465" spans="1:7" x14ac:dyDescent="0.25">
      <c r="A5465" s="177" t="s">
        <v>50</v>
      </c>
      <c r="B5465" s="176" t="s">
        <v>1530</v>
      </c>
      <c r="C5465" s="176" t="s">
        <v>376</v>
      </c>
      <c r="D5465" s="174" t="s">
        <v>377</v>
      </c>
      <c r="E5465" s="181">
        <v>54.630000000000017</v>
      </c>
      <c r="F5465" s="181">
        <v>54.63</v>
      </c>
      <c r="G5465" s="179" t="str">
        <f t="shared" si="85"/>
        <v>1102491</v>
      </c>
    </row>
    <row r="5466" spans="1:7" x14ac:dyDescent="0.25">
      <c r="A5466" s="177" t="s">
        <v>185</v>
      </c>
      <c r="B5466" s="176" t="s">
        <v>1530</v>
      </c>
      <c r="C5466" s="176" t="s">
        <v>376</v>
      </c>
      <c r="D5466" s="174" t="s">
        <v>377</v>
      </c>
      <c r="E5466" s="181">
        <v>76.359999999999985</v>
      </c>
      <c r="F5466" s="181">
        <v>76.36</v>
      </c>
      <c r="G5466" s="179" t="str">
        <f t="shared" si="85"/>
        <v>1102491</v>
      </c>
    </row>
    <row r="5467" spans="1:7" x14ac:dyDescent="0.25">
      <c r="A5467" s="177" t="s">
        <v>251</v>
      </c>
      <c r="B5467" s="176" t="s">
        <v>1530</v>
      </c>
      <c r="C5467" s="176" t="s">
        <v>376</v>
      </c>
      <c r="D5467" s="174" t="s">
        <v>377</v>
      </c>
      <c r="E5467" s="181">
        <v>1920</v>
      </c>
      <c r="F5467" s="181">
        <v>1920</v>
      </c>
      <c r="G5467" s="179" t="str">
        <f t="shared" si="85"/>
        <v>1102491</v>
      </c>
    </row>
    <row r="5468" spans="1:7" x14ac:dyDescent="0.25">
      <c r="A5468" s="177" t="s">
        <v>35</v>
      </c>
      <c r="B5468" s="176" t="s">
        <v>1530</v>
      </c>
      <c r="C5468" s="176" t="s">
        <v>376</v>
      </c>
      <c r="D5468" s="174" t="s">
        <v>377</v>
      </c>
      <c r="E5468" s="181">
        <v>6294.9999999999973</v>
      </c>
      <c r="F5468" s="181">
        <v>6294.9999999999991</v>
      </c>
      <c r="G5468" s="179" t="str">
        <f t="shared" si="85"/>
        <v>1102491</v>
      </c>
    </row>
    <row r="5469" spans="1:7" x14ac:dyDescent="0.25">
      <c r="A5469" s="177" t="s">
        <v>241</v>
      </c>
      <c r="B5469" s="176" t="s">
        <v>1530</v>
      </c>
      <c r="C5469" s="176" t="s">
        <v>376</v>
      </c>
      <c r="D5469" s="174" t="s">
        <v>377</v>
      </c>
      <c r="E5469" s="181">
        <v>153.33000000000001</v>
      </c>
      <c r="F5469" s="181">
        <v>153.32999999999998</v>
      </c>
      <c r="G5469" s="179" t="str">
        <f t="shared" si="85"/>
        <v>1102491</v>
      </c>
    </row>
    <row r="5470" spans="1:7" x14ac:dyDescent="0.25">
      <c r="A5470" s="177" t="s">
        <v>129</v>
      </c>
      <c r="B5470" s="176" t="s">
        <v>1530</v>
      </c>
      <c r="C5470" s="176" t="s">
        <v>376</v>
      </c>
      <c r="D5470" s="174" t="s">
        <v>380</v>
      </c>
      <c r="E5470" s="181">
        <v>197433.45000000004</v>
      </c>
      <c r="F5470" s="181">
        <v>197433.45</v>
      </c>
      <c r="G5470" s="179" t="str">
        <f t="shared" si="85"/>
        <v>1102492</v>
      </c>
    </row>
    <row r="5471" spans="1:7" x14ac:dyDescent="0.25">
      <c r="A5471" s="177" t="s">
        <v>381</v>
      </c>
      <c r="B5471" s="176" t="s">
        <v>1530</v>
      </c>
      <c r="C5471" s="176" t="s">
        <v>376</v>
      </c>
      <c r="D5471" s="174" t="s">
        <v>380</v>
      </c>
      <c r="E5471" s="181">
        <v>26300000.000000011</v>
      </c>
      <c r="F5471" s="181">
        <v>27800000</v>
      </c>
      <c r="G5471" s="179" t="str">
        <f t="shared" si="85"/>
        <v>1102492</v>
      </c>
    </row>
    <row r="5472" spans="1:7" x14ac:dyDescent="0.25">
      <c r="A5472" s="177" t="s">
        <v>382</v>
      </c>
      <c r="B5472" s="176" t="s">
        <v>1530</v>
      </c>
      <c r="C5472" s="176" t="s">
        <v>376</v>
      </c>
      <c r="D5472" s="174" t="s">
        <v>380</v>
      </c>
      <c r="E5472" s="181">
        <v>0</v>
      </c>
      <c r="F5472" s="181">
        <v>0</v>
      </c>
      <c r="G5472" s="179" t="str">
        <f t="shared" si="85"/>
        <v>1102492</v>
      </c>
    </row>
    <row r="5473" spans="1:7" x14ac:dyDescent="0.25">
      <c r="A5473" s="177" t="s">
        <v>383</v>
      </c>
      <c r="B5473" s="176" t="s">
        <v>1530</v>
      </c>
      <c r="C5473" s="176" t="s">
        <v>376</v>
      </c>
      <c r="D5473" s="174" t="s">
        <v>380</v>
      </c>
      <c r="E5473" s="181">
        <v>3.4924596548080444E-10</v>
      </c>
      <c r="F5473" s="181">
        <v>4.6566128730773926E-10</v>
      </c>
      <c r="G5473" s="179" t="str">
        <f t="shared" si="85"/>
        <v>1102492</v>
      </c>
    </row>
    <row r="5474" spans="1:7" x14ac:dyDescent="0.25">
      <c r="A5474" s="177" t="s">
        <v>4</v>
      </c>
      <c r="B5474" s="176" t="s">
        <v>1530</v>
      </c>
      <c r="C5474" s="176" t="s">
        <v>363</v>
      </c>
      <c r="D5474" s="174" t="s">
        <v>364</v>
      </c>
      <c r="E5474" s="181">
        <v>311893.53346777224</v>
      </c>
      <c r="F5474" s="181">
        <v>324640.87518513086</v>
      </c>
      <c r="G5474" s="179" t="str">
        <f t="shared" si="85"/>
        <v>1011278</v>
      </c>
    </row>
    <row r="5475" spans="1:7" x14ac:dyDescent="0.25">
      <c r="A5475" s="177" t="s">
        <v>9</v>
      </c>
      <c r="B5475" s="176" t="s">
        <v>1530</v>
      </c>
      <c r="C5475" s="176" t="s">
        <v>363</v>
      </c>
      <c r="D5475" s="174" t="s">
        <v>364</v>
      </c>
      <c r="E5475" s="181">
        <v>28566.285215474294</v>
      </c>
      <c r="F5475" s="181">
        <v>29729.017874096229</v>
      </c>
      <c r="G5475" s="179" t="str">
        <f t="shared" si="85"/>
        <v>1011278</v>
      </c>
    </row>
    <row r="5476" spans="1:7" x14ac:dyDescent="0.25">
      <c r="A5476" s="177" t="s">
        <v>10</v>
      </c>
      <c r="B5476" s="176" t="s">
        <v>1530</v>
      </c>
      <c r="C5476" s="176" t="s">
        <v>363</v>
      </c>
      <c r="D5476" s="174" t="s">
        <v>364</v>
      </c>
      <c r="E5476" s="181">
        <v>19276.831858706842</v>
      </c>
      <c r="F5476" s="181">
        <v>20143.154663508962</v>
      </c>
      <c r="G5476" s="179" t="str">
        <f t="shared" si="85"/>
        <v>1011278</v>
      </c>
    </row>
    <row r="5477" spans="1:7" x14ac:dyDescent="0.25">
      <c r="A5477" s="177" t="s">
        <v>11</v>
      </c>
      <c r="B5477" s="176" t="s">
        <v>1530</v>
      </c>
      <c r="C5477" s="176" t="s">
        <v>363</v>
      </c>
      <c r="D5477" s="174" t="s">
        <v>364</v>
      </c>
      <c r="E5477" s="181">
        <v>13552.516632825818</v>
      </c>
      <c r="F5477" s="181">
        <v>14106.418981258661</v>
      </c>
      <c r="G5477" s="179" t="str">
        <f t="shared" si="85"/>
        <v>1011278</v>
      </c>
    </row>
    <row r="5478" spans="1:7" x14ac:dyDescent="0.25">
      <c r="A5478" s="177" t="s">
        <v>12</v>
      </c>
      <c r="B5478" s="176" t="s">
        <v>1530</v>
      </c>
      <c r="C5478" s="176" t="s">
        <v>363</v>
      </c>
      <c r="D5478" s="174" t="s">
        <v>364</v>
      </c>
      <c r="E5478" s="181">
        <v>968.42154312088496</v>
      </c>
      <c r="F5478" s="181">
        <v>1008.0017171609127</v>
      </c>
      <c r="G5478" s="179" t="str">
        <f t="shared" si="85"/>
        <v>1011278</v>
      </c>
    </row>
    <row r="5479" spans="1:7" x14ac:dyDescent="0.25">
      <c r="A5479" s="177" t="s">
        <v>14</v>
      </c>
      <c r="B5479" s="176" t="s">
        <v>1530</v>
      </c>
      <c r="C5479" s="176" t="s">
        <v>363</v>
      </c>
      <c r="D5479" s="174" t="s">
        <v>364</v>
      </c>
      <c r="E5479" s="181">
        <v>3933.6480000000006</v>
      </c>
      <c r="F5479" s="181">
        <v>3933.6480000000001</v>
      </c>
      <c r="G5479" s="179" t="str">
        <f t="shared" si="85"/>
        <v>1011278</v>
      </c>
    </row>
    <row r="5480" spans="1:7" x14ac:dyDescent="0.25">
      <c r="A5480" s="177" t="s">
        <v>15</v>
      </c>
      <c r="B5480" s="176" t="s">
        <v>1530</v>
      </c>
      <c r="C5480" s="176" t="s">
        <v>363</v>
      </c>
      <c r="D5480" s="174" t="s">
        <v>364</v>
      </c>
      <c r="E5480" s="181">
        <v>17048.565248083862</v>
      </c>
      <c r="F5480" s="181">
        <v>16909.464942717954</v>
      </c>
      <c r="G5480" s="179" t="str">
        <f t="shared" si="85"/>
        <v>1011278</v>
      </c>
    </row>
    <row r="5481" spans="1:7" x14ac:dyDescent="0.25">
      <c r="A5481" s="177" t="s">
        <v>16</v>
      </c>
      <c r="B5481" s="176" t="s">
        <v>1530</v>
      </c>
      <c r="C5481" s="176" t="s">
        <v>363</v>
      </c>
      <c r="D5481" s="174" t="s">
        <v>364</v>
      </c>
      <c r="E5481" s="181">
        <v>1273.2085152</v>
      </c>
      <c r="F5481" s="181">
        <v>1273.2129600000001</v>
      </c>
      <c r="G5481" s="179" t="str">
        <f t="shared" si="85"/>
        <v>1011278</v>
      </c>
    </row>
    <row r="5482" spans="1:7" x14ac:dyDescent="0.25">
      <c r="A5482" s="177" t="s">
        <v>17</v>
      </c>
      <c r="B5482" s="176" t="s">
        <v>1530</v>
      </c>
      <c r="C5482" s="176" t="s">
        <v>363</v>
      </c>
      <c r="D5482" s="174" t="s">
        <v>364</v>
      </c>
      <c r="E5482" s="181">
        <v>319.16553120000003</v>
      </c>
      <c r="F5482" s="181">
        <v>319.17367999999999</v>
      </c>
      <c r="G5482" s="179" t="str">
        <f t="shared" si="85"/>
        <v>1011278</v>
      </c>
    </row>
    <row r="5483" spans="1:7" x14ac:dyDescent="0.25">
      <c r="A5483" s="177" t="s">
        <v>18</v>
      </c>
      <c r="B5483" s="176" t="s">
        <v>1530</v>
      </c>
      <c r="C5483" s="176" t="s">
        <v>363</v>
      </c>
      <c r="D5483" s="174" t="s">
        <v>364</v>
      </c>
      <c r="E5483" s="181">
        <v>190.871370246129</v>
      </c>
      <c r="F5483" s="181">
        <v>198.71000889478933</v>
      </c>
      <c r="G5483" s="179" t="str">
        <f t="shared" si="85"/>
        <v>1011278</v>
      </c>
    </row>
    <row r="5484" spans="1:7" x14ac:dyDescent="0.25">
      <c r="A5484" s="177" t="s">
        <v>19</v>
      </c>
      <c r="B5484" s="176" t="s">
        <v>1530</v>
      </c>
      <c r="C5484" s="176" t="s">
        <v>363</v>
      </c>
      <c r="D5484" s="174" t="s">
        <v>364</v>
      </c>
      <c r="E5484" s="181">
        <v>1886.2582471382166</v>
      </c>
      <c r="F5484" s="181">
        <v>1963.7224408426248</v>
      </c>
      <c r="G5484" s="179" t="str">
        <f t="shared" si="85"/>
        <v>1011278</v>
      </c>
    </row>
    <row r="5485" spans="1:7" x14ac:dyDescent="0.25">
      <c r="A5485" s="177" t="s">
        <v>20</v>
      </c>
      <c r="B5485" s="176" t="s">
        <v>1530</v>
      </c>
      <c r="C5485" s="176" t="s">
        <v>363</v>
      </c>
      <c r="D5485" s="174" t="s">
        <v>364</v>
      </c>
      <c r="E5485" s="181">
        <v>365.80704000000009</v>
      </c>
      <c r="F5485" s="181">
        <v>365.80704000000003</v>
      </c>
      <c r="G5485" s="179" t="str">
        <f t="shared" si="85"/>
        <v>1011278</v>
      </c>
    </row>
    <row r="5486" spans="1:7" x14ac:dyDescent="0.25">
      <c r="A5486" s="177" t="s">
        <v>21</v>
      </c>
      <c r="B5486" s="176" t="s">
        <v>1530</v>
      </c>
      <c r="C5486" s="176" t="s">
        <v>363</v>
      </c>
      <c r="D5486" s="174" t="s">
        <v>364</v>
      </c>
      <c r="E5486" s="181">
        <v>3460.7212799999993</v>
      </c>
      <c r="F5486" s="181">
        <v>3460.7398000000003</v>
      </c>
      <c r="G5486" s="179" t="str">
        <f t="shared" si="85"/>
        <v>1011278</v>
      </c>
    </row>
    <row r="5487" spans="1:7" x14ac:dyDescent="0.25">
      <c r="A5487" s="177" t="s">
        <v>22</v>
      </c>
      <c r="B5487" s="176" t="s">
        <v>1530</v>
      </c>
      <c r="C5487" s="176" t="s">
        <v>363</v>
      </c>
      <c r="D5487" s="174" t="s">
        <v>364</v>
      </c>
      <c r="E5487" s="181">
        <v>4322.6751496917459</v>
      </c>
      <c r="F5487" s="181">
        <v>4500.1972602643464</v>
      </c>
      <c r="G5487" s="179" t="str">
        <f t="shared" si="85"/>
        <v>1011278</v>
      </c>
    </row>
    <row r="5488" spans="1:7" x14ac:dyDescent="0.25">
      <c r="A5488" s="177" t="s">
        <v>23</v>
      </c>
      <c r="B5488" s="176" t="s">
        <v>1530</v>
      </c>
      <c r="C5488" s="176" t="s">
        <v>363</v>
      </c>
      <c r="D5488" s="174" t="s">
        <v>364</v>
      </c>
      <c r="E5488" s="181">
        <v>166.54462697946553</v>
      </c>
      <c r="F5488" s="181">
        <v>173.38422344741417</v>
      </c>
      <c r="G5488" s="179" t="str">
        <f t="shared" si="85"/>
        <v>1011278</v>
      </c>
    </row>
    <row r="5489" spans="1:7" x14ac:dyDescent="0.25">
      <c r="A5489" s="177" t="s">
        <v>24</v>
      </c>
      <c r="B5489" s="176" t="s">
        <v>1530</v>
      </c>
      <c r="C5489" s="176" t="s">
        <v>363</v>
      </c>
      <c r="D5489" s="174" t="s">
        <v>364</v>
      </c>
      <c r="E5489" s="181">
        <v>26431.845470862288</v>
      </c>
      <c r="F5489" s="181">
        <v>26357.617179588407</v>
      </c>
      <c r="G5489" s="179" t="str">
        <f t="shared" si="85"/>
        <v>1011278</v>
      </c>
    </row>
    <row r="5490" spans="1:7" x14ac:dyDescent="0.25">
      <c r="A5490" s="177" t="s">
        <v>25</v>
      </c>
      <c r="B5490" s="176" t="s">
        <v>1530</v>
      </c>
      <c r="C5490" s="176" t="s">
        <v>363</v>
      </c>
      <c r="D5490" s="174" t="s">
        <v>364</v>
      </c>
      <c r="E5490" s="181">
        <v>5426.735036409551</v>
      </c>
      <c r="F5490" s="181">
        <v>5649.5982921067562</v>
      </c>
      <c r="G5490" s="179" t="str">
        <f t="shared" si="85"/>
        <v>1011278</v>
      </c>
    </row>
    <row r="5491" spans="1:7" x14ac:dyDescent="0.25">
      <c r="A5491" s="177" t="s">
        <v>26</v>
      </c>
      <c r="B5491" s="176" t="s">
        <v>1530</v>
      </c>
      <c r="C5491" s="176" t="s">
        <v>363</v>
      </c>
      <c r="D5491" s="174" t="s">
        <v>364</v>
      </c>
      <c r="E5491" s="181">
        <v>41300.414879999997</v>
      </c>
      <c r="F5491" s="181">
        <v>42126.423177600002</v>
      </c>
      <c r="G5491" s="179" t="str">
        <f t="shared" si="85"/>
        <v>1011278</v>
      </c>
    </row>
    <row r="5492" spans="1:7" x14ac:dyDescent="0.25">
      <c r="A5492" s="177" t="s">
        <v>27</v>
      </c>
      <c r="B5492" s="176" t="s">
        <v>1530</v>
      </c>
      <c r="C5492" s="176" t="s">
        <v>363</v>
      </c>
      <c r="D5492" s="174" t="s">
        <v>364</v>
      </c>
      <c r="E5492" s="181">
        <v>36041.005793533775</v>
      </c>
      <c r="F5492" s="181">
        <v>37521.125208957288</v>
      </c>
      <c r="G5492" s="179" t="str">
        <f t="shared" si="85"/>
        <v>1011278</v>
      </c>
    </row>
    <row r="5493" spans="1:7" x14ac:dyDescent="0.25">
      <c r="A5493" s="177" t="s">
        <v>36</v>
      </c>
      <c r="B5493" s="176" t="s">
        <v>1530</v>
      </c>
      <c r="C5493" s="176" t="s">
        <v>363</v>
      </c>
      <c r="D5493" s="174" t="s">
        <v>364</v>
      </c>
      <c r="E5493" s="181">
        <v>-1010.4146563658207</v>
      </c>
      <c r="F5493" s="181">
        <v>-1051.9100119361653</v>
      </c>
      <c r="G5493" s="179" t="str">
        <f t="shared" si="85"/>
        <v>1011278</v>
      </c>
    </row>
    <row r="5494" spans="1:7" x14ac:dyDescent="0.25">
      <c r="A5494" s="177" t="s">
        <v>28</v>
      </c>
      <c r="B5494" s="176" t="s">
        <v>1530</v>
      </c>
      <c r="C5494" s="176" t="s">
        <v>363</v>
      </c>
      <c r="D5494" s="174" t="s">
        <v>364</v>
      </c>
      <c r="E5494" s="181">
        <v>53067.317336212589</v>
      </c>
      <c r="F5494" s="181">
        <v>56301.558427245327</v>
      </c>
      <c r="G5494" s="179" t="str">
        <f t="shared" si="85"/>
        <v>1011278</v>
      </c>
    </row>
    <row r="5495" spans="1:7" x14ac:dyDescent="0.25">
      <c r="A5495" s="177" t="s">
        <v>88</v>
      </c>
      <c r="B5495" s="176" t="s">
        <v>1530</v>
      </c>
      <c r="C5495" s="176" t="s">
        <v>363</v>
      </c>
      <c r="D5495" s="174" t="s">
        <v>364</v>
      </c>
      <c r="E5495" s="181">
        <v>-148321.9608</v>
      </c>
      <c r="F5495" s="181">
        <v>-154410.18199999997</v>
      </c>
      <c r="G5495" s="179" t="str">
        <f t="shared" si="85"/>
        <v>1011278</v>
      </c>
    </row>
    <row r="5496" spans="1:7" x14ac:dyDescent="0.25">
      <c r="A5496" s="177" t="s">
        <v>90</v>
      </c>
      <c r="B5496" s="176" t="s">
        <v>1530</v>
      </c>
      <c r="C5496" s="176" t="s">
        <v>363</v>
      </c>
      <c r="D5496" s="174" t="s">
        <v>364</v>
      </c>
      <c r="E5496" s="181">
        <v>-68055.457200000004</v>
      </c>
      <c r="F5496" s="181">
        <v>-70115.542333871199</v>
      </c>
      <c r="G5496" s="179" t="str">
        <f t="shared" si="85"/>
        <v>1011278</v>
      </c>
    </row>
    <row r="5497" spans="1:7" x14ac:dyDescent="0.25">
      <c r="A5497" s="177" t="s">
        <v>35</v>
      </c>
      <c r="B5497" s="176" t="s">
        <v>1530</v>
      </c>
      <c r="C5497" s="176" t="s">
        <v>363</v>
      </c>
      <c r="D5497" s="174" t="s">
        <v>364</v>
      </c>
      <c r="E5497" s="181">
        <v>686.74999999999989</v>
      </c>
      <c r="F5497" s="181">
        <v>686.75000000000011</v>
      </c>
      <c r="G5497" s="179" t="str">
        <f t="shared" si="85"/>
        <v>1011278</v>
      </c>
    </row>
    <row r="5498" spans="1:7" x14ac:dyDescent="0.25">
      <c r="A5498" s="177" t="s">
        <v>4</v>
      </c>
      <c r="B5498" s="176" t="s">
        <v>1530</v>
      </c>
      <c r="C5498" s="176" t="s">
        <v>363</v>
      </c>
      <c r="D5498" s="174" t="s">
        <v>389</v>
      </c>
      <c r="E5498" s="181">
        <v>281595.44090767426</v>
      </c>
      <c r="F5498" s="181">
        <v>296174.73542277463</v>
      </c>
      <c r="G5498" s="179" t="str">
        <f t="shared" si="85"/>
        <v>1104474</v>
      </c>
    </row>
    <row r="5499" spans="1:7" x14ac:dyDescent="0.25">
      <c r="A5499" s="177" t="s">
        <v>9</v>
      </c>
      <c r="B5499" s="176" t="s">
        <v>1530</v>
      </c>
      <c r="C5499" s="176" t="s">
        <v>363</v>
      </c>
      <c r="D5499" s="174" t="s">
        <v>389</v>
      </c>
      <c r="E5499" s="181">
        <v>18537.487635491521</v>
      </c>
      <c r="F5499" s="181">
        <v>19494.10174772155</v>
      </c>
      <c r="G5499" s="179" t="str">
        <f t="shared" si="85"/>
        <v>1104474</v>
      </c>
    </row>
    <row r="5500" spans="1:7" x14ac:dyDescent="0.25">
      <c r="A5500" s="177" t="s">
        <v>10</v>
      </c>
      <c r="B5500" s="176" t="s">
        <v>1530</v>
      </c>
      <c r="C5500" s="176" t="s">
        <v>363</v>
      </c>
      <c r="D5500" s="174" t="s">
        <v>389</v>
      </c>
      <c r="E5500" s="181">
        <v>17442.694897923069</v>
      </c>
      <c r="F5500" s="181">
        <v>18409.580353915622</v>
      </c>
      <c r="G5500" s="179" t="str">
        <f t="shared" si="85"/>
        <v>1104474</v>
      </c>
    </row>
    <row r="5501" spans="1:7" x14ac:dyDescent="0.25">
      <c r="A5501" s="177" t="s">
        <v>11</v>
      </c>
      <c r="B5501" s="176" t="s">
        <v>1530</v>
      </c>
      <c r="C5501" s="176" t="s">
        <v>363</v>
      </c>
      <c r="D5501" s="174" t="s">
        <v>389</v>
      </c>
      <c r="E5501" s="181">
        <v>12235.992372773939</v>
      </c>
      <c r="F5501" s="181">
        <v>12869.49743206104</v>
      </c>
      <c r="G5501" s="179" t="str">
        <f t="shared" si="85"/>
        <v>1104474</v>
      </c>
    </row>
    <row r="5502" spans="1:7" x14ac:dyDescent="0.25">
      <c r="A5502" s="177" t="s">
        <v>12</v>
      </c>
      <c r="B5502" s="176" t="s">
        <v>1530</v>
      </c>
      <c r="C5502" s="176" t="s">
        <v>363</v>
      </c>
      <c r="D5502" s="174" t="s">
        <v>389</v>
      </c>
      <c r="E5502" s="181">
        <v>888.78724948587535</v>
      </c>
      <c r="F5502" s="181">
        <v>931.76493625257763</v>
      </c>
      <c r="G5502" s="179" t="str">
        <f t="shared" si="85"/>
        <v>1104474</v>
      </c>
    </row>
    <row r="5503" spans="1:7" x14ac:dyDescent="0.25">
      <c r="A5503" s="177" t="s">
        <v>13</v>
      </c>
      <c r="B5503" s="176" t="s">
        <v>1530</v>
      </c>
      <c r="C5503" s="176" t="s">
        <v>363</v>
      </c>
      <c r="D5503" s="174" t="s">
        <v>389</v>
      </c>
      <c r="E5503" s="181">
        <v>19218.063284396201</v>
      </c>
      <c r="F5503" s="181">
        <v>20025.073729083728</v>
      </c>
      <c r="G5503" s="179" t="str">
        <f t="shared" si="85"/>
        <v>1104474</v>
      </c>
    </row>
    <row r="5504" spans="1:7" x14ac:dyDescent="0.25">
      <c r="A5504" s="177" t="s">
        <v>14</v>
      </c>
      <c r="B5504" s="176" t="s">
        <v>1530</v>
      </c>
      <c r="C5504" s="176" t="s">
        <v>363</v>
      </c>
      <c r="D5504" s="174" t="s">
        <v>389</v>
      </c>
      <c r="E5504" s="181">
        <v>3933.6480000000006</v>
      </c>
      <c r="F5504" s="181">
        <v>3933.6480000000001</v>
      </c>
      <c r="G5504" s="179" t="str">
        <f t="shared" si="85"/>
        <v>1104474</v>
      </c>
    </row>
    <row r="5505" spans="1:7" x14ac:dyDescent="0.25">
      <c r="A5505" s="177" t="s">
        <v>15</v>
      </c>
      <c r="B5505" s="176" t="s">
        <v>1530</v>
      </c>
      <c r="C5505" s="176" t="s">
        <v>363</v>
      </c>
      <c r="D5505" s="174" t="s">
        <v>389</v>
      </c>
      <c r="E5505" s="181">
        <v>15062.808790751678</v>
      </c>
      <c r="F5505" s="181">
        <v>15097.650263896499</v>
      </c>
      <c r="G5505" s="179" t="str">
        <f t="shared" si="85"/>
        <v>1104474</v>
      </c>
    </row>
    <row r="5506" spans="1:7" x14ac:dyDescent="0.25">
      <c r="A5506" s="177" t="s">
        <v>16</v>
      </c>
      <c r="B5506" s="176" t="s">
        <v>1530</v>
      </c>
      <c r="C5506" s="176" t="s">
        <v>363</v>
      </c>
      <c r="D5506" s="174" t="s">
        <v>389</v>
      </c>
      <c r="E5506" s="181">
        <v>1273.2085152</v>
      </c>
      <c r="F5506" s="181">
        <v>1273.2129600000001</v>
      </c>
      <c r="G5506" s="179" t="str">
        <f t="shared" si="85"/>
        <v>1104474</v>
      </c>
    </row>
    <row r="5507" spans="1:7" x14ac:dyDescent="0.25">
      <c r="A5507" s="177" t="s">
        <v>17</v>
      </c>
      <c r="B5507" s="176" t="s">
        <v>1530</v>
      </c>
      <c r="C5507" s="176" t="s">
        <v>363</v>
      </c>
      <c r="D5507" s="174" t="s">
        <v>389</v>
      </c>
      <c r="E5507" s="181">
        <v>319.16553120000003</v>
      </c>
      <c r="F5507" s="181">
        <v>319.17367999999999</v>
      </c>
      <c r="G5507" s="179" t="str">
        <f t="shared" si="85"/>
        <v>1104474</v>
      </c>
    </row>
    <row r="5508" spans="1:7" x14ac:dyDescent="0.25">
      <c r="A5508" s="177" t="s">
        <v>18</v>
      </c>
      <c r="B5508" s="176" t="s">
        <v>1530</v>
      </c>
      <c r="C5508" s="176" t="s">
        <v>363</v>
      </c>
      <c r="D5508" s="174" t="s">
        <v>389</v>
      </c>
      <c r="E5508" s="181">
        <v>168.65720556230778</v>
      </c>
      <c r="F5508" s="181">
        <v>177.41863674528997</v>
      </c>
      <c r="G5508" s="179" t="str">
        <f t="shared" si="85"/>
        <v>1104474</v>
      </c>
    </row>
    <row r="5509" spans="1:7" x14ac:dyDescent="0.25">
      <c r="A5509" s="177" t="s">
        <v>19</v>
      </c>
      <c r="B5509" s="176" t="s">
        <v>1530</v>
      </c>
      <c r="C5509" s="176" t="s">
        <v>363</v>
      </c>
      <c r="D5509" s="174" t="s">
        <v>389</v>
      </c>
      <c r="E5509" s="181">
        <v>1666.7300314392771</v>
      </c>
      <c r="F5509" s="181">
        <v>1753.3135866593359</v>
      </c>
      <c r="G5509" s="179" t="str">
        <f t="shared" si="85"/>
        <v>1104474</v>
      </c>
    </row>
    <row r="5510" spans="1:7" x14ac:dyDescent="0.25">
      <c r="A5510" s="177" t="s">
        <v>20</v>
      </c>
      <c r="B5510" s="176" t="s">
        <v>1530</v>
      </c>
      <c r="C5510" s="176" t="s">
        <v>363</v>
      </c>
      <c r="D5510" s="174" t="s">
        <v>389</v>
      </c>
      <c r="E5510" s="181">
        <v>365.80704000000009</v>
      </c>
      <c r="F5510" s="181">
        <v>365.80704000000003</v>
      </c>
      <c r="G5510" s="179" t="str">
        <f t="shared" ref="G5510:G5573" si="86">LEFT(D5510,7)</f>
        <v>1104474</v>
      </c>
    </row>
    <row r="5511" spans="1:7" x14ac:dyDescent="0.25">
      <c r="A5511" s="177" t="s">
        <v>21</v>
      </c>
      <c r="B5511" s="176" t="s">
        <v>1530</v>
      </c>
      <c r="C5511" s="176" t="s">
        <v>363</v>
      </c>
      <c r="D5511" s="174" t="s">
        <v>389</v>
      </c>
      <c r="E5511" s="181">
        <v>3460.7212799999993</v>
      </c>
      <c r="F5511" s="181">
        <v>3460.7398000000003</v>
      </c>
      <c r="G5511" s="179" t="str">
        <f t="shared" si="86"/>
        <v>1104474</v>
      </c>
    </row>
    <row r="5512" spans="1:7" x14ac:dyDescent="0.25">
      <c r="A5512" s="177" t="s">
        <v>22</v>
      </c>
      <c r="B5512" s="176" t="s">
        <v>1530</v>
      </c>
      <c r="C5512" s="176" t="s">
        <v>363</v>
      </c>
      <c r="D5512" s="174" t="s">
        <v>389</v>
      </c>
      <c r="E5512" s="181">
        <v>3819.589655381676</v>
      </c>
      <c r="F5512" s="181">
        <v>4018.0103027609775</v>
      </c>
      <c r="G5512" s="179" t="str">
        <f t="shared" si="86"/>
        <v>1104474</v>
      </c>
    </row>
    <row r="5513" spans="1:7" x14ac:dyDescent="0.25">
      <c r="A5513" s="177" t="s">
        <v>23</v>
      </c>
      <c r="B5513" s="176" t="s">
        <v>1530</v>
      </c>
      <c r="C5513" s="176" t="s">
        <v>363</v>
      </c>
      <c r="D5513" s="174" t="s">
        <v>389</v>
      </c>
      <c r="E5513" s="181">
        <v>147.16167936319016</v>
      </c>
      <c r="F5513" s="181">
        <v>154.80645755226283</v>
      </c>
      <c r="G5513" s="179" t="str">
        <f t="shared" si="86"/>
        <v>1104474</v>
      </c>
    </row>
    <row r="5514" spans="1:7" x14ac:dyDescent="0.25">
      <c r="A5514" s="177" t="s">
        <v>24</v>
      </c>
      <c r="B5514" s="176" t="s">
        <v>1530</v>
      </c>
      <c r="C5514" s="176" t="s">
        <v>363</v>
      </c>
      <c r="D5514" s="174" t="s">
        <v>389</v>
      </c>
      <c r="E5514" s="181">
        <v>23353.157788984172</v>
      </c>
      <c r="F5514" s="181">
        <v>23533.452259733844</v>
      </c>
      <c r="G5514" s="179" t="str">
        <f t="shared" si="86"/>
        <v>1104474</v>
      </c>
    </row>
    <row r="5515" spans="1:7" x14ac:dyDescent="0.25">
      <c r="A5515" s="177" t="s">
        <v>25</v>
      </c>
      <c r="B5515" s="176" t="s">
        <v>1530</v>
      </c>
      <c r="C5515" s="176" t="s">
        <v>363</v>
      </c>
      <c r="D5515" s="174" t="s">
        <v>389</v>
      </c>
      <c r="E5515" s="181">
        <v>4795.1558444185548</v>
      </c>
      <c r="F5515" s="181">
        <v>5044.2553584445177</v>
      </c>
      <c r="G5515" s="179" t="str">
        <f t="shared" si="86"/>
        <v>1104474</v>
      </c>
    </row>
    <row r="5516" spans="1:7" x14ac:dyDescent="0.25">
      <c r="A5516" s="177" t="s">
        <v>26</v>
      </c>
      <c r="B5516" s="176" t="s">
        <v>1530</v>
      </c>
      <c r="C5516" s="176" t="s">
        <v>363</v>
      </c>
      <c r="D5516" s="174" t="s">
        <v>389</v>
      </c>
      <c r="E5516" s="181">
        <v>8231.6029199999994</v>
      </c>
      <c r="F5516" s="181">
        <v>8396.2349783999998</v>
      </c>
      <c r="G5516" s="179" t="str">
        <f t="shared" si="86"/>
        <v>1104474</v>
      </c>
    </row>
    <row r="5517" spans="1:7" x14ac:dyDescent="0.25">
      <c r="A5517" s="177" t="s">
        <v>45</v>
      </c>
      <c r="B5517" s="176" t="s">
        <v>1530</v>
      </c>
      <c r="C5517" s="176" t="s">
        <v>363</v>
      </c>
      <c r="D5517" s="174" t="s">
        <v>389</v>
      </c>
      <c r="E5517" s="181">
        <v>4200</v>
      </c>
      <c r="F5517" s="181">
        <v>4200</v>
      </c>
      <c r="G5517" s="179" t="str">
        <f t="shared" si="86"/>
        <v>1104474</v>
      </c>
    </row>
    <row r="5518" spans="1:7" x14ac:dyDescent="0.25">
      <c r="A5518" s="177" t="s">
        <v>27</v>
      </c>
      <c r="B5518" s="176" t="s">
        <v>1530</v>
      </c>
      <c r="C5518" s="176" t="s">
        <v>363</v>
      </c>
      <c r="D5518" s="174" t="s">
        <v>389</v>
      </c>
      <c r="E5518" s="181">
        <v>12628.385530604271</v>
      </c>
      <c r="F5518" s="181">
        <v>13475.739444585734</v>
      </c>
      <c r="G5518" s="179" t="str">
        <f t="shared" si="86"/>
        <v>1104474</v>
      </c>
    </row>
    <row r="5519" spans="1:7" x14ac:dyDescent="0.25">
      <c r="A5519" s="177" t="s">
        <v>36</v>
      </c>
      <c r="B5519" s="176" t="s">
        <v>1530</v>
      </c>
      <c r="C5519" s="176" t="s">
        <v>363</v>
      </c>
      <c r="D5519" s="174" t="s">
        <v>389</v>
      </c>
      <c r="E5519" s="181">
        <v>-2453.2621425265506</v>
      </c>
      <c r="F5519" s="181">
        <v>-2563.765535044065</v>
      </c>
      <c r="G5519" s="179" t="str">
        <f t="shared" si="86"/>
        <v>1104474</v>
      </c>
    </row>
    <row r="5520" spans="1:7" x14ac:dyDescent="0.25">
      <c r="A5520" s="177" t="s">
        <v>28</v>
      </c>
      <c r="B5520" s="176" t="s">
        <v>1530</v>
      </c>
      <c r="C5520" s="176" t="s">
        <v>363</v>
      </c>
      <c r="D5520" s="174" t="s">
        <v>389</v>
      </c>
      <c r="E5520" s="181">
        <v>46886.029143228901</v>
      </c>
      <c r="F5520" s="181">
        <v>50268.961278573493</v>
      </c>
      <c r="G5520" s="179" t="str">
        <f t="shared" si="86"/>
        <v>1104474</v>
      </c>
    </row>
    <row r="5521" spans="1:7" x14ac:dyDescent="0.25">
      <c r="A5521" s="177" t="s">
        <v>129</v>
      </c>
      <c r="B5521" s="176" t="s">
        <v>1530</v>
      </c>
      <c r="C5521" s="176" t="s">
        <v>363</v>
      </c>
      <c r="D5521" s="174" t="s">
        <v>389</v>
      </c>
      <c r="E5521" s="181">
        <v>3750</v>
      </c>
      <c r="F5521" s="181">
        <v>3750</v>
      </c>
      <c r="G5521" s="179" t="str">
        <f t="shared" si="86"/>
        <v>1104474</v>
      </c>
    </row>
    <row r="5522" spans="1:7" x14ac:dyDescent="0.25">
      <c r="A5522" s="177" t="s">
        <v>54</v>
      </c>
      <c r="B5522" s="176" t="s">
        <v>1530</v>
      </c>
      <c r="C5522" s="176" t="s">
        <v>363</v>
      </c>
      <c r="D5522" s="174" t="s">
        <v>389</v>
      </c>
      <c r="E5522" s="181">
        <v>252985.23000000007</v>
      </c>
      <c r="F5522" s="181">
        <v>200000</v>
      </c>
      <c r="G5522" s="179" t="str">
        <f t="shared" si="86"/>
        <v>1104474</v>
      </c>
    </row>
    <row r="5523" spans="1:7" x14ac:dyDescent="0.25">
      <c r="A5523" s="177" t="s">
        <v>390</v>
      </c>
      <c r="B5523" s="176" t="s">
        <v>1530</v>
      </c>
      <c r="C5523" s="176" t="s">
        <v>363</v>
      </c>
      <c r="D5523" s="174" t="s">
        <v>389</v>
      </c>
      <c r="E5523" s="181">
        <v>64996543.000000022</v>
      </c>
      <c r="F5523" s="181">
        <v>68761624</v>
      </c>
      <c r="G5523" s="179" t="str">
        <f t="shared" si="86"/>
        <v>1104474</v>
      </c>
    </row>
    <row r="5524" spans="1:7" x14ac:dyDescent="0.25">
      <c r="A5524" s="177" t="s">
        <v>30</v>
      </c>
      <c r="B5524" s="176" t="s">
        <v>1530</v>
      </c>
      <c r="C5524" s="176" t="s">
        <v>363</v>
      </c>
      <c r="D5524" s="174" t="s">
        <v>389</v>
      </c>
      <c r="E5524" s="181">
        <v>296.29999999999995</v>
      </c>
      <c r="F5524" s="181">
        <v>296.29999999999995</v>
      </c>
      <c r="G5524" s="179" t="str">
        <f t="shared" si="86"/>
        <v>1104474</v>
      </c>
    </row>
    <row r="5525" spans="1:7" x14ac:dyDescent="0.25">
      <c r="A5525" s="177" t="s">
        <v>391</v>
      </c>
      <c r="B5525" s="176" t="s">
        <v>1530</v>
      </c>
      <c r="C5525" s="176" t="s">
        <v>363</v>
      </c>
      <c r="D5525" s="174" t="s">
        <v>389</v>
      </c>
      <c r="E5525" s="181">
        <v>317898</v>
      </c>
      <c r="F5525" s="181">
        <v>317898</v>
      </c>
      <c r="G5525" s="179" t="str">
        <f t="shared" si="86"/>
        <v>1104474</v>
      </c>
    </row>
    <row r="5526" spans="1:7" x14ac:dyDescent="0.25">
      <c r="A5526" s="177" t="s">
        <v>392</v>
      </c>
      <c r="B5526" s="176" t="s">
        <v>1530</v>
      </c>
      <c r="C5526" s="176" t="s">
        <v>363</v>
      </c>
      <c r="D5526" s="174" t="s">
        <v>389</v>
      </c>
      <c r="E5526" s="181">
        <v>525000</v>
      </c>
      <c r="F5526" s="181">
        <v>525000</v>
      </c>
      <c r="G5526" s="179" t="str">
        <f t="shared" si="86"/>
        <v>1104474</v>
      </c>
    </row>
    <row r="5527" spans="1:7" x14ac:dyDescent="0.25">
      <c r="A5527" s="177" t="s">
        <v>35</v>
      </c>
      <c r="B5527" s="176" t="s">
        <v>1530</v>
      </c>
      <c r="C5527" s="176" t="s">
        <v>363</v>
      </c>
      <c r="D5527" s="174" t="s">
        <v>389</v>
      </c>
      <c r="E5527" s="181">
        <v>599.68000000000029</v>
      </c>
      <c r="F5527" s="181">
        <v>599.68000000000029</v>
      </c>
      <c r="G5527" s="179" t="str">
        <f t="shared" si="86"/>
        <v>1104474</v>
      </c>
    </row>
    <row r="5528" spans="1:7" x14ac:dyDescent="0.25">
      <c r="A5528" s="177" t="s">
        <v>4</v>
      </c>
      <c r="B5528" s="176" t="s">
        <v>1530</v>
      </c>
      <c r="C5528" s="176" t="s">
        <v>1532</v>
      </c>
      <c r="D5528" s="174" t="s">
        <v>426</v>
      </c>
      <c r="E5528" s="181">
        <v>1022559.9114748868</v>
      </c>
      <c r="F5528" s="181">
        <v>1067579.1399006404</v>
      </c>
      <c r="G5528" s="179" t="str">
        <f t="shared" si="86"/>
        <v>2028101</v>
      </c>
    </row>
    <row r="5529" spans="1:7" x14ac:dyDescent="0.25">
      <c r="A5529" s="177" t="s">
        <v>64</v>
      </c>
      <c r="B5529" s="176" t="s">
        <v>1530</v>
      </c>
      <c r="C5529" s="176" t="s">
        <v>1532</v>
      </c>
      <c r="D5529" s="174" t="s">
        <v>426</v>
      </c>
      <c r="E5529" s="181">
        <v>0</v>
      </c>
      <c r="F5529" s="181">
        <v>0</v>
      </c>
      <c r="G5529" s="179" t="str">
        <f t="shared" si="86"/>
        <v>2028101</v>
      </c>
    </row>
    <row r="5530" spans="1:7" x14ac:dyDescent="0.25">
      <c r="A5530" s="177" t="s">
        <v>41</v>
      </c>
      <c r="B5530" s="176" t="s">
        <v>1530</v>
      </c>
      <c r="C5530" s="176" t="s">
        <v>1532</v>
      </c>
      <c r="D5530" s="174" t="s">
        <v>426</v>
      </c>
      <c r="E5530" s="181">
        <v>0</v>
      </c>
      <c r="F5530" s="181">
        <v>0</v>
      </c>
      <c r="G5530" s="179" t="str">
        <f t="shared" si="86"/>
        <v>2028101</v>
      </c>
    </row>
    <row r="5531" spans="1:7" x14ac:dyDescent="0.25">
      <c r="A5531" s="177" t="s">
        <v>9</v>
      </c>
      <c r="B5531" s="176" t="s">
        <v>1530</v>
      </c>
      <c r="C5531" s="176" t="s">
        <v>1532</v>
      </c>
      <c r="D5531" s="174" t="s">
        <v>426</v>
      </c>
      <c r="E5531" s="181">
        <v>80605.502165144819</v>
      </c>
      <c r="F5531" s="181">
        <v>84098.744251388955</v>
      </c>
      <c r="G5531" s="179" t="str">
        <f t="shared" si="86"/>
        <v>2028101</v>
      </c>
    </row>
    <row r="5532" spans="1:7" x14ac:dyDescent="0.25">
      <c r="A5532" s="177" t="s">
        <v>10</v>
      </c>
      <c r="B5532" s="176" t="s">
        <v>1530</v>
      </c>
      <c r="C5532" s="176" t="s">
        <v>1532</v>
      </c>
      <c r="D5532" s="174" t="s">
        <v>426</v>
      </c>
      <c r="E5532" s="181">
        <v>62242.538623613946</v>
      </c>
      <c r="F5532" s="181">
        <v>65225.928117204036</v>
      </c>
      <c r="G5532" s="179" t="str">
        <f t="shared" si="86"/>
        <v>2028101</v>
      </c>
    </row>
    <row r="5533" spans="1:7" x14ac:dyDescent="0.25">
      <c r="A5533" s="177" t="s">
        <v>11</v>
      </c>
      <c r="B5533" s="176" t="s">
        <v>1530</v>
      </c>
      <c r="C5533" s="176" t="s">
        <v>1532</v>
      </c>
      <c r="D5533" s="174" t="s">
        <v>426</v>
      </c>
      <c r="E5533" s="181">
        <v>44432.662820039746</v>
      </c>
      <c r="F5533" s="181">
        <v>46388.855483777828</v>
      </c>
      <c r="G5533" s="179" t="str">
        <f t="shared" si="86"/>
        <v>2028101</v>
      </c>
    </row>
    <row r="5534" spans="1:7" x14ac:dyDescent="0.25">
      <c r="A5534" s="177" t="s">
        <v>12</v>
      </c>
      <c r="B5534" s="176" t="s">
        <v>1530</v>
      </c>
      <c r="C5534" s="176" t="s">
        <v>1532</v>
      </c>
      <c r="D5534" s="174" t="s">
        <v>426</v>
      </c>
      <c r="E5534" s="181">
        <v>2815.4835268236793</v>
      </c>
      <c r="F5534" s="181">
        <v>2937.5451023886726</v>
      </c>
      <c r="G5534" s="179" t="str">
        <f t="shared" si="86"/>
        <v>2028101</v>
      </c>
    </row>
    <row r="5535" spans="1:7" x14ac:dyDescent="0.25">
      <c r="A5535" s="177" t="s">
        <v>13</v>
      </c>
      <c r="B5535" s="176" t="s">
        <v>1530</v>
      </c>
      <c r="C5535" s="176" t="s">
        <v>1532</v>
      </c>
      <c r="D5535" s="174" t="s">
        <v>426</v>
      </c>
      <c r="E5535" s="181">
        <v>36521.481287187024</v>
      </c>
      <c r="F5535" s="181">
        <v>38039.458417194182</v>
      </c>
      <c r="G5535" s="179" t="str">
        <f t="shared" si="86"/>
        <v>2028101</v>
      </c>
    </row>
    <row r="5536" spans="1:7" x14ac:dyDescent="0.25">
      <c r="A5536" s="177" t="s">
        <v>14</v>
      </c>
      <c r="B5536" s="176" t="s">
        <v>1530</v>
      </c>
      <c r="C5536" s="176" t="s">
        <v>1532</v>
      </c>
      <c r="D5536" s="174" t="s">
        <v>426</v>
      </c>
      <c r="E5536" s="181">
        <v>13767.768000000002</v>
      </c>
      <c r="F5536" s="181">
        <v>13767.768</v>
      </c>
      <c r="G5536" s="179" t="str">
        <f t="shared" si="86"/>
        <v>2028101</v>
      </c>
    </row>
    <row r="5537" spans="1:7" x14ac:dyDescent="0.25">
      <c r="A5537" s="177" t="s">
        <v>15</v>
      </c>
      <c r="B5537" s="176" t="s">
        <v>1530</v>
      </c>
      <c r="C5537" s="176" t="s">
        <v>1532</v>
      </c>
      <c r="D5537" s="174" t="s">
        <v>426</v>
      </c>
      <c r="E5537" s="181">
        <v>55243.541574725823</v>
      </c>
      <c r="F5537" s="181">
        <v>54953.197936611679</v>
      </c>
      <c r="G5537" s="179" t="str">
        <f t="shared" si="86"/>
        <v>2028101</v>
      </c>
    </row>
    <row r="5538" spans="1:7" x14ac:dyDescent="0.25">
      <c r="A5538" s="177" t="s">
        <v>16</v>
      </c>
      <c r="B5538" s="176" t="s">
        <v>1530</v>
      </c>
      <c r="C5538" s="176" t="s">
        <v>1532</v>
      </c>
      <c r="D5538" s="174" t="s">
        <v>426</v>
      </c>
      <c r="E5538" s="181">
        <v>4456.2298032000008</v>
      </c>
      <c r="F5538" s="181">
        <v>4456.2453599999999</v>
      </c>
      <c r="G5538" s="179" t="str">
        <f t="shared" si="86"/>
        <v>2028101</v>
      </c>
    </row>
    <row r="5539" spans="1:7" x14ac:dyDescent="0.25">
      <c r="A5539" s="177" t="s">
        <v>17</v>
      </c>
      <c r="B5539" s="176" t="s">
        <v>1530</v>
      </c>
      <c r="C5539" s="176" t="s">
        <v>1532</v>
      </c>
      <c r="D5539" s="174" t="s">
        <v>426</v>
      </c>
      <c r="E5539" s="181">
        <v>1117.0793591999998</v>
      </c>
      <c r="F5539" s="181">
        <v>1117.10788</v>
      </c>
      <c r="G5539" s="179" t="str">
        <f t="shared" si="86"/>
        <v>2028101</v>
      </c>
    </row>
    <row r="5540" spans="1:7" x14ac:dyDescent="0.25">
      <c r="A5540" s="177" t="s">
        <v>18</v>
      </c>
      <c r="B5540" s="176" t="s">
        <v>1530</v>
      </c>
      <c r="C5540" s="176" t="s">
        <v>1532</v>
      </c>
      <c r="D5540" s="174" t="s">
        <v>426</v>
      </c>
      <c r="E5540" s="181">
        <v>618.45461029135959</v>
      </c>
      <c r="F5540" s="181">
        <v>645.77740855625382</v>
      </c>
      <c r="G5540" s="179" t="str">
        <f t="shared" si="86"/>
        <v>2028101</v>
      </c>
    </row>
    <row r="5541" spans="1:7" x14ac:dyDescent="0.25">
      <c r="A5541" s="177" t="s">
        <v>19</v>
      </c>
      <c r="B5541" s="176" t="s">
        <v>1530</v>
      </c>
      <c r="C5541" s="176" t="s">
        <v>1532</v>
      </c>
      <c r="D5541" s="174" t="s">
        <v>426</v>
      </c>
      <c r="E5541" s="181">
        <v>6111.7867369969663</v>
      </c>
      <c r="F5541" s="181">
        <v>6381.8002727912153</v>
      </c>
      <c r="G5541" s="179" t="str">
        <f t="shared" si="86"/>
        <v>2028101</v>
      </c>
    </row>
    <row r="5542" spans="1:7" x14ac:dyDescent="0.25">
      <c r="A5542" s="177" t="s">
        <v>20</v>
      </c>
      <c r="B5542" s="176" t="s">
        <v>1530</v>
      </c>
      <c r="C5542" s="176" t="s">
        <v>1532</v>
      </c>
      <c r="D5542" s="174" t="s">
        <v>426</v>
      </c>
      <c r="E5542" s="181">
        <v>1280.32464</v>
      </c>
      <c r="F5542" s="181">
        <v>1280.32464</v>
      </c>
      <c r="G5542" s="179" t="str">
        <f t="shared" si="86"/>
        <v>2028101</v>
      </c>
    </row>
    <row r="5543" spans="1:7" x14ac:dyDescent="0.25">
      <c r="A5543" s="177" t="s">
        <v>21</v>
      </c>
      <c r="B5543" s="176" t="s">
        <v>1530</v>
      </c>
      <c r="C5543" s="176" t="s">
        <v>1532</v>
      </c>
      <c r="D5543" s="174" t="s">
        <v>426</v>
      </c>
      <c r="E5543" s="181">
        <v>12112.52448</v>
      </c>
      <c r="F5543" s="181">
        <v>12112.5893</v>
      </c>
      <c r="G5543" s="179" t="str">
        <f t="shared" si="86"/>
        <v>2028101</v>
      </c>
    </row>
    <row r="5544" spans="1:7" x14ac:dyDescent="0.25">
      <c r="A5544" s="177" t="s">
        <v>22</v>
      </c>
      <c r="B5544" s="176" t="s">
        <v>1530</v>
      </c>
      <c r="C5544" s="176" t="s">
        <v>1532</v>
      </c>
      <c r="D5544" s="174" t="s">
        <v>426</v>
      </c>
      <c r="E5544" s="181">
        <v>14006.177938951379</v>
      </c>
      <c r="F5544" s="181">
        <v>14624.958958479867</v>
      </c>
      <c r="G5544" s="179" t="str">
        <f t="shared" si="86"/>
        <v>2028101</v>
      </c>
    </row>
    <row r="5545" spans="1:7" x14ac:dyDescent="0.25">
      <c r="A5545" s="177" t="s">
        <v>23</v>
      </c>
      <c r="B5545" s="176" t="s">
        <v>1530</v>
      </c>
      <c r="C5545" s="176" t="s">
        <v>1532</v>
      </c>
      <c r="D5545" s="174" t="s">
        <v>426</v>
      </c>
      <c r="E5545" s="181">
        <v>539.63196388167648</v>
      </c>
      <c r="F5545" s="181">
        <v>563.4724447206529</v>
      </c>
      <c r="G5545" s="179" t="str">
        <f t="shared" si="86"/>
        <v>2028101</v>
      </c>
    </row>
    <row r="5546" spans="1:7" x14ac:dyDescent="0.25">
      <c r="A5546" s="177" t="s">
        <v>24</v>
      </c>
      <c r="B5546" s="176" t="s">
        <v>1530</v>
      </c>
      <c r="C5546" s="176" t="s">
        <v>1532</v>
      </c>
      <c r="D5546" s="174" t="s">
        <v>426</v>
      </c>
      <c r="E5546" s="181">
        <v>85648.776475804843</v>
      </c>
      <c r="F5546" s="181">
        <v>85658.26056081838</v>
      </c>
      <c r="G5546" s="179" t="str">
        <f t="shared" si="86"/>
        <v>2028101</v>
      </c>
    </row>
    <row r="5547" spans="1:7" x14ac:dyDescent="0.25">
      <c r="A5547" s="177" t="s">
        <v>25</v>
      </c>
      <c r="B5547" s="176" t="s">
        <v>1530</v>
      </c>
      <c r="C5547" s="176" t="s">
        <v>1532</v>
      </c>
      <c r="D5547" s="174" t="s">
        <v>426</v>
      </c>
      <c r="E5547" s="181">
        <v>17586.177216459961</v>
      </c>
      <c r="F5547" s="181">
        <v>18363.055148743024</v>
      </c>
      <c r="G5547" s="179" t="str">
        <f t="shared" si="86"/>
        <v>2028101</v>
      </c>
    </row>
    <row r="5548" spans="1:7" x14ac:dyDescent="0.25">
      <c r="A5548" s="177" t="s">
        <v>26</v>
      </c>
      <c r="B5548" s="176" t="s">
        <v>1530</v>
      </c>
      <c r="C5548" s="176" t="s">
        <v>1532</v>
      </c>
      <c r="D5548" s="174" t="s">
        <v>426</v>
      </c>
      <c r="E5548" s="181">
        <v>144881.20068000001</v>
      </c>
      <c r="F5548" s="181">
        <v>147778.82469360001</v>
      </c>
      <c r="G5548" s="179" t="str">
        <f t="shared" si="86"/>
        <v>2028101</v>
      </c>
    </row>
    <row r="5549" spans="1:7" x14ac:dyDescent="0.25">
      <c r="A5549" s="177" t="s">
        <v>27</v>
      </c>
      <c r="B5549" s="176" t="s">
        <v>1530</v>
      </c>
      <c r="C5549" s="176" t="s">
        <v>1532</v>
      </c>
      <c r="D5549" s="174" t="s">
        <v>426</v>
      </c>
      <c r="E5549" s="181">
        <v>80257.301009005023</v>
      </c>
      <c r="F5549" s="181">
        <v>83898.511080780852</v>
      </c>
      <c r="G5549" s="179" t="str">
        <f t="shared" si="86"/>
        <v>2028101</v>
      </c>
    </row>
    <row r="5550" spans="1:7" x14ac:dyDescent="0.25">
      <c r="A5550" s="177" t="s">
        <v>36</v>
      </c>
      <c r="B5550" s="176" t="s">
        <v>1530</v>
      </c>
      <c r="C5550" s="176" t="s">
        <v>1532</v>
      </c>
      <c r="D5550" s="174" t="s">
        <v>426</v>
      </c>
      <c r="E5550" s="181">
        <v>-6286.8346696179533</v>
      </c>
      <c r="F5550" s="181">
        <v>-6555.2022576288236</v>
      </c>
      <c r="G5550" s="179" t="str">
        <f t="shared" si="86"/>
        <v>2028101</v>
      </c>
    </row>
    <row r="5551" spans="1:7" x14ac:dyDescent="0.25">
      <c r="A5551" s="177" t="s">
        <v>28</v>
      </c>
      <c r="B5551" s="176" t="s">
        <v>1530</v>
      </c>
      <c r="C5551" s="176" t="s">
        <v>1532</v>
      </c>
      <c r="D5551" s="174" t="s">
        <v>426</v>
      </c>
      <c r="E5551" s="181">
        <v>171957.87181466754</v>
      </c>
      <c r="F5551" s="181">
        <v>182971.53072986659</v>
      </c>
      <c r="G5551" s="179" t="str">
        <f t="shared" si="86"/>
        <v>2028101</v>
      </c>
    </row>
    <row r="5552" spans="1:7" x14ac:dyDescent="0.25">
      <c r="A5552" s="177" t="s">
        <v>66</v>
      </c>
      <c r="B5552" s="176" t="s">
        <v>1530</v>
      </c>
      <c r="C5552" s="176" t="s">
        <v>1532</v>
      </c>
      <c r="D5552" s="174" t="s">
        <v>426</v>
      </c>
      <c r="E5552" s="181">
        <v>0</v>
      </c>
      <c r="F5552" s="181">
        <v>0</v>
      </c>
      <c r="G5552" s="179" t="str">
        <f t="shared" si="86"/>
        <v>2028101</v>
      </c>
    </row>
    <row r="5553" spans="1:7" x14ac:dyDescent="0.25">
      <c r="A5553" s="177" t="s">
        <v>40</v>
      </c>
      <c r="B5553" s="176" t="s">
        <v>1530</v>
      </c>
      <c r="C5553" s="176" t="s">
        <v>1532</v>
      </c>
      <c r="D5553" s="174" t="s">
        <v>426</v>
      </c>
      <c r="E5553" s="181">
        <v>198.39030368498143</v>
      </c>
      <c r="F5553" s="181">
        <v>202.35810975868111</v>
      </c>
      <c r="G5553" s="179" t="str">
        <f t="shared" si="86"/>
        <v>2028101</v>
      </c>
    </row>
    <row r="5554" spans="1:7" x14ac:dyDescent="0.25">
      <c r="A5554" s="177" t="s">
        <v>129</v>
      </c>
      <c r="B5554" s="176" t="s">
        <v>1530</v>
      </c>
      <c r="C5554" s="176" t="s">
        <v>1532</v>
      </c>
      <c r="D5554" s="174" t="s">
        <v>426</v>
      </c>
      <c r="E5554" s="181">
        <v>214909.99999999997</v>
      </c>
      <c r="F5554" s="181">
        <v>214910.00000000003</v>
      </c>
      <c r="G5554" s="179" t="str">
        <f t="shared" si="86"/>
        <v>2028101</v>
      </c>
    </row>
    <row r="5555" spans="1:7" x14ac:dyDescent="0.25">
      <c r="A5555" s="177" t="s">
        <v>4</v>
      </c>
      <c r="B5555" s="176" t="s">
        <v>1533</v>
      </c>
      <c r="C5555" s="176" t="s">
        <v>1534</v>
      </c>
      <c r="D5555" s="174" t="s">
        <v>1504</v>
      </c>
      <c r="E5555" s="181">
        <v>370679.40939616691</v>
      </c>
      <c r="F5555" s="181">
        <v>385829.3775491612</v>
      </c>
      <c r="G5555" s="179" t="str">
        <f t="shared" si="86"/>
        <v>2101101</v>
      </c>
    </row>
    <row r="5556" spans="1:7" x14ac:dyDescent="0.25">
      <c r="A5556" s="177" t="s">
        <v>8</v>
      </c>
      <c r="B5556" s="176" t="s">
        <v>1533</v>
      </c>
      <c r="C5556" s="176" t="s">
        <v>1534</v>
      </c>
      <c r="D5556" s="174" t="s">
        <v>1504</v>
      </c>
      <c r="E5556" s="181">
        <v>4800</v>
      </c>
      <c r="F5556" s="181">
        <v>4800</v>
      </c>
      <c r="G5556" s="179" t="str">
        <f t="shared" si="86"/>
        <v>2101101</v>
      </c>
    </row>
    <row r="5557" spans="1:7" x14ac:dyDescent="0.25">
      <c r="A5557" s="177" t="s">
        <v>9</v>
      </c>
      <c r="B5557" s="176" t="s">
        <v>1533</v>
      </c>
      <c r="C5557" s="176" t="s">
        <v>1534</v>
      </c>
      <c r="D5557" s="174" t="s">
        <v>1504</v>
      </c>
      <c r="E5557" s="181">
        <v>24206.824731506898</v>
      </c>
      <c r="F5557" s="181">
        <v>25192.11439953883</v>
      </c>
      <c r="G5557" s="179" t="str">
        <f t="shared" si="86"/>
        <v>2101101</v>
      </c>
    </row>
    <row r="5558" spans="1:7" x14ac:dyDescent="0.25">
      <c r="A5558" s="177" t="s">
        <v>10</v>
      </c>
      <c r="B5558" s="176" t="s">
        <v>1533</v>
      </c>
      <c r="C5558" s="176" t="s">
        <v>1534</v>
      </c>
      <c r="D5558" s="174" t="s">
        <v>1504</v>
      </c>
      <c r="E5558" s="181">
        <v>23475.305533852235</v>
      </c>
      <c r="F5558" s="181">
        <v>24534.928806507382</v>
      </c>
      <c r="G5558" s="179" t="str">
        <f t="shared" si="86"/>
        <v>2101101</v>
      </c>
    </row>
    <row r="5559" spans="1:7" x14ac:dyDescent="0.25">
      <c r="A5559" s="177" t="s">
        <v>11</v>
      </c>
      <c r="B5559" s="176" t="s">
        <v>1533</v>
      </c>
      <c r="C5559" s="176" t="s">
        <v>1534</v>
      </c>
      <c r="D5559" s="174" t="s">
        <v>1504</v>
      </c>
      <c r="E5559" s="181">
        <v>15978.137307922221</v>
      </c>
      <c r="F5559" s="181">
        <v>16631.176740982497</v>
      </c>
      <c r="G5559" s="179" t="str">
        <f t="shared" si="86"/>
        <v>2101101</v>
      </c>
    </row>
    <row r="5560" spans="1:7" x14ac:dyDescent="0.25">
      <c r="A5560" s="177" t="s">
        <v>12</v>
      </c>
      <c r="B5560" s="176" t="s">
        <v>1533</v>
      </c>
      <c r="C5560" s="176" t="s">
        <v>1534</v>
      </c>
      <c r="D5560" s="174" t="s">
        <v>1504</v>
      </c>
      <c r="E5560" s="181">
        <v>1422.7108561848559</v>
      </c>
      <c r="F5560" s="181">
        <v>1480.8582029641957</v>
      </c>
      <c r="G5560" s="179" t="str">
        <f t="shared" si="86"/>
        <v>2101101</v>
      </c>
    </row>
    <row r="5561" spans="1:7" x14ac:dyDescent="0.25">
      <c r="A5561" s="177" t="s">
        <v>13</v>
      </c>
      <c r="B5561" s="176" t="s">
        <v>1533</v>
      </c>
      <c r="C5561" s="176" t="s">
        <v>1534</v>
      </c>
      <c r="D5561" s="174" t="s">
        <v>1504</v>
      </c>
      <c r="E5561" s="181">
        <v>2098.195897380424</v>
      </c>
      <c r="F5561" s="181">
        <v>2184.4136141914269</v>
      </c>
      <c r="G5561" s="179" t="str">
        <f t="shared" si="86"/>
        <v>2101101</v>
      </c>
    </row>
    <row r="5562" spans="1:7" x14ac:dyDescent="0.25">
      <c r="A5562" s="177" t="s">
        <v>14</v>
      </c>
      <c r="B5562" s="176" t="s">
        <v>1533</v>
      </c>
      <c r="C5562" s="176" t="s">
        <v>1534</v>
      </c>
      <c r="D5562" s="174" t="s">
        <v>1504</v>
      </c>
      <c r="E5562" s="181">
        <v>3933.6480000000006</v>
      </c>
      <c r="F5562" s="181">
        <v>3933.6480000000001</v>
      </c>
      <c r="G5562" s="179" t="str">
        <f t="shared" si="86"/>
        <v>2101101</v>
      </c>
    </row>
    <row r="5563" spans="1:7" x14ac:dyDescent="0.25">
      <c r="A5563" s="177" t="s">
        <v>15</v>
      </c>
      <c r="B5563" s="176" t="s">
        <v>1533</v>
      </c>
      <c r="C5563" s="176" t="s">
        <v>1534</v>
      </c>
      <c r="D5563" s="174" t="s">
        <v>1504</v>
      </c>
      <c r="E5563" s="181">
        <v>19844.412949732385</v>
      </c>
      <c r="F5563" s="181">
        <v>19688.783438055245</v>
      </c>
      <c r="G5563" s="179" t="str">
        <f t="shared" si="86"/>
        <v>2101101</v>
      </c>
    </row>
    <row r="5564" spans="1:7" x14ac:dyDescent="0.25">
      <c r="A5564" s="177" t="s">
        <v>16</v>
      </c>
      <c r="B5564" s="176" t="s">
        <v>1533</v>
      </c>
      <c r="C5564" s="176" t="s">
        <v>1534</v>
      </c>
      <c r="D5564" s="174" t="s">
        <v>1504</v>
      </c>
      <c r="E5564" s="181">
        <v>1273.2085152</v>
      </c>
      <c r="F5564" s="181">
        <v>1273.2129600000001</v>
      </c>
      <c r="G5564" s="179" t="str">
        <f t="shared" si="86"/>
        <v>2101101</v>
      </c>
    </row>
    <row r="5565" spans="1:7" x14ac:dyDescent="0.25">
      <c r="A5565" s="177" t="s">
        <v>17</v>
      </c>
      <c r="B5565" s="176" t="s">
        <v>1533</v>
      </c>
      <c r="C5565" s="176" t="s">
        <v>1534</v>
      </c>
      <c r="D5565" s="174" t="s">
        <v>1504</v>
      </c>
      <c r="E5565" s="181">
        <v>319.16553120000003</v>
      </c>
      <c r="F5565" s="181">
        <v>319.17367999999999</v>
      </c>
      <c r="G5565" s="179" t="str">
        <f t="shared" si="86"/>
        <v>2101101</v>
      </c>
    </row>
    <row r="5566" spans="1:7" x14ac:dyDescent="0.25">
      <c r="A5566" s="177" t="s">
        <v>18</v>
      </c>
      <c r="B5566" s="176" t="s">
        <v>1533</v>
      </c>
      <c r="C5566" s="176" t="s">
        <v>1534</v>
      </c>
      <c r="D5566" s="174" t="s">
        <v>1504</v>
      </c>
      <c r="E5566" s="181">
        <v>222.23881779107285</v>
      </c>
      <c r="F5566" s="181">
        <v>231.37091240656858</v>
      </c>
      <c r="G5566" s="179" t="str">
        <f t="shared" si="86"/>
        <v>2101101</v>
      </c>
    </row>
    <row r="5567" spans="1:7" x14ac:dyDescent="0.25">
      <c r="A5567" s="177" t="s">
        <v>19</v>
      </c>
      <c r="B5567" s="176" t="s">
        <v>1533</v>
      </c>
      <c r="C5567" s="176" t="s">
        <v>1534</v>
      </c>
      <c r="D5567" s="174" t="s">
        <v>1504</v>
      </c>
      <c r="E5567" s="181">
        <v>2196.2424346411908</v>
      </c>
      <c r="F5567" s="181">
        <v>2286.4890167237368</v>
      </c>
      <c r="G5567" s="179" t="str">
        <f t="shared" si="86"/>
        <v>2101101</v>
      </c>
    </row>
    <row r="5568" spans="1:7" x14ac:dyDescent="0.25">
      <c r="A5568" s="177" t="s">
        <v>20</v>
      </c>
      <c r="B5568" s="176" t="s">
        <v>1533</v>
      </c>
      <c r="C5568" s="176" t="s">
        <v>1534</v>
      </c>
      <c r="D5568" s="174" t="s">
        <v>1504</v>
      </c>
      <c r="E5568" s="181">
        <v>365.80704000000009</v>
      </c>
      <c r="F5568" s="181">
        <v>365.80704000000003</v>
      </c>
      <c r="G5568" s="179" t="str">
        <f t="shared" si="86"/>
        <v>2101101</v>
      </c>
    </row>
    <row r="5569" spans="1:7" x14ac:dyDescent="0.25">
      <c r="A5569" s="177" t="s">
        <v>21</v>
      </c>
      <c r="B5569" s="176" t="s">
        <v>1533</v>
      </c>
      <c r="C5569" s="176" t="s">
        <v>1534</v>
      </c>
      <c r="D5569" s="174" t="s">
        <v>1504</v>
      </c>
      <c r="E5569" s="181">
        <v>3460.7212799999993</v>
      </c>
      <c r="F5569" s="181">
        <v>3460.7398000000003</v>
      </c>
      <c r="G5569" s="179" t="str">
        <f t="shared" si="86"/>
        <v>2101101</v>
      </c>
    </row>
    <row r="5570" spans="1:7" x14ac:dyDescent="0.25">
      <c r="A5570" s="177" t="s">
        <v>22</v>
      </c>
      <c r="B5570" s="176" t="s">
        <v>1533</v>
      </c>
      <c r="C5570" s="176" t="s">
        <v>1534</v>
      </c>
      <c r="D5570" s="174" t="s">
        <v>1504</v>
      </c>
      <c r="E5570" s="181">
        <v>5033.0555793860613</v>
      </c>
      <c r="F5570" s="181">
        <v>5239.8706633252295</v>
      </c>
      <c r="G5570" s="179" t="str">
        <f t="shared" si="86"/>
        <v>2101101</v>
      </c>
    </row>
    <row r="5571" spans="1:7" x14ac:dyDescent="0.25">
      <c r="A5571" s="177" t="s">
        <v>23</v>
      </c>
      <c r="B5571" s="176" t="s">
        <v>1533</v>
      </c>
      <c r="C5571" s="176" t="s">
        <v>1534</v>
      </c>
      <c r="D5571" s="174" t="s">
        <v>1504</v>
      </c>
      <c r="E5571" s="181">
        <v>193.91426258240671</v>
      </c>
      <c r="F5571" s="181">
        <v>201.88246278612351</v>
      </c>
      <c r="G5571" s="179" t="str">
        <f t="shared" si="86"/>
        <v>2101101</v>
      </c>
    </row>
    <row r="5572" spans="1:7" x14ac:dyDescent="0.25">
      <c r="A5572" s="177" t="s">
        <v>24</v>
      </c>
      <c r="B5572" s="176" t="s">
        <v>1533</v>
      </c>
      <c r="C5572" s="176" t="s">
        <v>1534</v>
      </c>
      <c r="D5572" s="174" t="s">
        <v>1504</v>
      </c>
      <c r="E5572" s="181">
        <v>30766.486734492672</v>
      </c>
      <c r="F5572" s="181">
        <v>30689.878026895574</v>
      </c>
      <c r="G5572" s="179" t="str">
        <f t="shared" si="86"/>
        <v>2101101</v>
      </c>
    </row>
    <row r="5573" spans="1:7" x14ac:dyDescent="0.25">
      <c r="A5573" s="177" t="s">
        <v>25</v>
      </c>
      <c r="B5573" s="176" t="s">
        <v>1533</v>
      </c>
      <c r="C5573" s="176" t="s">
        <v>1534</v>
      </c>
      <c r="D5573" s="174" t="s">
        <v>1504</v>
      </c>
      <c r="E5573" s="181">
        <v>6318.5546234716785</v>
      </c>
      <c r="F5573" s="181">
        <v>6578.1926076377331</v>
      </c>
      <c r="G5573" s="179" t="str">
        <f t="shared" si="86"/>
        <v>2101101</v>
      </c>
    </row>
    <row r="5574" spans="1:7" x14ac:dyDescent="0.25">
      <c r="A5574" s="177" t="s">
        <v>26</v>
      </c>
      <c r="B5574" s="176" t="s">
        <v>1533</v>
      </c>
      <c r="C5574" s="176" t="s">
        <v>1534</v>
      </c>
      <c r="D5574" s="174" t="s">
        <v>1504</v>
      </c>
      <c r="E5574" s="181">
        <v>16463.205839999999</v>
      </c>
      <c r="F5574" s="181">
        <v>16792.4699568</v>
      </c>
      <c r="G5574" s="179" t="str">
        <f t="shared" ref="G5574:G5637" si="87">LEFT(D5574,7)</f>
        <v>2101101</v>
      </c>
    </row>
    <row r="5575" spans="1:7" x14ac:dyDescent="0.25">
      <c r="A5575" s="177" t="s">
        <v>27</v>
      </c>
      <c r="B5575" s="176" t="s">
        <v>1533</v>
      </c>
      <c r="C5575" s="176" t="s">
        <v>1534</v>
      </c>
      <c r="D5575" s="174" t="s">
        <v>1504</v>
      </c>
      <c r="E5575" s="181">
        <v>39865.72205022804</v>
      </c>
      <c r="F5575" s="181">
        <v>41503.858669637113</v>
      </c>
      <c r="G5575" s="179" t="str">
        <f t="shared" si="87"/>
        <v>2101101</v>
      </c>
    </row>
    <row r="5576" spans="1:7" x14ac:dyDescent="0.25">
      <c r="A5576" s="177" t="s">
        <v>36</v>
      </c>
      <c r="B5576" s="176" t="s">
        <v>1533</v>
      </c>
      <c r="C5576" s="176" t="s">
        <v>1534</v>
      </c>
      <c r="D5576" s="174" t="s">
        <v>1504</v>
      </c>
      <c r="E5576" s="181">
        <v>-1176.4643299828108</v>
      </c>
      <c r="F5576" s="181">
        <v>-1224.8068458400489</v>
      </c>
      <c r="G5576" s="179" t="str">
        <f t="shared" si="87"/>
        <v>2101101</v>
      </c>
    </row>
    <row r="5577" spans="1:7" x14ac:dyDescent="0.25">
      <c r="A5577" s="177" t="s">
        <v>28</v>
      </c>
      <c r="B5577" s="176" t="s">
        <v>1533</v>
      </c>
      <c r="C5577" s="176" t="s">
        <v>1534</v>
      </c>
      <c r="D5577" s="174" t="s">
        <v>1504</v>
      </c>
      <c r="E5577" s="181">
        <v>61769.230898755828</v>
      </c>
      <c r="F5577" s="181">
        <v>65555.545066281105</v>
      </c>
      <c r="G5577" s="179" t="str">
        <f t="shared" si="87"/>
        <v>2101101</v>
      </c>
    </row>
    <row r="5578" spans="1:7" x14ac:dyDescent="0.25">
      <c r="A5578" s="177" t="s">
        <v>33</v>
      </c>
      <c r="B5578" s="176" t="s">
        <v>1533</v>
      </c>
      <c r="C5578" s="176" t="s">
        <v>1534</v>
      </c>
      <c r="D5578" s="174" t="s">
        <v>1504</v>
      </c>
      <c r="E5578" s="181">
        <v>1000000.0000000001</v>
      </c>
      <c r="F5578" s="181">
        <v>1000000.0000000001</v>
      </c>
      <c r="G5578" s="179" t="str">
        <f t="shared" si="87"/>
        <v>2101101</v>
      </c>
    </row>
    <row r="5579" spans="1:7" x14ac:dyDescent="0.25">
      <c r="A5579" s="177" t="s">
        <v>97</v>
      </c>
      <c r="B5579" s="176" t="s">
        <v>1533</v>
      </c>
      <c r="C5579" s="176" t="s">
        <v>1534</v>
      </c>
      <c r="D5579" s="174" t="s">
        <v>1504</v>
      </c>
      <c r="E5579" s="181">
        <v>99999.999999999956</v>
      </c>
      <c r="F5579" s="181">
        <v>99999.999999999956</v>
      </c>
      <c r="G5579" s="179" t="str">
        <f t="shared" si="87"/>
        <v>2101101</v>
      </c>
    </row>
    <row r="5580" spans="1:7" x14ac:dyDescent="0.25">
      <c r="A5580" s="177" t="s">
        <v>4</v>
      </c>
      <c r="B5580" s="176" t="s">
        <v>1533</v>
      </c>
      <c r="C5580" s="176" t="s">
        <v>1535</v>
      </c>
      <c r="D5580" s="174" t="s">
        <v>59</v>
      </c>
      <c r="E5580" s="181">
        <v>239008.04641027993</v>
      </c>
      <c r="F5580" s="181">
        <v>248776.49914771051</v>
      </c>
      <c r="G5580" s="179" t="str">
        <f t="shared" si="87"/>
        <v>0301301</v>
      </c>
    </row>
    <row r="5581" spans="1:7" x14ac:dyDescent="0.25">
      <c r="A5581" s="177" t="s">
        <v>9</v>
      </c>
      <c r="B5581" s="176" t="s">
        <v>1533</v>
      </c>
      <c r="C5581" s="176" t="s">
        <v>1535</v>
      </c>
      <c r="D5581" s="174" t="s">
        <v>59</v>
      </c>
      <c r="E5581" s="181">
        <v>15733.950417777531</v>
      </c>
      <c r="F5581" s="181">
        <v>16374.368934287266</v>
      </c>
      <c r="G5581" s="179" t="str">
        <f t="shared" si="87"/>
        <v>0301301</v>
      </c>
    </row>
    <row r="5582" spans="1:7" x14ac:dyDescent="0.25">
      <c r="A5582" s="177" t="s">
        <v>10</v>
      </c>
      <c r="B5582" s="176" t="s">
        <v>1533</v>
      </c>
      <c r="C5582" s="176" t="s">
        <v>1535</v>
      </c>
      <c r="D5582" s="174" t="s">
        <v>59</v>
      </c>
      <c r="E5582" s="181">
        <v>15258.477615656142</v>
      </c>
      <c r="F5582" s="181">
        <v>15947.211483827596</v>
      </c>
      <c r="G5582" s="179" t="str">
        <f t="shared" si="87"/>
        <v>0301301</v>
      </c>
    </row>
    <row r="5583" spans="1:7" x14ac:dyDescent="0.25">
      <c r="A5583" s="177" t="s">
        <v>11</v>
      </c>
      <c r="B5583" s="176" t="s">
        <v>1533</v>
      </c>
      <c r="C5583" s="176" t="s">
        <v>1535</v>
      </c>
      <c r="D5583" s="174" t="s">
        <v>59</v>
      </c>
      <c r="E5583" s="181">
        <v>10385.468683303834</v>
      </c>
      <c r="F5583" s="181">
        <v>10809.931212965994</v>
      </c>
      <c r="G5583" s="179" t="str">
        <f t="shared" si="87"/>
        <v>0301301</v>
      </c>
    </row>
    <row r="5584" spans="1:7" x14ac:dyDescent="0.25">
      <c r="A5584" s="177" t="s">
        <v>12</v>
      </c>
      <c r="B5584" s="176" t="s">
        <v>1533</v>
      </c>
      <c r="C5584" s="176" t="s">
        <v>1535</v>
      </c>
      <c r="D5584" s="174" t="s">
        <v>59</v>
      </c>
      <c r="E5584" s="181">
        <v>924.73351289691664</v>
      </c>
      <c r="F5584" s="181">
        <v>962.5281217024517</v>
      </c>
      <c r="G5584" s="179" t="str">
        <f t="shared" si="87"/>
        <v>0301301</v>
      </c>
    </row>
    <row r="5585" spans="1:7" x14ac:dyDescent="0.25">
      <c r="A5585" s="177" t="s">
        <v>13</v>
      </c>
      <c r="B5585" s="176" t="s">
        <v>1533</v>
      </c>
      <c r="C5585" s="176" t="s">
        <v>1535</v>
      </c>
      <c r="D5585" s="174" t="s">
        <v>59</v>
      </c>
      <c r="E5585" s="181">
        <v>1354.510908021188</v>
      </c>
      <c r="F5585" s="181">
        <v>1410.1716448058783</v>
      </c>
      <c r="G5585" s="179" t="str">
        <f t="shared" si="87"/>
        <v>0301301</v>
      </c>
    </row>
    <row r="5586" spans="1:7" x14ac:dyDescent="0.25">
      <c r="A5586" s="177" t="s">
        <v>14</v>
      </c>
      <c r="B5586" s="176" t="s">
        <v>1533</v>
      </c>
      <c r="C5586" s="176" t="s">
        <v>1535</v>
      </c>
      <c r="D5586" s="174" t="s">
        <v>59</v>
      </c>
      <c r="E5586" s="181">
        <v>1966.8240000000003</v>
      </c>
      <c r="F5586" s="181">
        <v>1966.8240000000001</v>
      </c>
      <c r="G5586" s="179" t="str">
        <f t="shared" si="87"/>
        <v>0301301</v>
      </c>
    </row>
    <row r="5587" spans="1:7" x14ac:dyDescent="0.25">
      <c r="A5587" s="177" t="s">
        <v>15</v>
      </c>
      <c r="B5587" s="176" t="s">
        <v>1533</v>
      </c>
      <c r="C5587" s="176" t="s">
        <v>1535</v>
      </c>
      <c r="D5587" s="174" t="s">
        <v>59</v>
      </c>
      <c r="E5587" s="181">
        <v>12810.433299290815</v>
      </c>
      <c r="F5587" s="181">
        <v>12710.30538570705</v>
      </c>
      <c r="G5587" s="179" t="str">
        <f t="shared" si="87"/>
        <v>0301301</v>
      </c>
    </row>
    <row r="5588" spans="1:7" x14ac:dyDescent="0.25">
      <c r="A5588" s="177" t="s">
        <v>16</v>
      </c>
      <c r="B5588" s="176" t="s">
        <v>1533</v>
      </c>
      <c r="C5588" s="176" t="s">
        <v>1535</v>
      </c>
      <c r="D5588" s="174" t="s">
        <v>59</v>
      </c>
      <c r="E5588" s="181">
        <v>636.60425759999998</v>
      </c>
      <c r="F5588" s="181">
        <v>636.60648000000003</v>
      </c>
      <c r="G5588" s="179" t="str">
        <f t="shared" si="87"/>
        <v>0301301</v>
      </c>
    </row>
    <row r="5589" spans="1:7" x14ac:dyDescent="0.25">
      <c r="A5589" s="177" t="s">
        <v>17</v>
      </c>
      <c r="B5589" s="176" t="s">
        <v>1533</v>
      </c>
      <c r="C5589" s="176" t="s">
        <v>1535</v>
      </c>
      <c r="D5589" s="174" t="s">
        <v>59</v>
      </c>
      <c r="E5589" s="181">
        <v>159.58276560000002</v>
      </c>
      <c r="F5589" s="181">
        <v>159.58684</v>
      </c>
      <c r="G5589" s="179" t="str">
        <f t="shared" si="87"/>
        <v>0301301</v>
      </c>
    </row>
    <row r="5590" spans="1:7" x14ac:dyDescent="0.25">
      <c r="A5590" s="177" t="s">
        <v>18</v>
      </c>
      <c r="B5590" s="176" t="s">
        <v>1533</v>
      </c>
      <c r="C5590" s="176" t="s">
        <v>1535</v>
      </c>
      <c r="D5590" s="174" t="s">
        <v>59</v>
      </c>
      <c r="E5590" s="181">
        <v>143.46844508635633</v>
      </c>
      <c r="F5590" s="181">
        <v>149.36397483925185</v>
      </c>
      <c r="G5590" s="179" t="str">
        <f t="shared" si="87"/>
        <v>0301301</v>
      </c>
    </row>
    <row r="5591" spans="1:7" x14ac:dyDescent="0.25">
      <c r="A5591" s="177" t="s">
        <v>19</v>
      </c>
      <c r="B5591" s="176" t="s">
        <v>1533</v>
      </c>
      <c r="C5591" s="176" t="s">
        <v>1535</v>
      </c>
      <c r="D5591" s="174" t="s">
        <v>59</v>
      </c>
      <c r="E5591" s="181">
        <v>1417.8058102651682</v>
      </c>
      <c r="F5591" s="181">
        <v>1476.0675160584888</v>
      </c>
      <c r="G5591" s="179" t="str">
        <f t="shared" si="87"/>
        <v>0301301</v>
      </c>
    </row>
    <row r="5592" spans="1:7" x14ac:dyDescent="0.25">
      <c r="A5592" s="177" t="s">
        <v>20</v>
      </c>
      <c r="B5592" s="176" t="s">
        <v>1533</v>
      </c>
      <c r="C5592" s="176" t="s">
        <v>1535</v>
      </c>
      <c r="D5592" s="174" t="s">
        <v>59</v>
      </c>
      <c r="E5592" s="181">
        <v>182.90352000000004</v>
      </c>
      <c r="F5592" s="181">
        <v>182.90352000000001</v>
      </c>
      <c r="G5592" s="179" t="str">
        <f t="shared" si="87"/>
        <v>0301301</v>
      </c>
    </row>
    <row r="5593" spans="1:7" x14ac:dyDescent="0.25">
      <c r="A5593" s="177" t="s">
        <v>21</v>
      </c>
      <c r="B5593" s="176" t="s">
        <v>1533</v>
      </c>
      <c r="C5593" s="176" t="s">
        <v>1535</v>
      </c>
      <c r="D5593" s="174" t="s">
        <v>59</v>
      </c>
      <c r="E5593" s="181">
        <v>1730.3606399999996</v>
      </c>
      <c r="F5593" s="181">
        <v>1730.3699000000001</v>
      </c>
      <c r="G5593" s="179" t="str">
        <f t="shared" si="87"/>
        <v>0301301</v>
      </c>
    </row>
    <row r="5594" spans="1:7" x14ac:dyDescent="0.25">
      <c r="A5594" s="177" t="s">
        <v>22</v>
      </c>
      <c r="B5594" s="176" t="s">
        <v>1533</v>
      </c>
      <c r="C5594" s="176" t="s">
        <v>1535</v>
      </c>
      <c r="D5594" s="174" t="s">
        <v>59</v>
      </c>
      <c r="E5594" s="181">
        <v>3249.1383151910109</v>
      </c>
      <c r="F5594" s="181">
        <v>3382.6547243007044</v>
      </c>
      <c r="G5594" s="179" t="str">
        <f t="shared" si="87"/>
        <v>0301301</v>
      </c>
    </row>
    <row r="5595" spans="1:7" x14ac:dyDescent="0.25">
      <c r="A5595" s="177" t="s">
        <v>23</v>
      </c>
      <c r="B5595" s="176" t="s">
        <v>1533</v>
      </c>
      <c r="C5595" s="176" t="s">
        <v>1535</v>
      </c>
      <c r="D5595" s="174" t="s">
        <v>59</v>
      </c>
      <c r="E5595" s="181">
        <v>125.18325110476191</v>
      </c>
      <c r="F5595" s="181">
        <v>130.32738981071969</v>
      </c>
      <c r="G5595" s="179" t="str">
        <f t="shared" si="87"/>
        <v>0301301</v>
      </c>
    </row>
    <row r="5596" spans="1:7" x14ac:dyDescent="0.25">
      <c r="A5596" s="177" t="s">
        <v>24</v>
      </c>
      <c r="B5596" s="176" t="s">
        <v>1533</v>
      </c>
      <c r="C5596" s="176" t="s">
        <v>1535</v>
      </c>
      <c r="D5596" s="174" t="s">
        <v>59</v>
      </c>
      <c r="E5596" s="181">
        <v>19861.107867695788</v>
      </c>
      <c r="F5596" s="181">
        <v>19812.18002621664</v>
      </c>
      <c r="G5596" s="179" t="str">
        <f t="shared" si="87"/>
        <v>0301301</v>
      </c>
    </row>
    <row r="5597" spans="1:7" x14ac:dyDescent="0.25">
      <c r="A5597" s="177" t="s">
        <v>25</v>
      </c>
      <c r="B5597" s="176" t="s">
        <v>1533</v>
      </c>
      <c r="C5597" s="176" t="s">
        <v>1535</v>
      </c>
      <c r="D5597" s="174" t="s">
        <v>59</v>
      </c>
      <c r="E5597" s="181">
        <v>4079.0048112787581</v>
      </c>
      <c r="F5597" s="181">
        <v>4246.6228140571611</v>
      </c>
      <c r="G5597" s="179" t="str">
        <f t="shared" si="87"/>
        <v>0301301</v>
      </c>
    </row>
    <row r="5598" spans="1:7" x14ac:dyDescent="0.25">
      <c r="A5598" s="177" t="s">
        <v>26</v>
      </c>
      <c r="B5598" s="176" t="s">
        <v>1533</v>
      </c>
      <c r="C5598" s="176" t="s">
        <v>1535</v>
      </c>
      <c r="D5598" s="174" t="s">
        <v>59</v>
      </c>
      <c r="E5598" s="181">
        <v>8231.6029199999994</v>
      </c>
      <c r="F5598" s="181">
        <v>8396.2349783999998</v>
      </c>
      <c r="G5598" s="179" t="str">
        <f t="shared" si="87"/>
        <v>0301301</v>
      </c>
    </row>
    <row r="5599" spans="1:7" x14ac:dyDescent="0.25">
      <c r="A5599" s="177" t="s">
        <v>27</v>
      </c>
      <c r="B5599" s="176" t="s">
        <v>1533</v>
      </c>
      <c r="C5599" s="176" t="s">
        <v>1535</v>
      </c>
      <c r="D5599" s="174" t="s">
        <v>59</v>
      </c>
      <c r="E5599" s="181">
        <v>25735.707252402564</v>
      </c>
      <c r="F5599" s="181">
        <v>26793.261251311684</v>
      </c>
      <c r="G5599" s="179" t="str">
        <f t="shared" si="87"/>
        <v>0301301</v>
      </c>
    </row>
    <row r="5600" spans="1:7" x14ac:dyDescent="0.25">
      <c r="A5600" s="177" t="s">
        <v>36</v>
      </c>
      <c r="B5600" s="176" t="s">
        <v>1533</v>
      </c>
      <c r="C5600" s="176" t="s">
        <v>1535</v>
      </c>
      <c r="D5600" s="174" t="s">
        <v>59</v>
      </c>
      <c r="E5600" s="181">
        <v>-759.4780686822744</v>
      </c>
      <c r="F5600" s="181">
        <v>-790.68720005532907</v>
      </c>
      <c r="G5600" s="179" t="str">
        <f t="shared" si="87"/>
        <v>0301301</v>
      </c>
    </row>
    <row r="5601" spans="1:7" x14ac:dyDescent="0.25">
      <c r="A5601" s="177" t="s">
        <v>28</v>
      </c>
      <c r="B5601" s="176" t="s">
        <v>1533</v>
      </c>
      <c r="C5601" s="176" t="s">
        <v>1535</v>
      </c>
      <c r="D5601" s="174" t="s">
        <v>59</v>
      </c>
      <c r="E5601" s="181">
        <v>39874.682585003051</v>
      </c>
      <c r="F5601" s="181">
        <v>42320.085450704522</v>
      </c>
      <c r="G5601" s="179" t="str">
        <f t="shared" si="87"/>
        <v>0301301</v>
      </c>
    </row>
    <row r="5602" spans="1:7" x14ac:dyDescent="0.25">
      <c r="A5602" s="177" t="s">
        <v>32</v>
      </c>
      <c r="B5602" s="176" t="s">
        <v>1533</v>
      </c>
      <c r="C5602" s="176" t="s">
        <v>1535</v>
      </c>
      <c r="D5602" s="174" t="s">
        <v>59</v>
      </c>
      <c r="E5602" s="181">
        <v>577.97000000000014</v>
      </c>
      <c r="F5602" s="181">
        <v>577.97</v>
      </c>
      <c r="G5602" s="179" t="str">
        <f t="shared" si="87"/>
        <v>0301301</v>
      </c>
    </row>
    <row r="5603" spans="1:7" x14ac:dyDescent="0.25">
      <c r="A5603" s="177" t="s">
        <v>33</v>
      </c>
      <c r="B5603" s="176" t="s">
        <v>1533</v>
      </c>
      <c r="C5603" s="176" t="s">
        <v>1535</v>
      </c>
      <c r="D5603" s="174" t="s">
        <v>59</v>
      </c>
      <c r="E5603" s="181">
        <v>89151.000000000015</v>
      </c>
      <c r="F5603" s="181">
        <v>89151.000000000015</v>
      </c>
      <c r="G5603" s="179" t="str">
        <f t="shared" si="87"/>
        <v>0301301</v>
      </c>
    </row>
    <row r="5604" spans="1:7" x14ac:dyDescent="0.25">
      <c r="A5604" s="177" t="s">
        <v>54</v>
      </c>
      <c r="B5604" s="176" t="s">
        <v>1533</v>
      </c>
      <c r="C5604" s="176" t="s">
        <v>1535</v>
      </c>
      <c r="D5604" s="174" t="s">
        <v>59</v>
      </c>
      <c r="E5604" s="181">
        <v>30411.150000000005</v>
      </c>
      <c r="F5604" s="181">
        <v>30411.15</v>
      </c>
      <c r="G5604" s="179" t="str">
        <f t="shared" si="87"/>
        <v>0301301</v>
      </c>
    </row>
    <row r="5605" spans="1:7" x14ac:dyDescent="0.25">
      <c r="A5605" s="177" t="s">
        <v>61</v>
      </c>
      <c r="B5605" s="176" t="s">
        <v>1533</v>
      </c>
      <c r="C5605" s="176" t="s">
        <v>1535</v>
      </c>
      <c r="D5605" s="174" t="s">
        <v>59</v>
      </c>
      <c r="E5605" s="181">
        <v>150000</v>
      </c>
      <c r="F5605" s="181">
        <v>150000</v>
      </c>
      <c r="G5605" s="179" t="str">
        <f t="shared" si="87"/>
        <v>0301301</v>
      </c>
    </row>
    <row r="5606" spans="1:7" x14ac:dyDescent="0.25">
      <c r="A5606" s="177" t="s">
        <v>60</v>
      </c>
      <c r="B5606" s="176" t="s">
        <v>1533</v>
      </c>
      <c r="C5606" s="176" t="s">
        <v>1535</v>
      </c>
      <c r="D5606" s="174" t="s">
        <v>59</v>
      </c>
      <c r="E5606" s="181">
        <v>4569.91</v>
      </c>
      <c r="F5606" s="181">
        <v>4569.91</v>
      </c>
      <c r="G5606" s="179" t="str">
        <f t="shared" si="87"/>
        <v>0301301</v>
      </c>
    </row>
    <row r="5607" spans="1:7" x14ac:dyDescent="0.25">
      <c r="A5607" s="177" t="s">
        <v>30</v>
      </c>
      <c r="B5607" s="176" t="s">
        <v>1533</v>
      </c>
      <c r="C5607" s="176" t="s">
        <v>1535</v>
      </c>
      <c r="D5607" s="174" t="s">
        <v>59</v>
      </c>
      <c r="E5607" s="181">
        <v>75</v>
      </c>
      <c r="F5607" s="181">
        <v>75</v>
      </c>
      <c r="G5607" s="179" t="str">
        <f t="shared" si="87"/>
        <v>0301301</v>
      </c>
    </row>
    <row r="5608" spans="1:7" x14ac:dyDescent="0.25">
      <c r="A5608" s="177" t="s">
        <v>50</v>
      </c>
      <c r="B5608" s="176" t="s">
        <v>1533</v>
      </c>
      <c r="C5608" s="176" t="s">
        <v>1535</v>
      </c>
      <c r="D5608" s="174" t="s">
        <v>59</v>
      </c>
      <c r="E5608" s="181">
        <v>43.699999999999996</v>
      </c>
      <c r="F5608" s="181">
        <v>43.7</v>
      </c>
      <c r="G5608" s="179" t="str">
        <f t="shared" si="87"/>
        <v>0301301</v>
      </c>
    </row>
    <row r="5609" spans="1:7" x14ac:dyDescent="0.25">
      <c r="A5609" s="177" t="s">
        <v>35</v>
      </c>
      <c r="B5609" s="176" t="s">
        <v>1533</v>
      </c>
      <c r="C5609" s="176" t="s">
        <v>1535</v>
      </c>
      <c r="D5609" s="174" t="s">
        <v>59</v>
      </c>
      <c r="E5609" s="181">
        <v>811.57999999999981</v>
      </c>
      <c r="F5609" s="181">
        <v>811.57999999999981</v>
      </c>
      <c r="G5609" s="179" t="str">
        <f t="shared" si="87"/>
        <v>0301301</v>
      </c>
    </row>
    <row r="5610" spans="1:7" x14ac:dyDescent="0.25">
      <c r="A5610" s="177" t="s">
        <v>4</v>
      </c>
      <c r="B5610" s="176" t="s">
        <v>1533</v>
      </c>
      <c r="C5610" s="176" t="s">
        <v>1536</v>
      </c>
      <c r="D5610" s="174" t="s">
        <v>63</v>
      </c>
      <c r="E5610" s="181">
        <v>254112.96712370796</v>
      </c>
      <c r="F5610" s="181">
        <v>264498.77022363833</v>
      </c>
      <c r="G5610" s="179" t="str">
        <f t="shared" si="87"/>
        <v>0302317</v>
      </c>
    </row>
    <row r="5611" spans="1:7" x14ac:dyDescent="0.25">
      <c r="A5611" s="177" t="s">
        <v>64</v>
      </c>
      <c r="B5611" s="176" t="s">
        <v>1533</v>
      </c>
      <c r="C5611" s="176" t="s">
        <v>1536</v>
      </c>
      <c r="D5611" s="174" t="s">
        <v>63</v>
      </c>
      <c r="E5611" s="181">
        <v>24.083488168781368</v>
      </c>
      <c r="F5611" s="181">
        <v>24.565157932156989</v>
      </c>
      <c r="G5611" s="179" t="str">
        <f t="shared" si="87"/>
        <v>0302317</v>
      </c>
    </row>
    <row r="5612" spans="1:7" x14ac:dyDescent="0.25">
      <c r="A5612" s="177" t="s">
        <v>41</v>
      </c>
      <c r="B5612" s="176" t="s">
        <v>1533</v>
      </c>
      <c r="C5612" s="176" t="s">
        <v>1536</v>
      </c>
      <c r="D5612" s="174" t="s">
        <v>63</v>
      </c>
      <c r="E5612" s="181">
        <v>20.294257115676128</v>
      </c>
      <c r="F5612" s="181">
        <v>20.70014225798964</v>
      </c>
      <c r="G5612" s="179" t="str">
        <f t="shared" si="87"/>
        <v>0302317</v>
      </c>
    </row>
    <row r="5613" spans="1:7" x14ac:dyDescent="0.25">
      <c r="A5613" s="177" t="s">
        <v>9</v>
      </c>
      <c r="B5613" s="176" t="s">
        <v>1533</v>
      </c>
      <c r="C5613" s="176" t="s">
        <v>1536</v>
      </c>
      <c r="D5613" s="174" t="s">
        <v>63</v>
      </c>
      <c r="E5613" s="181">
        <v>29464.615870944555</v>
      </c>
      <c r="F5613" s="181">
        <v>30663.913255552998</v>
      </c>
      <c r="G5613" s="179" t="str">
        <f t="shared" si="87"/>
        <v>0302317</v>
      </c>
    </row>
    <row r="5614" spans="1:7" x14ac:dyDescent="0.25">
      <c r="A5614" s="177" t="s">
        <v>10</v>
      </c>
      <c r="B5614" s="176" t="s">
        <v>1533</v>
      </c>
      <c r="C5614" s="176" t="s">
        <v>1536</v>
      </c>
      <c r="D5614" s="174" t="s">
        <v>63</v>
      </c>
      <c r="E5614" s="181">
        <v>15877.654959072304</v>
      </c>
      <c r="F5614" s="181">
        <v>16592.27590761158</v>
      </c>
      <c r="G5614" s="179" t="str">
        <f t="shared" si="87"/>
        <v>0302317</v>
      </c>
    </row>
    <row r="5615" spans="1:7" x14ac:dyDescent="0.25">
      <c r="A5615" s="177" t="s">
        <v>11</v>
      </c>
      <c r="B5615" s="176" t="s">
        <v>1533</v>
      </c>
      <c r="C5615" s="176" t="s">
        <v>1536</v>
      </c>
      <c r="D5615" s="174" t="s">
        <v>63</v>
      </c>
      <c r="E5615" s="181">
        <v>11041.813452399214</v>
      </c>
      <c r="F5615" s="181">
        <v>11493.101325193807</v>
      </c>
      <c r="G5615" s="179" t="str">
        <f t="shared" si="87"/>
        <v>0302317</v>
      </c>
    </row>
    <row r="5616" spans="1:7" x14ac:dyDescent="0.25">
      <c r="A5616" s="177" t="s">
        <v>12</v>
      </c>
      <c r="B5616" s="176" t="s">
        <v>1533</v>
      </c>
      <c r="C5616" s="176" t="s">
        <v>1536</v>
      </c>
      <c r="D5616" s="174" t="s">
        <v>63</v>
      </c>
      <c r="E5616" s="181">
        <v>761.16231813625041</v>
      </c>
      <c r="F5616" s="181">
        <v>792.27163952480123</v>
      </c>
      <c r="G5616" s="179" t="str">
        <f t="shared" si="87"/>
        <v>0302317</v>
      </c>
    </row>
    <row r="5617" spans="1:7" x14ac:dyDescent="0.25">
      <c r="A5617" s="177" t="s">
        <v>13</v>
      </c>
      <c r="B5617" s="176" t="s">
        <v>1533</v>
      </c>
      <c r="C5617" s="176" t="s">
        <v>1536</v>
      </c>
      <c r="D5617" s="174" t="s">
        <v>63</v>
      </c>
      <c r="E5617" s="181">
        <v>21401.35429948091</v>
      </c>
      <c r="F5617" s="181">
        <v>22280.314923880633</v>
      </c>
      <c r="G5617" s="179" t="str">
        <f t="shared" si="87"/>
        <v>0302317</v>
      </c>
    </row>
    <row r="5618" spans="1:7" x14ac:dyDescent="0.25">
      <c r="A5618" s="177" t="s">
        <v>14</v>
      </c>
      <c r="B5618" s="176" t="s">
        <v>1533</v>
      </c>
      <c r="C5618" s="176" t="s">
        <v>1536</v>
      </c>
      <c r="D5618" s="174" t="s">
        <v>63</v>
      </c>
      <c r="E5618" s="181">
        <v>3933.6480000000006</v>
      </c>
      <c r="F5618" s="181">
        <v>3933.6480000000001</v>
      </c>
      <c r="G5618" s="179" t="str">
        <f t="shared" si="87"/>
        <v>0302317</v>
      </c>
    </row>
    <row r="5619" spans="1:7" x14ac:dyDescent="0.25">
      <c r="A5619" s="177" t="s">
        <v>15</v>
      </c>
      <c r="B5619" s="176" t="s">
        <v>1533</v>
      </c>
      <c r="C5619" s="176" t="s">
        <v>1536</v>
      </c>
      <c r="D5619" s="174" t="s">
        <v>63</v>
      </c>
      <c r="E5619" s="181">
        <v>14178.851820057267</v>
      </c>
      <c r="F5619" s="181">
        <v>14063.045046921579</v>
      </c>
      <c r="G5619" s="179" t="str">
        <f t="shared" si="87"/>
        <v>0302317</v>
      </c>
    </row>
    <row r="5620" spans="1:7" x14ac:dyDescent="0.25">
      <c r="A5620" s="177" t="s">
        <v>16</v>
      </c>
      <c r="B5620" s="176" t="s">
        <v>1533</v>
      </c>
      <c r="C5620" s="176" t="s">
        <v>1536</v>
      </c>
      <c r="D5620" s="174" t="s">
        <v>63</v>
      </c>
      <c r="E5620" s="181">
        <v>1273.2085152</v>
      </c>
      <c r="F5620" s="181">
        <v>1273.2129600000001</v>
      </c>
      <c r="G5620" s="179" t="str">
        <f t="shared" si="87"/>
        <v>0302317</v>
      </c>
    </row>
    <row r="5621" spans="1:7" x14ac:dyDescent="0.25">
      <c r="A5621" s="177" t="s">
        <v>17</v>
      </c>
      <c r="B5621" s="176" t="s">
        <v>1533</v>
      </c>
      <c r="C5621" s="176" t="s">
        <v>1536</v>
      </c>
      <c r="D5621" s="174" t="s">
        <v>63</v>
      </c>
      <c r="E5621" s="181">
        <v>319.16553120000003</v>
      </c>
      <c r="F5621" s="181">
        <v>319.17367999999999</v>
      </c>
      <c r="G5621" s="179" t="str">
        <f t="shared" si="87"/>
        <v>0302317</v>
      </c>
    </row>
    <row r="5622" spans="1:7" x14ac:dyDescent="0.25">
      <c r="A5622" s="177" t="s">
        <v>18</v>
      </c>
      <c r="B5622" s="176" t="s">
        <v>1533</v>
      </c>
      <c r="C5622" s="176" t="s">
        <v>1536</v>
      </c>
      <c r="D5622" s="174" t="s">
        <v>63</v>
      </c>
      <c r="E5622" s="181">
        <v>158.76264683336078</v>
      </c>
      <c r="F5622" s="181">
        <v>165.28194648994375</v>
      </c>
      <c r="G5622" s="179" t="str">
        <f t="shared" si="87"/>
        <v>0302317</v>
      </c>
    </row>
    <row r="5623" spans="1:7" x14ac:dyDescent="0.25">
      <c r="A5623" s="177" t="s">
        <v>19</v>
      </c>
      <c r="B5623" s="176" t="s">
        <v>1533</v>
      </c>
      <c r="C5623" s="176" t="s">
        <v>1536</v>
      </c>
      <c r="D5623" s="174" t="s">
        <v>63</v>
      </c>
      <c r="E5623" s="181">
        <v>1568.948509882624</v>
      </c>
      <c r="F5623" s="181">
        <v>1633.3745300182673</v>
      </c>
      <c r="G5623" s="179" t="str">
        <f t="shared" si="87"/>
        <v>0302317</v>
      </c>
    </row>
    <row r="5624" spans="1:7" x14ac:dyDescent="0.25">
      <c r="A5624" s="177" t="s">
        <v>20</v>
      </c>
      <c r="B5624" s="176" t="s">
        <v>1533</v>
      </c>
      <c r="C5624" s="176" t="s">
        <v>1536</v>
      </c>
      <c r="D5624" s="174" t="s">
        <v>63</v>
      </c>
      <c r="E5624" s="181">
        <v>365.80704000000009</v>
      </c>
      <c r="F5624" s="181">
        <v>365.80704000000003</v>
      </c>
      <c r="G5624" s="179" t="str">
        <f t="shared" si="87"/>
        <v>0302317</v>
      </c>
    </row>
    <row r="5625" spans="1:7" x14ac:dyDescent="0.25">
      <c r="A5625" s="177" t="s">
        <v>21</v>
      </c>
      <c r="B5625" s="176" t="s">
        <v>1533</v>
      </c>
      <c r="C5625" s="176" t="s">
        <v>1536</v>
      </c>
      <c r="D5625" s="174" t="s">
        <v>63</v>
      </c>
      <c r="E5625" s="181">
        <v>3460.7212799999993</v>
      </c>
      <c r="F5625" s="181">
        <v>3460.7398000000003</v>
      </c>
      <c r="G5625" s="179" t="str">
        <f t="shared" si="87"/>
        <v>0302317</v>
      </c>
    </row>
    <row r="5626" spans="1:7" x14ac:dyDescent="0.25">
      <c r="A5626" s="177" t="s">
        <v>22</v>
      </c>
      <c r="B5626" s="176" t="s">
        <v>1533</v>
      </c>
      <c r="C5626" s="176" t="s">
        <v>1536</v>
      </c>
      <c r="D5626" s="174" t="s">
        <v>63</v>
      </c>
      <c r="E5626" s="181">
        <v>3595.5070018143469</v>
      </c>
      <c r="F5626" s="181">
        <v>3743.1499646251968</v>
      </c>
      <c r="G5626" s="179" t="str">
        <f t="shared" si="87"/>
        <v>0302317</v>
      </c>
    </row>
    <row r="5627" spans="1:7" x14ac:dyDescent="0.25">
      <c r="A5627" s="177" t="s">
        <v>23</v>
      </c>
      <c r="B5627" s="176" t="s">
        <v>1533</v>
      </c>
      <c r="C5627" s="176" t="s">
        <v>1536</v>
      </c>
      <c r="D5627" s="174" t="s">
        <v>63</v>
      </c>
      <c r="E5627" s="181">
        <v>138.5281918447952</v>
      </c>
      <c r="F5627" s="181">
        <v>144.21660036867641</v>
      </c>
      <c r="G5627" s="179" t="str">
        <f t="shared" si="87"/>
        <v>0302317</v>
      </c>
    </row>
    <row r="5628" spans="1:7" x14ac:dyDescent="0.25">
      <c r="A5628" s="177" t="s">
        <v>24</v>
      </c>
      <c r="B5628" s="176" t="s">
        <v>1533</v>
      </c>
      <c r="C5628" s="176" t="s">
        <v>1536</v>
      </c>
      <c r="D5628" s="174" t="s">
        <v>63</v>
      </c>
      <c r="E5628" s="181">
        <v>21982.683868610584</v>
      </c>
      <c r="F5628" s="181">
        <v>21920.76206915667</v>
      </c>
      <c r="G5628" s="179" t="str">
        <f t="shared" si="87"/>
        <v>0302317</v>
      </c>
    </row>
    <row r="5629" spans="1:7" x14ac:dyDescent="0.25">
      <c r="A5629" s="177" t="s">
        <v>25</v>
      </c>
      <c r="B5629" s="176" t="s">
        <v>1533</v>
      </c>
      <c r="C5629" s="176" t="s">
        <v>1536</v>
      </c>
      <c r="D5629" s="174" t="s">
        <v>63</v>
      </c>
      <c r="E5629" s="181">
        <v>4519.9731819490444</v>
      </c>
      <c r="F5629" s="181">
        <v>4705.448483703276</v>
      </c>
      <c r="G5629" s="179" t="str">
        <f t="shared" si="87"/>
        <v>0302317</v>
      </c>
    </row>
    <row r="5630" spans="1:7" x14ac:dyDescent="0.25">
      <c r="A5630" s="177" t="s">
        <v>26</v>
      </c>
      <c r="B5630" s="176" t="s">
        <v>1533</v>
      </c>
      <c r="C5630" s="176" t="s">
        <v>1536</v>
      </c>
      <c r="D5630" s="174" t="s">
        <v>63</v>
      </c>
      <c r="E5630" s="181">
        <v>33244.103760000005</v>
      </c>
      <c r="F5630" s="181">
        <v>33908.985835200001</v>
      </c>
      <c r="G5630" s="179" t="str">
        <f t="shared" si="87"/>
        <v>0302317</v>
      </c>
    </row>
    <row r="5631" spans="1:7" x14ac:dyDescent="0.25">
      <c r="A5631" s="177" t="s">
        <v>27</v>
      </c>
      <c r="B5631" s="176" t="s">
        <v>1533</v>
      </c>
      <c r="C5631" s="176" t="s">
        <v>1536</v>
      </c>
      <c r="D5631" s="174" t="s">
        <v>63</v>
      </c>
      <c r="E5631" s="181">
        <v>8576.7690143478048</v>
      </c>
      <c r="F5631" s="181">
        <v>8928.8055603969842</v>
      </c>
      <c r="G5631" s="179" t="str">
        <f t="shared" si="87"/>
        <v>0302317</v>
      </c>
    </row>
    <row r="5632" spans="1:7" x14ac:dyDescent="0.25">
      <c r="A5632" s="177" t="s">
        <v>36</v>
      </c>
      <c r="B5632" s="176" t="s">
        <v>1533</v>
      </c>
      <c r="C5632" s="176" t="s">
        <v>1536</v>
      </c>
      <c r="D5632" s="174" t="s">
        <v>63</v>
      </c>
      <c r="E5632" s="181">
        <v>-2640.3941688153932</v>
      </c>
      <c r="F5632" s="181">
        <v>-2748.8303678910065</v>
      </c>
      <c r="G5632" s="179" t="str">
        <f t="shared" si="87"/>
        <v>0302317</v>
      </c>
    </row>
    <row r="5633" spans="1:7" x14ac:dyDescent="0.25">
      <c r="A5633" s="177" t="s">
        <v>28</v>
      </c>
      <c r="B5633" s="176" t="s">
        <v>1533</v>
      </c>
      <c r="C5633" s="176" t="s">
        <v>1536</v>
      </c>
      <c r="D5633" s="174" t="s">
        <v>63</v>
      </c>
      <c r="E5633" s="181">
        <v>44134.714116461699</v>
      </c>
      <c r="F5633" s="181">
        <v>46824.151743205461</v>
      </c>
      <c r="G5633" s="179" t="str">
        <f t="shared" si="87"/>
        <v>0302317</v>
      </c>
    </row>
    <row r="5634" spans="1:7" x14ac:dyDescent="0.25">
      <c r="A5634" s="177" t="s">
        <v>66</v>
      </c>
      <c r="B5634" s="176" t="s">
        <v>1533</v>
      </c>
      <c r="C5634" s="176" t="s">
        <v>1536</v>
      </c>
      <c r="D5634" s="174" t="s">
        <v>63</v>
      </c>
      <c r="E5634" s="181">
        <v>0</v>
      </c>
      <c r="F5634" s="181">
        <v>0</v>
      </c>
      <c r="G5634" s="179" t="str">
        <f t="shared" si="87"/>
        <v>0302317</v>
      </c>
    </row>
    <row r="5635" spans="1:7" x14ac:dyDescent="0.25">
      <c r="A5635" s="177" t="s">
        <v>40</v>
      </c>
      <c r="B5635" s="176" t="s">
        <v>1533</v>
      </c>
      <c r="C5635" s="176" t="s">
        <v>1536</v>
      </c>
      <c r="D5635" s="174" t="s">
        <v>63</v>
      </c>
      <c r="E5635" s="181">
        <v>456.78282277018258</v>
      </c>
      <c r="F5635" s="181">
        <v>465.91847922558628</v>
      </c>
      <c r="G5635" s="179" t="str">
        <f t="shared" si="87"/>
        <v>0302317</v>
      </c>
    </row>
    <row r="5636" spans="1:7" x14ac:dyDescent="0.25">
      <c r="A5636" s="177" t="s">
        <v>29</v>
      </c>
      <c r="B5636" s="176" t="s">
        <v>1533</v>
      </c>
      <c r="C5636" s="176" t="s">
        <v>1536</v>
      </c>
      <c r="D5636" s="174" t="s">
        <v>63</v>
      </c>
      <c r="E5636" s="181">
        <v>2036.9299999999996</v>
      </c>
      <c r="F5636" s="181">
        <v>2036.9299999999996</v>
      </c>
      <c r="G5636" s="179" t="str">
        <f t="shared" si="87"/>
        <v>0302317</v>
      </c>
    </row>
    <row r="5637" spans="1:7" x14ac:dyDescent="0.25">
      <c r="A5637" s="177" t="s">
        <v>51</v>
      </c>
      <c r="B5637" s="176" t="s">
        <v>1533</v>
      </c>
      <c r="C5637" s="176" t="s">
        <v>1536</v>
      </c>
      <c r="D5637" s="174" t="s">
        <v>63</v>
      </c>
      <c r="E5637" s="181">
        <v>786.91</v>
      </c>
      <c r="F5637" s="181">
        <v>786.91000000000008</v>
      </c>
      <c r="G5637" s="179" t="str">
        <f t="shared" si="87"/>
        <v>0302317</v>
      </c>
    </row>
    <row r="5638" spans="1:7" x14ac:dyDescent="0.25">
      <c r="A5638" s="177" t="s">
        <v>60</v>
      </c>
      <c r="B5638" s="176" t="s">
        <v>1533</v>
      </c>
      <c r="C5638" s="176" t="s">
        <v>1536</v>
      </c>
      <c r="D5638" s="174" t="s">
        <v>63</v>
      </c>
      <c r="E5638" s="181">
        <v>399999.99999999994</v>
      </c>
      <c r="F5638" s="181">
        <v>400000</v>
      </c>
      <c r="G5638" s="179" t="str">
        <f t="shared" ref="G5638:G5701" si="88">LEFT(D5638,7)</f>
        <v>0302317</v>
      </c>
    </row>
    <row r="5639" spans="1:7" x14ac:dyDescent="0.25">
      <c r="A5639" s="177" t="s">
        <v>4</v>
      </c>
      <c r="B5639" s="176" t="s">
        <v>1533</v>
      </c>
      <c r="C5639" s="176" t="s">
        <v>1536</v>
      </c>
      <c r="D5639" s="174" t="s">
        <v>65</v>
      </c>
      <c r="E5639" s="181">
        <v>297971.24266661727</v>
      </c>
      <c r="F5639" s="181">
        <v>310149.56906532677</v>
      </c>
      <c r="G5639" s="179" t="str">
        <f t="shared" si="88"/>
        <v>0302318</v>
      </c>
    </row>
    <row r="5640" spans="1:7" x14ac:dyDescent="0.25">
      <c r="A5640" s="177" t="s">
        <v>64</v>
      </c>
      <c r="B5640" s="176" t="s">
        <v>1533</v>
      </c>
      <c r="C5640" s="176" t="s">
        <v>1536</v>
      </c>
      <c r="D5640" s="174" t="s">
        <v>65</v>
      </c>
      <c r="E5640" s="181">
        <v>33.177168902278943</v>
      </c>
      <c r="F5640" s="181">
        <v>33.840712280324517</v>
      </c>
      <c r="G5640" s="179" t="str">
        <f t="shared" si="88"/>
        <v>0302318</v>
      </c>
    </row>
    <row r="5641" spans="1:7" x14ac:dyDescent="0.25">
      <c r="A5641" s="177" t="s">
        <v>41</v>
      </c>
      <c r="B5641" s="176" t="s">
        <v>1533</v>
      </c>
      <c r="C5641" s="176" t="s">
        <v>1536</v>
      </c>
      <c r="D5641" s="174" t="s">
        <v>65</v>
      </c>
      <c r="E5641" s="181">
        <v>0</v>
      </c>
      <c r="F5641" s="181">
        <v>0</v>
      </c>
      <c r="G5641" s="179" t="str">
        <f t="shared" si="88"/>
        <v>0302318</v>
      </c>
    </row>
    <row r="5642" spans="1:7" x14ac:dyDescent="0.25">
      <c r="A5642" s="177" t="s">
        <v>9</v>
      </c>
      <c r="B5642" s="176" t="s">
        <v>1533</v>
      </c>
      <c r="C5642" s="176" t="s">
        <v>1536</v>
      </c>
      <c r="D5642" s="174" t="s">
        <v>65</v>
      </c>
      <c r="E5642" s="181">
        <v>34372.994515068975</v>
      </c>
      <c r="F5642" s="181">
        <v>35772.077489835778</v>
      </c>
      <c r="G5642" s="179" t="str">
        <f t="shared" si="88"/>
        <v>0302318</v>
      </c>
    </row>
    <row r="5643" spans="1:7" x14ac:dyDescent="0.25">
      <c r="A5643" s="177" t="s">
        <v>10</v>
      </c>
      <c r="B5643" s="176" t="s">
        <v>1533</v>
      </c>
      <c r="C5643" s="176" t="s">
        <v>1536</v>
      </c>
      <c r="D5643" s="174" t="s">
        <v>65</v>
      </c>
      <c r="E5643" s="181">
        <v>17671.691615237836</v>
      </c>
      <c r="F5643" s="181">
        <v>18461.28387293611</v>
      </c>
      <c r="G5643" s="179" t="str">
        <f t="shared" si="88"/>
        <v>0302318</v>
      </c>
    </row>
    <row r="5644" spans="1:7" x14ac:dyDescent="0.25">
      <c r="A5644" s="177" t="s">
        <v>11</v>
      </c>
      <c r="B5644" s="176" t="s">
        <v>1533</v>
      </c>
      <c r="C5644" s="176" t="s">
        <v>1536</v>
      </c>
      <c r="D5644" s="174" t="s">
        <v>65</v>
      </c>
      <c r="E5644" s="181">
        <v>12947.5599492042</v>
      </c>
      <c r="F5644" s="181">
        <v>13476.737227243364</v>
      </c>
      <c r="G5644" s="179" t="str">
        <f t="shared" si="88"/>
        <v>0302318</v>
      </c>
    </row>
    <row r="5645" spans="1:7" x14ac:dyDescent="0.25">
      <c r="A5645" s="177" t="s">
        <v>12</v>
      </c>
      <c r="B5645" s="176" t="s">
        <v>1533</v>
      </c>
      <c r="C5645" s="176" t="s">
        <v>1536</v>
      </c>
      <c r="D5645" s="174" t="s">
        <v>65</v>
      </c>
      <c r="E5645" s="181">
        <v>283.78213587296875</v>
      </c>
      <c r="F5645" s="181">
        <v>295.38054196697789</v>
      </c>
      <c r="G5645" s="179" t="str">
        <f t="shared" si="88"/>
        <v>0302318</v>
      </c>
    </row>
    <row r="5646" spans="1:7" x14ac:dyDescent="0.25">
      <c r="A5646" s="177" t="s">
        <v>13</v>
      </c>
      <c r="B5646" s="176" t="s">
        <v>1533</v>
      </c>
      <c r="C5646" s="176" t="s">
        <v>1536</v>
      </c>
      <c r="D5646" s="174" t="s">
        <v>65</v>
      </c>
      <c r="E5646" s="181">
        <v>26731.76162477969</v>
      </c>
      <c r="F5646" s="181">
        <v>27828.782724725712</v>
      </c>
      <c r="G5646" s="179" t="str">
        <f t="shared" si="88"/>
        <v>0302318</v>
      </c>
    </row>
    <row r="5647" spans="1:7" x14ac:dyDescent="0.25">
      <c r="A5647" s="177" t="s">
        <v>14</v>
      </c>
      <c r="B5647" s="176" t="s">
        <v>1533</v>
      </c>
      <c r="C5647" s="176" t="s">
        <v>1536</v>
      </c>
      <c r="D5647" s="174" t="s">
        <v>65</v>
      </c>
      <c r="E5647" s="181">
        <v>7867.2960000000012</v>
      </c>
      <c r="F5647" s="181">
        <v>7867.2960000000003</v>
      </c>
      <c r="G5647" s="179" t="str">
        <f t="shared" si="88"/>
        <v>0302318</v>
      </c>
    </row>
    <row r="5648" spans="1:7" x14ac:dyDescent="0.25">
      <c r="A5648" s="177" t="s">
        <v>15</v>
      </c>
      <c r="B5648" s="176" t="s">
        <v>1533</v>
      </c>
      <c r="C5648" s="176" t="s">
        <v>1536</v>
      </c>
      <c r="D5648" s="174" t="s">
        <v>65</v>
      </c>
      <c r="E5648" s="181">
        <v>16552.822821258087</v>
      </c>
      <c r="F5648" s="181">
        <v>16411.572716665833</v>
      </c>
      <c r="G5648" s="179" t="str">
        <f t="shared" si="88"/>
        <v>0302318</v>
      </c>
    </row>
    <row r="5649" spans="1:7" x14ac:dyDescent="0.25">
      <c r="A5649" s="177" t="s">
        <v>16</v>
      </c>
      <c r="B5649" s="176" t="s">
        <v>1533</v>
      </c>
      <c r="C5649" s="176" t="s">
        <v>1536</v>
      </c>
      <c r="D5649" s="174" t="s">
        <v>65</v>
      </c>
      <c r="E5649" s="181">
        <v>2546.4170303999999</v>
      </c>
      <c r="F5649" s="181">
        <v>2546.4259200000001</v>
      </c>
      <c r="G5649" s="179" t="str">
        <f t="shared" si="88"/>
        <v>0302318</v>
      </c>
    </row>
    <row r="5650" spans="1:7" x14ac:dyDescent="0.25">
      <c r="A5650" s="177" t="s">
        <v>17</v>
      </c>
      <c r="B5650" s="176" t="s">
        <v>1533</v>
      </c>
      <c r="C5650" s="176" t="s">
        <v>1536</v>
      </c>
      <c r="D5650" s="174" t="s">
        <v>65</v>
      </c>
      <c r="E5650" s="181">
        <v>638.33106240000006</v>
      </c>
      <c r="F5650" s="181">
        <v>638.34735999999998</v>
      </c>
      <c r="G5650" s="179" t="str">
        <f t="shared" si="88"/>
        <v>0302318</v>
      </c>
    </row>
    <row r="5651" spans="1:7" x14ac:dyDescent="0.25">
      <c r="A5651" s="177" t="s">
        <v>18</v>
      </c>
      <c r="B5651" s="176" t="s">
        <v>1533</v>
      </c>
      <c r="C5651" s="176" t="s">
        <v>1536</v>
      </c>
      <c r="D5651" s="174" t="s">
        <v>65</v>
      </c>
      <c r="E5651" s="181">
        <v>185.27177639960638</v>
      </c>
      <c r="F5651" s="181">
        <v>192.87505619540903</v>
      </c>
      <c r="G5651" s="179" t="str">
        <f t="shared" si="88"/>
        <v>0302318</v>
      </c>
    </row>
    <row r="5652" spans="1:7" x14ac:dyDescent="0.25">
      <c r="A5652" s="177" t="s">
        <v>19</v>
      </c>
      <c r="B5652" s="176" t="s">
        <v>1533</v>
      </c>
      <c r="C5652" s="176" t="s">
        <v>1536</v>
      </c>
      <c r="D5652" s="174" t="s">
        <v>65</v>
      </c>
      <c r="E5652" s="181">
        <v>1830.92108441964</v>
      </c>
      <c r="F5652" s="181">
        <v>1906.0593788722779</v>
      </c>
      <c r="G5652" s="179" t="str">
        <f t="shared" si="88"/>
        <v>0302318</v>
      </c>
    </row>
    <row r="5653" spans="1:7" x14ac:dyDescent="0.25">
      <c r="A5653" s="177" t="s">
        <v>20</v>
      </c>
      <c r="B5653" s="176" t="s">
        <v>1533</v>
      </c>
      <c r="C5653" s="176" t="s">
        <v>1536</v>
      </c>
      <c r="D5653" s="174" t="s">
        <v>65</v>
      </c>
      <c r="E5653" s="181">
        <v>731.61408000000017</v>
      </c>
      <c r="F5653" s="181">
        <v>731.61408000000006</v>
      </c>
      <c r="G5653" s="179" t="str">
        <f t="shared" si="88"/>
        <v>0302318</v>
      </c>
    </row>
    <row r="5654" spans="1:7" x14ac:dyDescent="0.25">
      <c r="A5654" s="177" t="s">
        <v>21</v>
      </c>
      <c r="B5654" s="176" t="s">
        <v>1533</v>
      </c>
      <c r="C5654" s="176" t="s">
        <v>1536</v>
      </c>
      <c r="D5654" s="174" t="s">
        <v>65</v>
      </c>
      <c r="E5654" s="181">
        <v>6921.4425599999986</v>
      </c>
      <c r="F5654" s="181">
        <v>6921.4796000000006</v>
      </c>
      <c r="G5654" s="179" t="str">
        <f t="shared" si="88"/>
        <v>0302318</v>
      </c>
    </row>
    <row r="5655" spans="1:7" x14ac:dyDescent="0.25">
      <c r="A5655" s="177" t="s">
        <v>22</v>
      </c>
      <c r="B5655" s="176" t="s">
        <v>1533</v>
      </c>
      <c r="C5655" s="176" t="s">
        <v>1536</v>
      </c>
      <c r="D5655" s="174" t="s">
        <v>65</v>
      </c>
      <c r="E5655" s="181">
        <v>4195.8608184616742</v>
      </c>
      <c r="F5655" s="181">
        <v>4368.0527432489716</v>
      </c>
      <c r="G5655" s="179" t="str">
        <f t="shared" si="88"/>
        <v>0302318</v>
      </c>
    </row>
    <row r="5656" spans="1:7" x14ac:dyDescent="0.25">
      <c r="A5656" s="177" t="s">
        <v>23</v>
      </c>
      <c r="B5656" s="176" t="s">
        <v>1533</v>
      </c>
      <c r="C5656" s="176" t="s">
        <v>1536</v>
      </c>
      <c r="D5656" s="174" t="s">
        <v>65</v>
      </c>
      <c r="E5656" s="181">
        <v>161.65870685848009</v>
      </c>
      <c r="F5656" s="181">
        <v>168.29294119011183</v>
      </c>
      <c r="G5656" s="179" t="str">
        <f t="shared" si="88"/>
        <v>0302318</v>
      </c>
    </row>
    <row r="5657" spans="1:7" x14ac:dyDescent="0.25">
      <c r="A5657" s="177" t="s">
        <v>24</v>
      </c>
      <c r="B5657" s="176" t="s">
        <v>1533</v>
      </c>
      <c r="C5657" s="176" t="s">
        <v>1536</v>
      </c>
      <c r="D5657" s="174" t="s">
        <v>65</v>
      </c>
      <c r="E5657" s="181">
        <v>25663.253684484145</v>
      </c>
      <c r="F5657" s="181">
        <v>25581.528004949781</v>
      </c>
      <c r="G5657" s="179" t="str">
        <f t="shared" si="88"/>
        <v>0302318</v>
      </c>
    </row>
    <row r="5658" spans="1:7" x14ac:dyDescent="0.25">
      <c r="A5658" s="177" t="s">
        <v>67</v>
      </c>
      <c r="B5658" s="176" t="s">
        <v>1533</v>
      </c>
      <c r="C5658" s="176" t="s">
        <v>1536</v>
      </c>
      <c r="D5658" s="174" t="s">
        <v>65</v>
      </c>
      <c r="E5658" s="181">
        <v>226.48316050000005</v>
      </c>
      <c r="F5658" s="181">
        <v>226.48316050000005</v>
      </c>
      <c r="G5658" s="179" t="str">
        <f t="shared" si="88"/>
        <v>0302318</v>
      </c>
    </row>
    <row r="5659" spans="1:7" x14ac:dyDescent="0.25">
      <c r="A5659" s="177" t="s">
        <v>25</v>
      </c>
      <c r="B5659" s="176" t="s">
        <v>1533</v>
      </c>
      <c r="C5659" s="176" t="s">
        <v>1536</v>
      </c>
      <c r="D5659" s="174" t="s">
        <v>65</v>
      </c>
      <c r="E5659" s="181">
        <v>5620.0188578888747</v>
      </c>
      <c r="F5659" s="181">
        <v>5843.2402975628347</v>
      </c>
      <c r="G5659" s="179" t="str">
        <f t="shared" si="88"/>
        <v>0302318</v>
      </c>
    </row>
    <row r="5660" spans="1:7" x14ac:dyDescent="0.25">
      <c r="A5660" s="177" t="s">
        <v>26</v>
      </c>
      <c r="B5660" s="176" t="s">
        <v>1533</v>
      </c>
      <c r="C5660" s="176" t="s">
        <v>1536</v>
      </c>
      <c r="D5660" s="174" t="s">
        <v>65</v>
      </c>
      <c r="E5660" s="181">
        <v>115135.65455999995</v>
      </c>
      <c r="F5660" s="181">
        <v>117438.36765120001</v>
      </c>
      <c r="G5660" s="179" t="str">
        <f t="shared" si="88"/>
        <v>0302318</v>
      </c>
    </row>
    <row r="5661" spans="1:7" x14ac:dyDescent="0.25">
      <c r="A5661" s="177" t="s">
        <v>27</v>
      </c>
      <c r="B5661" s="176" t="s">
        <v>1533</v>
      </c>
      <c r="C5661" s="176" t="s">
        <v>1536</v>
      </c>
      <c r="D5661" s="174" t="s">
        <v>65</v>
      </c>
      <c r="E5661" s="181">
        <v>8251.9090953812847</v>
      </c>
      <c r="F5661" s="181">
        <v>8590.5661215838863</v>
      </c>
      <c r="G5661" s="179" t="str">
        <f t="shared" si="88"/>
        <v>0302318</v>
      </c>
    </row>
    <row r="5662" spans="1:7" x14ac:dyDescent="0.25">
      <c r="A5662" s="177" t="s">
        <v>36</v>
      </c>
      <c r="B5662" s="176" t="s">
        <v>1533</v>
      </c>
      <c r="C5662" s="176" t="s">
        <v>1536</v>
      </c>
      <c r="D5662" s="174" t="s">
        <v>65</v>
      </c>
      <c r="E5662" s="181">
        <v>-3229.0457459020026</v>
      </c>
      <c r="F5662" s="181">
        <v>-3361.5603564261701</v>
      </c>
      <c r="G5662" s="179" t="str">
        <f t="shared" si="88"/>
        <v>0302318</v>
      </c>
    </row>
    <row r="5663" spans="1:7" x14ac:dyDescent="0.25">
      <c r="A5663" s="177" t="s">
        <v>28</v>
      </c>
      <c r="B5663" s="176" t="s">
        <v>1533</v>
      </c>
      <c r="C5663" s="176" t="s">
        <v>1536</v>
      </c>
      <c r="D5663" s="174" t="s">
        <v>65</v>
      </c>
      <c r="E5663" s="181">
        <v>51524.97783205469</v>
      </c>
      <c r="F5663" s="181">
        <v>54643.782243876674</v>
      </c>
      <c r="G5663" s="179" t="str">
        <f t="shared" si="88"/>
        <v>0302318</v>
      </c>
    </row>
    <row r="5664" spans="1:7" x14ac:dyDescent="0.25">
      <c r="A5664" s="177" t="s">
        <v>66</v>
      </c>
      <c r="B5664" s="176" t="s">
        <v>1533</v>
      </c>
      <c r="C5664" s="176" t="s">
        <v>1536</v>
      </c>
      <c r="D5664" s="174" t="s">
        <v>65</v>
      </c>
      <c r="E5664" s="181">
        <v>25865.644497372807</v>
      </c>
      <c r="F5664" s="181">
        <v>26382.957387320261</v>
      </c>
      <c r="G5664" s="179" t="str">
        <f t="shared" si="88"/>
        <v>0302318</v>
      </c>
    </row>
    <row r="5665" spans="1:7" x14ac:dyDescent="0.25">
      <c r="A5665" s="177" t="s">
        <v>40</v>
      </c>
      <c r="B5665" s="176" t="s">
        <v>1533</v>
      </c>
      <c r="C5665" s="176" t="s">
        <v>1536</v>
      </c>
      <c r="D5665" s="174" t="s">
        <v>65</v>
      </c>
      <c r="E5665" s="181">
        <v>386.53098881223553</v>
      </c>
      <c r="F5665" s="181">
        <v>394.26160858848021</v>
      </c>
      <c r="G5665" s="179" t="str">
        <f t="shared" si="88"/>
        <v>0302318</v>
      </c>
    </row>
    <row r="5666" spans="1:7" x14ac:dyDescent="0.25">
      <c r="A5666" s="177" t="s">
        <v>33</v>
      </c>
      <c r="B5666" s="176" t="s">
        <v>1533</v>
      </c>
      <c r="C5666" s="176" t="s">
        <v>1536</v>
      </c>
      <c r="D5666" s="174" t="s">
        <v>65</v>
      </c>
      <c r="E5666" s="181">
        <v>15750</v>
      </c>
      <c r="F5666" s="181">
        <v>15750</v>
      </c>
      <c r="G5666" s="179" t="str">
        <f t="shared" si="88"/>
        <v>0302318</v>
      </c>
    </row>
    <row r="5667" spans="1:7" x14ac:dyDescent="0.25">
      <c r="A5667" s="177" t="s">
        <v>68</v>
      </c>
      <c r="B5667" s="176" t="s">
        <v>1533</v>
      </c>
      <c r="C5667" s="176" t="s">
        <v>1536</v>
      </c>
      <c r="D5667" s="174" t="s">
        <v>65</v>
      </c>
      <c r="E5667" s="181">
        <v>-4958.4399999999987</v>
      </c>
      <c r="F5667" s="181">
        <v>-4958.4399999999996</v>
      </c>
      <c r="G5667" s="179" t="str">
        <f t="shared" si="88"/>
        <v>0302318</v>
      </c>
    </row>
    <row r="5668" spans="1:7" x14ac:dyDescent="0.25">
      <c r="A5668" s="177" t="s">
        <v>4</v>
      </c>
      <c r="B5668" s="176" t="s">
        <v>1533</v>
      </c>
      <c r="C5668" s="176" t="s">
        <v>1536</v>
      </c>
      <c r="D5668" s="174" t="s">
        <v>69</v>
      </c>
      <c r="E5668" s="181">
        <v>2519772.1449710871</v>
      </c>
      <c r="F5668" s="181">
        <v>2661739.4716410367</v>
      </c>
      <c r="G5668" s="179" t="str">
        <f t="shared" si="88"/>
        <v>0302319</v>
      </c>
    </row>
    <row r="5669" spans="1:7" x14ac:dyDescent="0.25">
      <c r="A5669" s="177" t="s">
        <v>64</v>
      </c>
      <c r="B5669" s="176" t="s">
        <v>1533</v>
      </c>
      <c r="C5669" s="176" t="s">
        <v>1536</v>
      </c>
      <c r="D5669" s="174" t="s">
        <v>69</v>
      </c>
      <c r="E5669" s="181">
        <v>11049.80987062973</v>
      </c>
      <c r="F5669" s="181">
        <v>11270.80606804233</v>
      </c>
      <c r="G5669" s="179" t="str">
        <f t="shared" si="88"/>
        <v>0302319</v>
      </c>
    </row>
    <row r="5670" spans="1:7" x14ac:dyDescent="0.25">
      <c r="A5670" s="177" t="s">
        <v>41</v>
      </c>
      <c r="B5670" s="176" t="s">
        <v>1533</v>
      </c>
      <c r="C5670" s="176" t="s">
        <v>1536</v>
      </c>
      <c r="D5670" s="174" t="s">
        <v>69</v>
      </c>
      <c r="E5670" s="181">
        <v>106354.8977812057</v>
      </c>
      <c r="F5670" s="181">
        <v>108481.99573682981</v>
      </c>
      <c r="G5670" s="179" t="str">
        <f t="shared" si="88"/>
        <v>0302319</v>
      </c>
    </row>
    <row r="5671" spans="1:7" x14ac:dyDescent="0.25">
      <c r="A5671" s="177" t="s">
        <v>210</v>
      </c>
      <c r="B5671" s="176" t="s">
        <v>1533</v>
      </c>
      <c r="C5671" s="176" t="s">
        <v>1536</v>
      </c>
      <c r="D5671" s="174" t="s">
        <v>69</v>
      </c>
      <c r="E5671" s="181">
        <v>1231</v>
      </c>
      <c r="F5671" s="181">
        <v>1255.92</v>
      </c>
      <c r="G5671" s="179" t="str">
        <f t="shared" si="88"/>
        <v>0302319</v>
      </c>
    </row>
    <row r="5672" spans="1:7" x14ac:dyDescent="0.25">
      <c r="A5672" s="177" t="s">
        <v>70</v>
      </c>
      <c r="B5672" s="176" t="s">
        <v>1533</v>
      </c>
      <c r="C5672" s="176" t="s">
        <v>1536</v>
      </c>
      <c r="D5672" s="174" t="s">
        <v>69</v>
      </c>
      <c r="E5672" s="181">
        <v>969</v>
      </c>
      <c r="F5672" s="181">
        <v>969</v>
      </c>
      <c r="G5672" s="179" t="str">
        <f t="shared" si="88"/>
        <v>0302319</v>
      </c>
    </row>
    <row r="5673" spans="1:7" x14ac:dyDescent="0.25">
      <c r="A5673" s="177" t="s">
        <v>9</v>
      </c>
      <c r="B5673" s="176" t="s">
        <v>1533</v>
      </c>
      <c r="C5673" s="176" t="s">
        <v>1536</v>
      </c>
      <c r="D5673" s="174" t="s">
        <v>69</v>
      </c>
      <c r="E5673" s="181">
        <v>240654.21672011274</v>
      </c>
      <c r="F5673" s="181">
        <v>254715.1924623354</v>
      </c>
      <c r="G5673" s="179" t="str">
        <f t="shared" si="88"/>
        <v>0302319</v>
      </c>
    </row>
    <row r="5674" spans="1:7" x14ac:dyDescent="0.25">
      <c r="A5674" s="177" t="s">
        <v>10</v>
      </c>
      <c r="B5674" s="176" t="s">
        <v>1533</v>
      </c>
      <c r="C5674" s="176" t="s">
        <v>1536</v>
      </c>
      <c r="D5674" s="174" t="s">
        <v>69</v>
      </c>
      <c r="E5674" s="181">
        <v>149485.92185556842</v>
      </c>
      <c r="F5674" s="181">
        <v>159050.72703527109</v>
      </c>
      <c r="G5674" s="179" t="str">
        <f t="shared" si="88"/>
        <v>0302319</v>
      </c>
    </row>
    <row r="5675" spans="1:7" x14ac:dyDescent="0.25">
      <c r="A5675" s="177" t="s">
        <v>11</v>
      </c>
      <c r="B5675" s="176" t="s">
        <v>1533</v>
      </c>
      <c r="C5675" s="176" t="s">
        <v>1536</v>
      </c>
      <c r="D5675" s="174" t="s">
        <v>69</v>
      </c>
      <c r="E5675" s="181">
        <v>109490.09915648169</v>
      </c>
      <c r="F5675" s="181">
        <v>115658.91751773556</v>
      </c>
      <c r="G5675" s="179" t="str">
        <f t="shared" si="88"/>
        <v>0302319</v>
      </c>
    </row>
    <row r="5676" spans="1:7" x14ac:dyDescent="0.25">
      <c r="A5676" s="177" t="s">
        <v>12</v>
      </c>
      <c r="B5676" s="176" t="s">
        <v>1533</v>
      </c>
      <c r="C5676" s="176" t="s">
        <v>1536</v>
      </c>
      <c r="D5676" s="174" t="s">
        <v>69</v>
      </c>
      <c r="E5676" s="181">
        <v>2775.4538446009751</v>
      </c>
      <c r="F5676" s="181">
        <v>2926.0147947364408</v>
      </c>
      <c r="G5676" s="179" t="str">
        <f t="shared" si="88"/>
        <v>0302319</v>
      </c>
    </row>
    <row r="5677" spans="1:7" x14ac:dyDescent="0.25">
      <c r="A5677" s="177" t="s">
        <v>13</v>
      </c>
      <c r="B5677" s="176" t="s">
        <v>1533</v>
      </c>
      <c r="C5677" s="176" t="s">
        <v>1536</v>
      </c>
      <c r="D5677" s="174" t="s">
        <v>69</v>
      </c>
      <c r="E5677" s="181">
        <v>116253.48521856022</v>
      </c>
      <c r="F5677" s="181">
        <v>121062.66712472818</v>
      </c>
      <c r="G5677" s="179" t="str">
        <f t="shared" si="88"/>
        <v>0302319</v>
      </c>
    </row>
    <row r="5678" spans="1:7" x14ac:dyDescent="0.25">
      <c r="A5678" s="177" t="s">
        <v>14</v>
      </c>
      <c r="B5678" s="176" t="s">
        <v>1533</v>
      </c>
      <c r="C5678" s="176" t="s">
        <v>1536</v>
      </c>
      <c r="D5678" s="174" t="s">
        <v>69</v>
      </c>
      <c r="E5678" s="181">
        <v>70805.664000000004</v>
      </c>
      <c r="F5678" s="181">
        <v>70805.66399999999</v>
      </c>
      <c r="G5678" s="179" t="str">
        <f t="shared" si="88"/>
        <v>0302319</v>
      </c>
    </row>
    <row r="5679" spans="1:7" x14ac:dyDescent="0.25">
      <c r="A5679" s="177" t="s">
        <v>15</v>
      </c>
      <c r="B5679" s="176" t="s">
        <v>1533</v>
      </c>
      <c r="C5679" s="176" t="s">
        <v>1536</v>
      </c>
      <c r="D5679" s="174" t="s">
        <v>69</v>
      </c>
      <c r="E5679" s="181">
        <v>137726.87973057706</v>
      </c>
      <c r="F5679" s="181">
        <v>138620.5099120232</v>
      </c>
      <c r="G5679" s="179" t="str">
        <f t="shared" si="88"/>
        <v>0302319</v>
      </c>
    </row>
    <row r="5680" spans="1:7" x14ac:dyDescent="0.25">
      <c r="A5680" s="177" t="s">
        <v>16</v>
      </c>
      <c r="B5680" s="176" t="s">
        <v>1533</v>
      </c>
      <c r="C5680" s="176" t="s">
        <v>1536</v>
      </c>
      <c r="D5680" s="174" t="s">
        <v>69</v>
      </c>
      <c r="E5680" s="181">
        <v>22917.753273600003</v>
      </c>
      <c r="F5680" s="181">
        <v>22917.833279999988</v>
      </c>
      <c r="G5680" s="179" t="str">
        <f t="shared" si="88"/>
        <v>0302319</v>
      </c>
    </row>
    <row r="5681" spans="1:7" x14ac:dyDescent="0.25">
      <c r="A5681" s="177" t="s">
        <v>17</v>
      </c>
      <c r="B5681" s="176" t="s">
        <v>1533</v>
      </c>
      <c r="C5681" s="176" t="s">
        <v>1536</v>
      </c>
      <c r="D5681" s="174" t="s">
        <v>69</v>
      </c>
      <c r="E5681" s="181">
        <v>5744.9795616000047</v>
      </c>
      <c r="F5681" s="181">
        <v>5745.1262400000023</v>
      </c>
      <c r="G5681" s="179" t="str">
        <f t="shared" si="88"/>
        <v>0302319</v>
      </c>
    </row>
    <row r="5682" spans="1:7" x14ac:dyDescent="0.25">
      <c r="A5682" s="177" t="s">
        <v>18</v>
      </c>
      <c r="B5682" s="176" t="s">
        <v>1533</v>
      </c>
      <c r="C5682" s="176" t="s">
        <v>1536</v>
      </c>
      <c r="D5682" s="174" t="s">
        <v>69</v>
      </c>
      <c r="E5682" s="181">
        <v>1596.7562438750595</v>
      </c>
      <c r="F5682" s="181">
        <v>1685.5405231404386</v>
      </c>
      <c r="G5682" s="179" t="str">
        <f t="shared" si="88"/>
        <v>0302319</v>
      </c>
    </row>
    <row r="5683" spans="1:7" x14ac:dyDescent="0.25">
      <c r="A5683" s="177" t="s">
        <v>19</v>
      </c>
      <c r="B5683" s="176" t="s">
        <v>1533</v>
      </c>
      <c r="C5683" s="176" t="s">
        <v>1536</v>
      </c>
      <c r="D5683" s="174" t="s">
        <v>69</v>
      </c>
      <c r="E5683" s="181">
        <v>15779.70876300059</v>
      </c>
      <c r="F5683" s="181">
        <v>16657.106346329045</v>
      </c>
      <c r="G5683" s="179" t="str">
        <f t="shared" si="88"/>
        <v>0302319</v>
      </c>
    </row>
    <row r="5684" spans="1:7" x14ac:dyDescent="0.25">
      <c r="A5684" s="177" t="s">
        <v>20</v>
      </c>
      <c r="B5684" s="176" t="s">
        <v>1533</v>
      </c>
      <c r="C5684" s="176" t="s">
        <v>1536</v>
      </c>
      <c r="D5684" s="174" t="s">
        <v>69</v>
      </c>
      <c r="E5684" s="181">
        <v>6584.5267199999971</v>
      </c>
      <c r="F5684" s="181">
        <v>6584.5267200000053</v>
      </c>
      <c r="G5684" s="179" t="str">
        <f t="shared" si="88"/>
        <v>0302319</v>
      </c>
    </row>
    <row r="5685" spans="1:7" x14ac:dyDescent="0.25">
      <c r="A5685" s="177" t="s">
        <v>21</v>
      </c>
      <c r="B5685" s="176" t="s">
        <v>1533</v>
      </c>
      <c r="C5685" s="176" t="s">
        <v>1536</v>
      </c>
      <c r="D5685" s="174" t="s">
        <v>69</v>
      </c>
      <c r="E5685" s="181">
        <v>62292.983039999985</v>
      </c>
      <c r="F5685" s="181">
        <v>62293.316400000032</v>
      </c>
      <c r="G5685" s="179" t="str">
        <f t="shared" si="88"/>
        <v>0302319</v>
      </c>
    </row>
    <row r="5686" spans="1:7" x14ac:dyDescent="0.25">
      <c r="A5686" s="177" t="s">
        <v>22</v>
      </c>
      <c r="B5686" s="176" t="s">
        <v>1533</v>
      </c>
      <c r="C5686" s="176" t="s">
        <v>1536</v>
      </c>
      <c r="D5686" s="174" t="s">
        <v>69</v>
      </c>
      <c r="E5686" s="181">
        <v>36161.832581876341</v>
      </c>
      <c r="F5686" s="181">
        <v>38172.535377004046</v>
      </c>
      <c r="G5686" s="179" t="str">
        <f t="shared" si="88"/>
        <v>0302319</v>
      </c>
    </row>
    <row r="5687" spans="1:7" x14ac:dyDescent="0.25">
      <c r="A5687" s="177" t="s">
        <v>23</v>
      </c>
      <c r="B5687" s="176" t="s">
        <v>1533</v>
      </c>
      <c r="C5687" s="176" t="s">
        <v>1536</v>
      </c>
      <c r="D5687" s="174" t="s">
        <v>69</v>
      </c>
      <c r="E5687" s="181">
        <v>1393.2480951458851</v>
      </c>
      <c r="F5687" s="181">
        <v>1470.7167309754811</v>
      </c>
      <c r="G5687" s="179" t="str">
        <f t="shared" si="88"/>
        <v>0302319</v>
      </c>
    </row>
    <row r="5688" spans="1:7" x14ac:dyDescent="0.25">
      <c r="A5688" s="177" t="s">
        <v>71</v>
      </c>
      <c r="B5688" s="176" t="s">
        <v>1533</v>
      </c>
      <c r="C5688" s="176" t="s">
        <v>1536</v>
      </c>
      <c r="D5688" s="174" t="s">
        <v>69</v>
      </c>
      <c r="E5688" s="181">
        <v>375.95432460000012</v>
      </c>
      <c r="F5688" s="181">
        <v>375.95432460000006</v>
      </c>
      <c r="G5688" s="179" t="str">
        <f t="shared" si="88"/>
        <v>0302319</v>
      </c>
    </row>
    <row r="5689" spans="1:7" x14ac:dyDescent="0.25">
      <c r="A5689" s="177" t="s">
        <v>24</v>
      </c>
      <c r="B5689" s="176" t="s">
        <v>1533</v>
      </c>
      <c r="C5689" s="176" t="s">
        <v>1536</v>
      </c>
      <c r="D5689" s="174" t="s">
        <v>69</v>
      </c>
      <c r="E5689" s="181">
        <v>213529.73398343887</v>
      </c>
      <c r="F5689" s="181">
        <v>216074.62719120012</v>
      </c>
      <c r="G5689" s="179" t="str">
        <f t="shared" si="88"/>
        <v>0302319</v>
      </c>
    </row>
    <row r="5690" spans="1:7" x14ac:dyDescent="0.25">
      <c r="A5690" s="177" t="s">
        <v>67</v>
      </c>
      <c r="B5690" s="176" t="s">
        <v>1533</v>
      </c>
      <c r="C5690" s="176" t="s">
        <v>1536</v>
      </c>
      <c r="D5690" s="174" t="s">
        <v>69</v>
      </c>
      <c r="E5690" s="181">
        <v>14424.067359999995</v>
      </c>
      <c r="F5690" s="181">
        <v>14424.067359999995</v>
      </c>
      <c r="G5690" s="179" t="str">
        <f t="shared" si="88"/>
        <v>0302319</v>
      </c>
    </row>
    <row r="5691" spans="1:7" x14ac:dyDescent="0.25">
      <c r="A5691" s="177" t="s">
        <v>25</v>
      </c>
      <c r="B5691" s="176" t="s">
        <v>1533</v>
      </c>
      <c r="C5691" s="176" t="s">
        <v>1536</v>
      </c>
      <c r="D5691" s="174" t="s">
        <v>69</v>
      </c>
      <c r="E5691" s="181">
        <v>47131.089252181599</v>
      </c>
      <c r="F5691" s="181">
        <v>49690.010524723715</v>
      </c>
      <c r="G5691" s="179" t="str">
        <f t="shared" si="88"/>
        <v>0302319</v>
      </c>
    </row>
    <row r="5692" spans="1:7" x14ac:dyDescent="0.25">
      <c r="A5692" s="177" t="s">
        <v>26</v>
      </c>
      <c r="B5692" s="176" t="s">
        <v>1533</v>
      </c>
      <c r="C5692" s="176" t="s">
        <v>1536</v>
      </c>
      <c r="D5692" s="174" t="s">
        <v>69</v>
      </c>
      <c r="E5692" s="181">
        <v>705148.07400000014</v>
      </c>
      <c r="F5692" s="181">
        <v>719251.03548000008</v>
      </c>
      <c r="G5692" s="179" t="str">
        <f t="shared" si="88"/>
        <v>0302319</v>
      </c>
    </row>
    <row r="5693" spans="1:7" x14ac:dyDescent="0.25">
      <c r="A5693" s="177" t="s">
        <v>45</v>
      </c>
      <c r="B5693" s="176" t="s">
        <v>1533</v>
      </c>
      <c r="C5693" s="176" t="s">
        <v>1536</v>
      </c>
      <c r="D5693" s="174" t="s">
        <v>69</v>
      </c>
      <c r="E5693" s="181">
        <v>16800</v>
      </c>
      <c r="F5693" s="181">
        <v>16800</v>
      </c>
      <c r="G5693" s="179" t="str">
        <f t="shared" si="88"/>
        <v>0302319</v>
      </c>
    </row>
    <row r="5694" spans="1:7" x14ac:dyDescent="0.25">
      <c r="A5694" s="177" t="s">
        <v>27</v>
      </c>
      <c r="B5694" s="176" t="s">
        <v>1533</v>
      </c>
      <c r="C5694" s="176" t="s">
        <v>1536</v>
      </c>
      <c r="D5694" s="174" t="s">
        <v>69</v>
      </c>
      <c r="E5694" s="181">
        <v>185251.66436020102</v>
      </c>
      <c r="F5694" s="181">
        <v>197207.04342120173</v>
      </c>
      <c r="G5694" s="179" t="str">
        <f t="shared" si="88"/>
        <v>0302319</v>
      </c>
    </row>
    <row r="5695" spans="1:7" x14ac:dyDescent="0.25">
      <c r="A5695" s="177" t="s">
        <v>36</v>
      </c>
      <c r="B5695" s="176" t="s">
        <v>1533</v>
      </c>
      <c r="C5695" s="176" t="s">
        <v>1536</v>
      </c>
      <c r="D5695" s="174" t="s">
        <v>69</v>
      </c>
      <c r="E5695" s="181">
        <v>-18186.260752781687</v>
      </c>
      <c r="F5695" s="181">
        <v>-19059.855306729005</v>
      </c>
      <c r="G5695" s="179" t="str">
        <f t="shared" si="88"/>
        <v>0302319</v>
      </c>
    </row>
    <row r="5696" spans="1:7" x14ac:dyDescent="0.25">
      <c r="A5696" s="177" t="s">
        <v>28</v>
      </c>
      <c r="B5696" s="176" t="s">
        <v>1533</v>
      </c>
      <c r="C5696" s="176" t="s">
        <v>1536</v>
      </c>
      <c r="D5696" s="174" t="s">
        <v>69</v>
      </c>
      <c r="E5696" s="181">
        <v>428711.74373767211</v>
      </c>
      <c r="F5696" s="181">
        <v>461549.24265580269</v>
      </c>
      <c r="G5696" s="179" t="str">
        <f t="shared" si="88"/>
        <v>0302319</v>
      </c>
    </row>
    <row r="5697" spans="1:7" x14ac:dyDescent="0.25">
      <c r="A5697" s="177" t="s">
        <v>66</v>
      </c>
      <c r="B5697" s="176" t="s">
        <v>1533</v>
      </c>
      <c r="C5697" s="176" t="s">
        <v>1536</v>
      </c>
      <c r="D5697" s="174" t="s">
        <v>69</v>
      </c>
      <c r="E5697" s="181">
        <v>122940.21406989648</v>
      </c>
      <c r="F5697" s="181">
        <v>125399.01835129441</v>
      </c>
      <c r="G5697" s="179" t="str">
        <f t="shared" si="88"/>
        <v>0302319</v>
      </c>
    </row>
    <row r="5698" spans="1:7" x14ac:dyDescent="0.25">
      <c r="A5698" s="177" t="s">
        <v>40</v>
      </c>
      <c r="B5698" s="176" t="s">
        <v>1533</v>
      </c>
      <c r="C5698" s="176" t="s">
        <v>1536</v>
      </c>
      <c r="D5698" s="174" t="s">
        <v>69</v>
      </c>
      <c r="E5698" s="181">
        <v>6136.8405660289654</v>
      </c>
      <c r="F5698" s="181">
        <v>6259.5773773495466</v>
      </c>
      <c r="G5698" s="179" t="str">
        <f t="shared" si="88"/>
        <v>0302319</v>
      </c>
    </row>
    <row r="5699" spans="1:7" x14ac:dyDescent="0.25">
      <c r="A5699" s="177" t="s">
        <v>51</v>
      </c>
      <c r="B5699" s="176" t="s">
        <v>1533</v>
      </c>
      <c r="C5699" s="176" t="s">
        <v>1536</v>
      </c>
      <c r="D5699" s="174" t="s">
        <v>69</v>
      </c>
      <c r="E5699" s="181">
        <v>80000</v>
      </c>
      <c r="F5699" s="181">
        <v>80000</v>
      </c>
      <c r="G5699" s="179" t="str">
        <f t="shared" si="88"/>
        <v>0302319</v>
      </c>
    </row>
    <row r="5700" spans="1:7" x14ac:dyDescent="0.25">
      <c r="A5700" s="177" t="s">
        <v>52</v>
      </c>
      <c r="B5700" s="176" t="s">
        <v>1533</v>
      </c>
      <c r="C5700" s="176" t="s">
        <v>1536</v>
      </c>
      <c r="D5700" s="174" t="s">
        <v>69</v>
      </c>
      <c r="E5700" s="181">
        <v>97820.000000000015</v>
      </c>
      <c r="F5700" s="181">
        <v>97820</v>
      </c>
      <c r="G5700" s="179" t="str">
        <f t="shared" si="88"/>
        <v>0302319</v>
      </c>
    </row>
    <row r="5701" spans="1:7" x14ac:dyDescent="0.25">
      <c r="A5701" s="177" t="s">
        <v>32</v>
      </c>
      <c r="B5701" s="176" t="s">
        <v>1533</v>
      </c>
      <c r="C5701" s="176" t="s">
        <v>1536</v>
      </c>
      <c r="D5701" s="174" t="s">
        <v>69</v>
      </c>
      <c r="E5701" s="181">
        <v>7911.2499999999991</v>
      </c>
      <c r="F5701" s="181">
        <v>7911.25</v>
      </c>
      <c r="G5701" s="179" t="str">
        <f t="shared" si="88"/>
        <v>0302319</v>
      </c>
    </row>
    <row r="5702" spans="1:7" x14ac:dyDescent="0.25">
      <c r="A5702" s="177" t="s">
        <v>55</v>
      </c>
      <c r="B5702" s="176" t="s">
        <v>1533</v>
      </c>
      <c r="C5702" s="176" t="s">
        <v>1536</v>
      </c>
      <c r="D5702" s="174" t="s">
        <v>69</v>
      </c>
      <c r="E5702" s="181">
        <v>23340.999999999996</v>
      </c>
      <c r="F5702" s="181">
        <v>23341</v>
      </c>
      <c r="G5702" s="179" t="str">
        <f t="shared" ref="G5702:G5765" si="89">LEFT(D5702,7)</f>
        <v>0302319</v>
      </c>
    </row>
    <row r="5703" spans="1:7" x14ac:dyDescent="0.25">
      <c r="A5703" s="177" t="s">
        <v>73</v>
      </c>
      <c r="B5703" s="176" t="s">
        <v>1533</v>
      </c>
      <c r="C5703" s="176" t="s">
        <v>1536</v>
      </c>
      <c r="D5703" s="174" t="s">
        <v>69</v>
      </c>
      <c r="E5703" s="181">
        <v>0</v>
      </c>
      <c r="F5703" s="181">
        <v>0</v>
      </c>
      <c r="G5703" s="179" t="str">
        <f t="shared" si="89"/>
        <v>0302319</v>
      </c>
    </row>
    <row r="5704" spans="1:7" x14ac:dyDescent="0.25">
      <c r="A5704" s="177" t="s">
        <v>74</v>
      </c>
      <c r="B5704" s="176" t="s">
        <v>1533</v>
      </c>
      <c r="C5704" s="176" t="s">
        <v>1536</v>
      </c>
      <c r="D5704" s="174" t="s">
        <v>69</v>
      </c>
      <c r="E5704" s="181">
        <v>166838.26</v>
      </c>
      <c r="F5704" s="181">
        <v>166838.26</v>
      </c>
      <c r="G5704" s="179" t="str">
        <f t="shared" si="89"/>
        <v>0302319</v>
      </c>
    </row>
    <row r="5705" spans="1:7" x14ac:dyDescent="0.25">
      <c r="A5705" s="177" t="s">
        <v>72</v>
      </c>
      <c r="B5705" s="176" t="s">
        <v>1533</v>
      </c>
      <c r="C5705" s="176" t="s">
        <v>1536</v>
      </c>
      <c r="D5705" s="174" t="s">
        <v>69</v>
      </c>
      <c r="E5705" s="181">
        <v>30702.999999999996</v>
      </c>
      <c r="F5705" s="181">
        <v>30703</v>
      </c>
      <c r="G5705" s="179" t="str">
        <f t="shared" si="89"/>
        <v>0302319</v>
      </c>
    </row>
    <row r="5706" spans="1:7" x14ac:dyDescent="0.25">
      <c r="A5706" s="177" t="s">
        <v>35</v>
      </c>
      <c r="B5706" s="176" t="s">
        <v>1533</v>
      </c>
      <c r="C5706" s="176" t="s">
        <v>1536</v>
      </c>
      <c r="D5706" s="174" t="s">
        <v>69</v>
      </c>
      <c r="E5706" s="181">
        <v>10013</v>
      </c>
      <c r="F5706" s="181">
        <v>10013</v>
      </c>
      <c r="G5706" s="179" t="str">
        <f t="shared" si="89"/>
        <v>0302319</v>
      </c>
    </row>
    <row r="5707" spans="1:7" x14ac:dyDescent="0.25">
      <c r="A5707" s="177" t="s">
        <v>4</v>
      </c>
      <c r="B5707" s="176" t="s">
        <v>1533</v>
      </c>
      <c r="C5707" s="176" t="s">
        <v>1536</v>
      </c>
      <c r="D5707" s="174" t="s">
        <v>75</v>
      </c>
      <c r="E5707" s="181">
        <v>389960.81990009703</v>
      </c>
      <c r="F5707" s="181">
        <v>405898.8349412505</v>
      </c>
      <c r="G5707" s="179" t="str">
        <f t="shared" si="89"/>
        <v>0302320</v>
      </c>
    </row>
    <row r="5708" spans="1:7" x14ac:dyDescent="0.25">
      <c r="A5708" s="177" t="s">
        <v>64</v>
      </c>
      <c r="B5708" s="176" t="s">
        <v>1533</v>
      </c>
      <c r="C5708" s="176" t="s">
        <v>1536</v>
      </c>
      <c r="D5708" s="174" t="s">
        <v>75</v>
      </c>
      <c r="E5708" s="181">
        <v>0</v>
      </c>
      <c r="F5708" s="181">
        <v>0</v>
      </c>
      <c r="G5708" s="179" t="str">
        <f t="shared" si="89"/>
        <v>0302320</v>
      </c>
    </row>
    <row r="5709" spans="1:7" x14ac:dyDescent="0.25">
      <c r="A5709" s="177" t="s">
        <v>41</v>
      </c>
      <c r="B5709" s="176" t="s">
        <v>1533</v>
      </c>
      <c r="C5709" s="176" t="s">
        <v>1536</v>
      </c>
      <c r="D5709" s="174" t="s">
        <v>75</v>
      </c>
      <c r="E5709" s="181">
        <v>0</v>
      </c>
      <c r="F5709" s="181">
        <v>0</v>
      </c>
      <c r="G5709" s="179" t="str">
        <f t="shared" si="89"/>
        <v>0302320</v>
      </c>
    </row>
    <row r="5710" spans="1:7" x14ac:dyDescent="0.25">
      <c r="A5710" s="177" t="s">
        <v>9</v>
      </c>
      <c r="B5710" s="176" t="s">
        <v>1533</v>
      </c>
      <c r="C5710" s="176" t="s">
        <v>1536</v>
      </c>
      <c r="D5710" s="174" t="s">
        <v>75</v>
      </c>
      <c r="E5710" s="181">
        <v>44645.571360000002</v>
      </c>
      <c r="F5710" s="181">
        <v>48269.664564264007</v>
      </c>
      <c r="G5710" s="179" t="str">
        <f t="shared" si="89"/>
        <v>0302320</v>
      </c>
    </row>
    <row r="5711" spans="1:7" x14ac:dyDescent="0.25">
      <c r="A5711" s="177" t="s">
        <v>10</v>
      </c>
      <c r="B5711" s="176" t="s">
        <v>1533</v>
      </c>
      <c r="C5711" s="176" t="s">
        <v>1536</v>
      </c>
      <c r="D5711" s="174" t="s">
        <v>75</v>
      </c>
      <c r="E5711" s="181">
        <v>23127.2900352</v>
      </c>
      <c r="F5711" s="181">
        <v>24160.644936979195</v>
      </c>
      <c r="G5711" s="179" t="str">
        <f t="shared" si="89"/>
        <v>0302320</v>
      </c>
    </row>
    <row r="5712" spans="1:7" x14ac:dyDescent="0.25">
      <c r="A5712" s="177" t="s">
        <v>11</v>
      </c>
      <c r="B5712" s="176" t="s">
        <v>1533</v>
      </c>
      <c r="C5712" s="176" t="s">
        <v>1536</v>
      </c>
      <c r="D5712" s="174" t="s">
        <v>75</v>
      </c>
      <c r="E5712" s="181">
        <v>16944.726102801837</v>
      </c>
      <c r="F5712" s="181">
        <v>17637.270803994816</v>
      </c>
      <c r="G5712" s="179" t="str">
        <f t="shared" si="89"/>
        <v>0302320</v>
      </c>
    </row>
    <row r="5713" spans="1:7" x14ac:dyDescent="0.25">
      <c r="A5713" s="177" t="s">
        <v>12</v>
      </c>
      <c r="B5713" s="176" t="s">
        <v>1533</v>
      </c>
      <c r="C5713" s="176" t="s">
        <v>1536</v>
      </c>
      <c r="D5713" s="174" t="s">
        <v>75</v>
      </c>
      <c r="E5713" s="181">
        <v>844.91510978354347</v>
      </c>
      <c r="F5713" s="181">
        <v>879.44747570604272</v>
      </c>
      <c r="G5713" s="179" t="str">
        <f t="shared" si="89"/>
        <v>0302320</v>
      </c>
    </row>
    <row r="5714" spans="1:7" x14ac:dyDescent="0.25">
      <c r="A5714" s="177" t="s">
        <v>13</v>
      </c>
      <c r="B5714" s="176" t="s">
        <v>1533</v>
      </c>
      <c r="C5714" s="176" t="s">
        <v>1536</v>
      </c>
      <c r="D5714" s="174" t="s">
        <v>75</v>
      </c>
      <c r="E5714" s="181">
        <v>45792.895957509085</v>
      </c>
      <c r="F5714" s="181">
        <v>47846.256580147332</v>
      </c>
      <c r="G5714" s="179" t="str">
        <f t="shared" si="89"/>
        <v>0302320</v>
      </c>
    </row>
    <row r="5715" spans="1:7" x14ac:dyDescent="0.25">
      <c r="A5715" s="177" t="s">
        <v>14</v>
      </c>
      <c r="B5715" s="176" t="s">
        <v>1533</v>
      </c>
      <c r="C5715" s="176" t="s">
        <v>1536</v>
      </c>
      <c r="D5715" s="174" t="s">
        <v>75</v>
      </c>
      <c r="E5715" s="181">
        <v>5900.4720000000007</v>
      </c>
      <c r="F5715" s="181">
        <v>5900.4719999999998</v>
      </c>
      <c r="G5715" s="179" t="str">
        <f t="shared" si="89"/>
        <v>0302320</v>
      </c>
    </row>
    <row r="5716" spans="1:7" x14ac:dyDescent="0.25">
      <c r="A5716" s="177" t="s">
        <v>15</v>
      </c>
      <c r="B5716" s="176" t="s">
        <v>1533</v>
      </c>
      <c r="C5716" s="176" t="s">
        <v>1536</v>
      </c>
      <c r="D5716" s="174" t="s">
        <v>75</v>
      </c>
      <c r="E5716" s="181">
        <v>21669.139650781261</v>
      </c>
      <c r="F5716" s="181">
        <v>21562.642212263585</v>
      </c>
      <c r="G5716" s="179" t="str">
        <f t="shared" si="89"/>
        <v>0302320</v>
      </c>
    </row>
    <row r="5717" spans="1:7" x14ac:dyDescent="0.25">
      <c r="A5717" s="177" t="s">
        <v>16</v>
      </c>
      <c r="B5717" s="176" t="s">
        <v>1533</v>
      </c>
      <c r="C5717" s="176" t="s">
        <v>1536</v>
      </c>
      <c r="D5717" s="174" t="s">
        <v>75</v>
      </c>
      <c r="E5717" s="181">
        <v>1909.8127727999999</v>
      </c>
      <c r="F5717" s="181">
        <v>1909.81944</v>
      </c>
      <c r="G5717" s="179" t="str">
        <f t="shared" si="89"/>
        <v>0302320</v>
      </c>
    </row>
    <row r="5718" spans="1:7" x14ac:dyDescent="0.25">
      <c r="A5718" s="177" t="s">
        <v>17</v>
      </c>
      <c r="B5718" s="176" t="s">
        <v>1533</v>
      </c>
      <c r="C5718" s="176" t="s">
        <v>1536</v>
      </c>
      <c r="D5718" s="174" t="s">
        <v>75</v>
      </c>
      <c r="E5718" s="181">
        <v>478.74829679999988</v>
      </c>
      <c r="F5718" s="181">
        <v>478.76051999999999</v>
      </c>
      <c r="G5718" s="179" t="str">
        <f t="shared" si="89"/>
        <v>0302320</v>
      </c>
    </row>
    <row r="5719" spans="1:7" x14ac:dyDescent="0.25">
      <c r="A5719" s="177" t="s">
        <v>18</v>
      </c>
      <c r="B5719" s="176" t="s">
        <v>1533</v>
      </c>
      <c r="C5719" s="176" t="s">
        <v>1536</v>
      </c>
      <c r="D5719" s="174" t="s">
        <v>75</v>
      </c>
      <c r="E5719" s="181">
        <v>242.51689447902001</v>
      </c>
      <c r="F5719" s="181">
        <v>253.39138998831922</v>
      </c>
      <c r="G5719" s="179" t="str">
        <f t="shared" si="89"/>
        <v>0302320</v>
      </c>
    </row>
    <row r="5720" spans="1:7" x14ac:dyDescent="0.25">
      <c r="A5720" s="177" t="s">
        <v>19</v>
      </c>
      <c r="B5720" s="176" t="s">
        <v>1533</v>
      </c>
      <c r="C5720" s="176" t="s">
        <v>1536</v>
      </c>
      <c r="D5720" s="174" t="s">
        <v>75</v>
      </c>
      <c r="E5720" s="181">
        <v>2396.6375454397275</v>
      </c>
      <c r="F5720" s="181">
        <v>2504.1031481198606</v>
      </c>
      <c r="G5720" s="179" t="str">
        <f t="shared" si="89"/>
        <v>0302320</v>
      </c>
    </row>
    <row r="5721" spans="1:7" x14ac:dyDescent="0.25">
      <c r="A5721" s="177" t="s">
        <v>20</v>
      </c>
      <c r="B5721" s="176" t="s">
        <v>1533</v>
      </c>
      <c r="C5721" s="176" t="s">
        <v>1536</v>
      </c>
      <c r="D5721" s="174" t="s">
        <v>75</v>
      </c>
      <c r="E5721" s="181">
        <v>548.7105600000001</v>
      </c>
      <c r="F5721" s="181">
        <v>548.7105600000001</v>
      </c>
      <c r="G5721" s="179" t="str">
        <f t="shared" si="89"/>
        <v>0302320</v>
      </c>
    </row>
    <row r="5722" spans="1:7" x14ac:dyDescent="0.25">
      <c r="A5722" s="177" t="s">
        <v>21</v>
      </c>
      <c r="B5722" s="176" t="s">
        <v>1533</v>
      </c>
      <c r="C5722" s="176" t="s">
        <v>1536</v>
      </c>
      <c r="D5722" s="174" t="s">
        <v>75</v>
      </c>
      <c r="E5722" s="181">
        <v>5191.0819199999978</v>
      </c>
      <c r="F5722" s="181">
        <v>5191.1097000000009</v>
      </c>
      <c r="G5722" s="179" t="str">
        <f t="shared" si="89"/>
        <v>0302320</v>
      </c>
    </row>
    <row r="5723" spans="1:7" x14ac:dyDescent="0.25">
      <c r="A5723" s="177" t="s">
        <v>22</v>
      </c>
      <c r="B5723" s="176" t="s">
        <v>1533</v>
      </c>
      <c r="C5723" s="176" t="s">
        <v>1536</v>
      </c>
      <c r="D5723" s="174" t="s">
        <v>75</v>
      </c>
      <c r="E5723" s="181">
        <v>5492.2943749660408</v>
      </c>
      <c r="F5723" s="181">
        <v>5738.5697144413471</v>
      </c>
      <c r="G5723" s="179" t="str">
        <f t="shared" si="89"/>
        <v>0302320</v>
      </c>
    </row>
    <row r="5724" spans="1:7" x14ac:dyDescent="0.25">
      <c r="A5724" s="177" t="s">
        <v>23</v>
      </c>
      <c r="B5724" s="176" t="s">
        <v>1533</v>
      </c>
      <c r="C5724" s="176" t="s">
        <v>1536</v>
      </c>
      <c r="D5724" s="174" t="s">
        <v>75</v>
      </c>
      <c r="E5724" s="181">
        <v>211.60787851600762</v>
      </c>
      <c r="F5724" s="181">
        <v>221.09640891137659</v>
      </c>
      <c r="G5724" s="179" t="str">
        <f t="shared" si="89"/>
        <v>0302320</v>
      </c>
    </row>
    <row r="5725" spans="1:7" x14ac:dyDescent="0.25">
      <c r="A5725" s="177" t="s">
        <v>24</v>
      </c>
      <c r="B5725" s="176" t="s">
        <v>1533</v>
      </c>
      <c r="C5725" s="176" t="s">
        <v>1536</v>
      </c>
      <c r="D5725" s="174" t="s">
        <v>75</v>
      </c>
      <c r="E5725" s="181">
        <v>33595.516244415856</v>
      </c>
      <c r="F5725" s="181">
        <v>33610.75413897304</v>
      </c>
      <c r="G5725" s="179" t="str">
        <f t="shared" si="89"/>
        <v>0302320</v>
      </c>
    </row>
    <row r="5726" spans="1:7" x14ac:dyDescent="0.25">
      <c r="A5726" s="177" t="s">
        <v>67</v>
      </c>
      <c r="B5726" s="176" t="s">
        <v>1533</v>
      </c>
      <c r="C5726" s="176" t="s">
        <v>1536</v>
      </c>
      <c r="D5726" s="174" t="s">
        <v>75</v>
      </c>
      <c r="E5726" s="181">
        <v>679.44948149999993</v>
      </c>
      <c r="F5726" s="181">
        <v>679.44948150000005</v>
      </c>
      <c r="G5726" s="179" t="str">
        <f t="shared" si="89"/>
        <v>0302320</v>
      </c>
    </row>
    <row r="5727" spans="1:7" x14ac:dyDescent="0.25">
      <c r="A5727" s="177" t="s">
        <v>25</v>
      </c>
      <c r="B5727" s="176" t="s">
        <v>1533</v>
      </c>
      <c r="C5727" s="176" t="s">
        <v>1536</v>
      </c>
      <c r="D5727" s="174" t="s">
        <v>75</v>
      </c>
      <c r="E5727" s="181">
        <v>6897.8262910063049</v>
      </c>
      <c r="F5727" s="181">
        <v>7207.0578864066729</v>
      </c>
      <c r="G5727" s="179" t="str">
        <f t="shared" si="89"/>
        <v>0302320</v>
      </c>
    </row>
    <row r="5728" spans="1:7" x14ac:dyDescent="0.25">
      <c r="A5728" s="177" t="s">
        <v>26</v>
      </c>
      <c r="B5728" s="176" t="s">
        <v>1533</v>
      </c>
      <c r="C5728" s="176" t="s">
        <v>1536</v>
      </c>
      <c r="D5728" s="174" t="s">
        <v>75</v>
      </c>
      <c r="E5728" s="181">
        <v>55957.920720000002</v>
      </c>
      <c r="F5728" s="181">
        <v>57077.079134400003</v>
      </c>
      <c r="G5728" s="179" t="str">
        <f t="shared" si="89"/>
        <v>0302320</v>
      </c>
    </row>
    <row r="5729" spans="1:7" x14ac:dyDescent="0.25">
      <c r="A5729" s="177" t="s">
        <v>45</v>
      </c>
      <c r="B5729" s="176" t="s">
        <v>1533</v>
      </c>
      <c r="C5729" s="176" t="s">
        <v>1536</v>
      </c>
      <c r="D5729" s="174" t="s">
        <v>75</v>
      </c>
      <c r="E5729" s="181">
        <v>4200</v>
      </c>
      <c r="F5729" s="181">
        <v>4200</v>
      </c>
      <c r="G5729" s="179" t="str">
        <f t="shared" si="89"/>
        <v>0302320</v>
      </c>
    </row>
    <row r="5730" spans="1:7" x14ac:dyDescent="0.25">
      <c r="A5730" s="177" t="s">
        <v>27</v>
      </c>
      <c r="B5730" s="176" t="s">
        <v>1533</v>
      </c>
      <c r="C5730" s="176" t="s">
        <v>1536</v>
      </c>
      <c r="D5730" s="174" t="s">
        <v>75</v>
      </c>
      <c r="E5730" s="181">
        <v>0</v>
      </c>
      <c r="F5730" s="181">
        <v>0</v>
      </c>
      <c r="G5730" s="179" t="str">
        <f t="shared" si="89"/>
        <v>0302320</v>
      </c>
    </row>
    <row r="5731" spans="1:7" x14ac:dyDescent="0.25">
      <c r="A5731" s="177" t="s">
        <v>36</v>
      </c>
      <c r="B5731" s="176" t="s">
        <v>1533</v>
      </c>
      <c r="C5731" s="176" t="s">
        <v>1536</v>
      </c>
      <c r="D5731" s="174" t="s">
        <v>75</v>
      </c>
      <c r="E5731" s="181">
        <v>-5135.2410638000265</v>
      </c>
      <c r="F5731" s="181">
        <v>-5365.5060769135489</v>
      </c>
      <c r="G5731" s="179" t="str">
        <f t="shared" si="89"/>
        <v>0302320</v>
      </c>
    </row>
    <row r="5732" spans="1:7" x14ac:dyDescent="0.25">
      <c r="A5732" s="177" t="s">
        <v>28</v>
      </c>
      <c r="B5732" s="176" t="s">
        <v>1533</v>
      </c>
      <c r="C5732" s="176" t="s">
        <v>1536</v>
      </c>
      <c r="D5732" s="174" t="s">
        <v>75</v>
      </c>
      <c r="E5732" s="181">
        <v>67450.851197112075</v>
      </c>
      <c r="F5732" s="181">
        <v>71794.723515622361</v>
      </c>
      <c r="G5732" s="179" t="str">
        <f t="shared" si="89"/>
        <v>0302320</v>
      </c>
    </row>
    <row r="5733" spans="1:7" x14ac:dyDescent="0.25">
      <c r="A5733" s="177" t="s">
        <v>66</v>
      </c>
      <c r="B5733" s="176" t="s">
        <v>1533</v>
      </c>
      <c r="C5733" s="176" t="s">
        <v>1536</v>
      </c>
      <c r="D5733" s="174" t="s">
        <v>75</v>
      </c>
      <c r="E5733" s="181">
        <v>203.92601787525055</v>
      </c>
      <c r="F5733" s="181">
        <v>208.00453823275561</v>
      </c>
      <c r="G5733" s="179" t="str">
        <f t="shared" si="89"/>
        <v>0302320</v>
      </c>
    </row>
    <row r="5734" spans="1:7" x14ac:dyDescent="0.25">
      <c r="A5734" s="177" t="s">
        <v>40</v>
      </c>
      <c r="B5734" s="176" t="s">
        <v>1533</v>
      </c>
      <c r="C5734" s="176" t="s">
        <v>1536</v>
      </c>
      <c r="D5734" s="174" t="s">
        <v>75</v>
      </c>
      <c r="E5734" s="181">
        <v>0</v>
      </c>
      <c r="F5734" s="181">
        <v>0</v>
      </c>
      <c r="G5734" s="179" t="str">
        <f t="shared" si="89"/>
        <v>0302320</v>
      </c>
    </row>
    <row r="5735" spans="1:7" x14ac:dyDescent="0.25">
      <c r="A5735" s="177" t="s">
        <v>32</v>
      </c>
      <c r="B5735" s="176" t="s">
        <v>1533</v>
      </c>
      <c r="C5735" s="176" t="s">
        <v>1536</v>
      </c>
      <c r="D5735" s="174" t="s">
        <v>75</v>
      </c>
      <c r="E5735" s="181">
        <v>1653.09</v>
      </c>
      <c r="F5735" s="181">
        <v>1653.0900000000001</v>
      </c>
      <c r="G5735" s="179" t="str">
        <f t="shared" si="89"/>
        <v>0302320</v>
      </c>
    </row>
    <row r="5736" spans="1:7" x14ac:dyDescent="0.25">
      <c r="A5736" s="177" t="s">
        <v>33</v>
      </c>
      <c r="B5736" s="176" t="s">
        <v>1533</v>
      </c>
      <c r="C5736" s="176" t="s">
        <v>1536</v>
      </c>
      <c r="D5736" s="174" t="s">
        <v>75</v>
      </c>
      <c r="E5736" s="181">
        <v>211903.99999999997</v>
      </c>
      <c r="F5736" s="181">
        <v>211904</v>
      </c>
      <c r="G5736" s="179" t="str">
        <f t="shared" si="89"/>
        <v>0302320</v>
      </c>
    </row>
    <row r="5737" spans="1:7" x14ac:dyDescent="0.25">
      <c r="A5737" s="177" t="s">
        <v>83</v>
      </c>
      <c r="B5737" s="176" t="s">
        <v>1533</v>
      </c>
      <c r="C5737" s="176" t="s">
        <v>1536</v>
      </c>
      <c r="D5737" s="174" t="s">
        <v>75</v>
      </c>
      <c r="E5737" s="181">
        <v>399999.99999999994</v>
      </c>
      <c r="F5737" s="181">
        <v>400000</v>
      </c>
      <c r="G5737" s="179" t="str">
        <f t="shared" si="89"/>
        <v>0302320</v>
      </c>
    </row>
    <row r="5738" spans="1:7" x14ac:dyDescent="0.25">
      <c r="A5738" s="177" t="s">
        <v>84</v>
      </c>
      <c r="B5738" s="176" t="s">
        <v>1533</v>
      </c>
      <c r="C5738" s="176" t="s">
        <v>1536</v>
      </c>
      <c r="D5738" s="174" t="s">
        <v>75</v>
      </c>
      <c r="E5738" s="181">
        <v>95.550000000000011</v>
      </c>
      <c r="F5738" s="181">
        <v>95.55</v>
      </c>
      <c r="G5738" s="179" t="str">
        <f t="shared" si="89"/>
        <v>0302320</v>
      </c>
    </row>
    <row r="5739" spans="1:7" x14ac:dyDescent="0.25">
      <c r="A5739" s="177" t="s">
        <v>74</v>
      </c>
      <c r="B5739" s="176" t="s">
        <v>1533</v>
      </c>
      <c r="C5739" s="176" t="s">
        <v>1536</v>
      </c>
      <c r="D5739" s="174" t="s">
        <v>75</v>
      </c>
      <c r="E5739" s="181">
        <v>3362.7400000000002</v>
      </c>
      <c r="F5739" s="181">
        <v>3362.74</v>
      </c>
      <c r="G5739" s="179" t="str">
        <f t="shared" si="89"/>
        <v>0302320</v>
      </c>
    </row>
    <row r="5740" spans="1:7" x14ac:dyDescent="0.25">
      <c r="A5740" s="177" t="s">
        <v>76</v>
      </c>
      <c r="B5740" s="176" t="s">
        <v>1533</v>
      </c>
      <c r="C5740" s="176" t="s">
        <v>1536</v>
      </c>
      <c r="D5740" s="174" t="s">
        <v>75</v>
      </c>
      <c r="E5740" s="181">
        <v>399999.99999999983</v>
      </c>
      <c r="F5740" s="181">
        <v>399999.99999999988</v>
      </c>
      <c r="G5740" s="179" t="str">
        <f t="shared" si="89"/>
        <v>0302320</v>
      </c>
    </row>
    <row r="5741" spans="1:7" x14ac:dyDescent="0.25">
      <c r="A5741" s="177" t="s">
        <v>78</v>
      </c>
      <c r="B5741" s="176" t="s">
        <v>1533</v>
      </c>
      <c r="C5741" s="176" t="s">
        <v>1536</v>
      </c>
      <c r="D5741" s="174" t="s">
        <v>75</v>
      </c>
      <c r="E5741" s="181">
        <v>1760000.0000000002</v>
      </c>
      <c r="F5741" s="181">
        <v>1760000</v>
      </c>
      <c r="G5741" s="179" t="str">
        <f t="shared" si="89"/>
        <v>0302320</v>
      </c>
    </row>
    <row r="5742" spans="1:7" x14ac:dyDescent="0.25">
      <c r="A5742" s="177" t="s">
        <v>79</v>
      </c>
      <c r="B5742" s="176" t="s">
        <v>1533</v>
      </c>
      <c r="C5742" s="176" t="s">
        <v>1536</v>
      </c>
      <c r="D5742" s="174" t="s">
        <v>75</v>
      </c>
      <c r="E5742" s="181">
        <v>6357</v>
      </c>
      <c r="F5742" s="181">
        <v>6357</v>
      </c>
      <c r="G5742" s="179" t="str">
        <f t="shared" si="89"/>
        <v>0302320</v>
      </c>
    </row>
    <row r="5743" spans="1:7" x14ac:dyDescent="0.25">
      <c r="A5743" s="177" t="s">
        <v>80</v>
      </c>
      <c r="B5743" s="176" t="s">
        <v>1533</v>
      </c>
      <c r="C5743" s="176" t="s">
        <v>1536</v>
      </c>
      <c r="D5743" s="174" t="s">
        <v>75</v>
      </c>
      <c r="E5743" s="181">
        <v>13467.049999999996</v>
      </c>
      <c r="F5743" s="181">
        <v>13467.05</v>
      </c>
      <c r="G5743" s="179" t="str">
        <f t="shared" si="89"/>
        <v>0302320</v>
      </c>
    </row>
    <row r="5744" spans="1:7" x14ac:dyDescent="0.25">
      <c r="A5744" s="177" t="s">
        <v>81</v>
      </c>
      <c r="B5744" s="176" t="s">
        <v>1533</v>
      </c>
      <c r="C5744" s="176" t="s">
        <v>1536</v>
      </c>
      <c r="D5744" s="174" t="s">
        <v>75</v>
      </c>
      <c r="E5744" s="181">
        <v>7195200</v>
      </c>
      <c r="F5744" s="181">
        <v>7195200</v>
      </c>
      <c r="G5744" s="179" t="str">
        <f t="shared" si="89"/>
        <v>0302320</v>
      </c>
    </row>
    <row r="5745" spans="1:7" x14ac:dyDescent="0.25">
      <c r="A5745" s="177" t="s">
        <v>82</v>
      </c>
      <c r="B5745" s="176" t="s">
        <v>1533</v>
      </c>
      <c r="C5745" s="176" t="s">
        <v>1536</v>
      </c>
      <c r="D5745" s="174" t="s">
        <v>75</v>
      </c>
      <c r="E5745" s="181">
        <v>-2500000</v>
      </c>
      <c r="F5745" s="181">
        <v>-2500000</v>
      </c>
      <c r="G5745" s="179" t="str">
        <f t="shared" si="89"/>
        <v>0302320</v>
      </c>
    </row>
    <row r="5746" spans="1:7" x14ac:dyDescent="0.25">
      <c r="A5746" s="177" t="s">
        <v>4</v>
      </c>
      <c r="B5746" s="176" t="s">
        <v>1533</v>
      </c>
      <c r="C5746" s="176" t="s">
        <v>1537</v>
      </c>
      <c r="D5746" s="174" t="s">
        <v>86</v>
      </c>
      <c r="E5746" s="181">
        <v>708176.46267241961</v>
      </c>
      <c r="F5746" s="181">
        <v>737120.20916663285</v>
      </c>
      <c r="G5746" s="179" t="str">
        <f t="shared" si="89"/>
        <v>0303308</v>
      </c>
    </row>
    <row r="5747" spans="1:7" x14ac:dyDescent="0.25">
      <c r="A5747" s="177" t="s">
        <v>87</v>
      </c>
      <c r="B5747" s="176" t="s">
        <v>1533</v>
      </c>
      <c r="C5747" s="176" t="s">
        <v>1537</v>
      </c>
      <c r="D5747" s="174" t="s">
        <v>86</v>
      </c>
      <c r="E5747" s="181">
        <v>-9180</v>
      </c>
      <c r="F5747" s="181">
        <v>-9180</v>
      </c>
      <c r="G5747" s="179" t="str">
        <f t="shared" si="89"/>
        <v>0303308</v>
      </c>
    </row>
    <row r="5748" spans="1:7" x14ac:dyDescent="0.25">
      <c r="A5748" s="177" t="s">
        <v>64</v>
      </c>
      <c r="B5748" s="176" t="s">
        <v>1533</v>
      </c>
      <c r="C5748" s="176" t="s">
        <v>1537</v>
      </c>
      <c r="D5748" s="174" t="s">
        <v>86</v>
      </c>
      <c r="E5748" s="181">
        <v>161.19134639477389</v>
      </c>
      <c r="F5748" s="181">
        <v>164.4151733226694</v>
      </c>
      <c r="G5748" s="179" t="str">
        <f t="shared" si="89"/>
        <v>0303308</v>
      </c>
    </row>
    <row r="5749" spans="1:7" x14ac:dyDescent="0.25">
      <c r="A5749" s="177" t="s">
        <v>41</v>
      </c>
      <c r="B5749" s="176" t="s">
        <v>1533</v>
      </c>
      <c r="C5749" s="176" t="s">
        <v>1537</v>
      </c>
      <c r="D5749" s="174" t="s">
        <v>86</v>
      </c>
      <c r="E5749" s="181">
        <v>880.07619600996748</v>
      </c>
      <c r="F5749" s="181">
        <v>897.67771993016675</v>
      </c>
      <c r="G5749" s="179" t="str">
        <f t="shared" si="89"/>
        <v>0303308</v>
      </c>
    </row>
    <row r="5750" spans="1:7" x14ac:dyDescent="0.25">
      <c r="A5750" s="177" t="s">
        <v>70</v>
      </c>
      <c r="B5750" s="176" t="s">
        <v>1533</v>
      </c>
      <c r="C5750" s="176" t="s">
        <v>1537</v>
      </c>
      <c r="D5750" s="174" t="s">
        <v>86</v>
      </c>
      <c r="E5750" s="181">
        <v>9204.9999999999982</v>
      </c>
      <c r="F5750" s="181">
        <v>9204.9999999999982</v>
      </c>
      <c r="G5750" s="179" t="str">
        <f t="shared" si="89"/>
        <v>0303308</v>
      </c>
    </row>
    <row r="5751" spans="1:7" x14ac:dyDescent="0.25">
      <c r="A5751" s="177" t="s">
        <v>9</v>
      </c>
      <c r="B5751" s="176" t="s">
        <v>1533</v>
      </c>
      <c r="C5751" s="176" t="s">
        <v>1537</v>
      </c>
      <c r="D5751" s="174" t="s">
        <v>86</v>
      </c>
      <c r="E5751" s="181">
        <v>77823.330898478904</v>
      </c>
      <c r="F5751" s="181">
        <v>80990.971624455589</v>
      </c>
      <c r="G5751" s="179" t="str">
        <f t="shared" si="89"/>
        <v>0303308</v>
      </c>
    </row>
    <row r="5752" spans="1:7" x14ac:dyDescent="0.25">
      <c r="A5752" s="177" t="s">
        <v>10</v>
      </c>
      <c r="B5752" s="176" t="s">
        <v>1533</v>
      </c>
      <c r="C5752" s="176" t="s">
        <v>1537</v>
      </c>
      <c r="D5752" s="174" t="s">
        <v>86</v>
      </c>
      <c r="E5752" s="181">
        <v>42152.584644463001</v>
      </c>
      <c r="F5752" s="181">
        <v>44016.926276822502</v>
      </c>
      <c r="G5752" s="179" t="str">
        <f t="shared" si="89"/>
        <v>0303308</v>
      </c>
    </row>
    <row r="5753" spans="1:7" x14ac:dyDescent="0.25">
      <c r="A5753" s="177" t="s">
        <v>11</v>
      </c>
      <c r="B5753" s="176" t="s">
        <v>1533</v>
      </c>
      <c r="C5753" s="176" t="s">
        <v>1537</v>
      </c>
      <c r="D5753" s="174" t="s">
        <v>86</v>
      </c>
      <c r="E5753" s="181">
        <v>30870.647765962836</v>
      </c>
      <c r="F5753" s="181">
        <v>32132.356182080428</v>
      </c>
      <c r="G5753" s="179" t="str">
        <f t="shared" si="89"/>
        <v>0303308</v>
      </c>
    </row>
    <row r="5754" spans="1:7" x14ac:dyDescent="0.25">
      <c r="A5754" s="177" t="s">
        <v>12</v>
      </c>
      <c r="B5754" s="176" t="s">
        <v>1533</v>
      </c>
      <c r="C5754" s="176" t="s">
        <v>1537</v>
      </c>
      <c r="D5754" s="174" t="s">
        <v>86</v>
      </c>
      <c r="E5754" s="181">
        <v>1215.5182655212184</v>
      </c>
      <c r="F5754" s="181">
        <v>1265.1974830478334</v>
      </c>
      <c r="G5754" s="179" t="str">
        <f t="shared" si="89"/>
        <v>0303308</v>
      </c>
    </row>
    <row r="5755" spans="1:7" x14ac:dyDescent="0.25">
      <c r="A5755" s="177" t="s">
        <v>13</v>
      </c>
      <c r="B5755" s="176" t="s">
        <v>1533</v>
      </c>
      <c r="C5755" s="176" t="s">
        <v>1537</v>
      </c>
      <c r="D5755" s="174" t="s">
        <v>86</v>
      </c>
      <c r="E5755" s="181">
        <v>66668.504674075433</v>
      </c>
      <c r="F5755" s="181">
        <v>69402.605384376016</v>
      </c>
      <c r="G5755" s="179" t="str">
        <f t="shared" si="89"/>
        <v>0303308</v>
      </c>
    </row>
    <row r="5756" spans="1:7" x14ac:dyDescent="0.25">
      <c r="A5756" s="177" t="s">
        <v>14</v>
      </c>
      <c r="B5756" s="176" t="s">
        <v>1533</v>
      </c>
      <c r="C5756" s="176" t="s">
        <v>1537</v>
      </c>
      <c r="D5756" s="174" t="s">
        <v>86</v>
      </c>
      <c r="E5756" s="181">
        <v>11800.944000000001</v>
      </c>
      <c r="F5756" s="181">
        <v>11800.944000000001</v>
      </c>
      <c r="G5756" s="179" t="str">
        <f t="shared" si="89"/>
        <v>0303308</v>
      </c>
    </row>
    <row r="5757" spans="1:7" x14ac:dyDescent="0.25">
      <c r="A5757" s="177" t="s">
        <v>15</v>
      </c>
      <c r="B5757" s="176" t="s">
        <v>1533</v>
      </c>
      <c r="C5757" s="176" t="s">
        <v>1537</v>
      </c>
      <c r="D5757" s="174" t="s">
        <v>86</v>
      </c>
      <c r="E5757" s="181">
        <v>39208.114099728897</v>
      </c>
      <c r="F5757" s="181">
        <v>38864.96972821602</v>
      </c>
      <c r="G5757" s="179" t="str">
        <f t="shared" si="89"/>
        <v>0303308</v>
      </c>
    </row>
    <row r="5758" spans="1:7" x14ac:dyDescent="0.25">
      <c r="A5758" s="177" t="s">
        <v>16</v>
      </c>
      <c r="B5758" s="176" t="s">
        <v>1533</v>
      </c>
      <c r="C5758" s="176" t="s">
        <v>1537</v>
      </c>
      <c r="D5758" s="174" t="s">
        <v>86</v>
      </c>
      <c r="E5758" s="181">
        <v>3819.6255455999999</v>
      </c>
      <c r="F5758" s="181">
        <v>3819.63888</v>
      </c>
      <c r="G5758" s="179" t="str">
        <f t="shared" si="89"/>
        <v>0303308</v>
      </c>
    </row>
    <row r="5759" spans="1:7" x14ac:dyDescent="0.25">
      <c r="A5759" s="177" t="s">
        <v>17</v>
      </c>
      <c r="B5759" s="176" t="s">
        <v>1533</v>
      </c>
      <c r="C5759" s="176" t="s">
        <v>1537</v>
      </c>
      <c r="D5759" s="174" t="s">
        <v>86</v>
      </c>
      <c r="E5759" s="181">
        <v>957.49659359999976</v>
      </c>
      <c r="F5759" s="181">
        <v>957.52103999999986</v>
      </c>
      <c r="G5759" s="179" t="str">
        <f t="shared" si="89"/>
        <v>0303308</v>
      </c>
    </row>
    <row r="5760" spans="1:7" x14ac:dyDescent="0.25">
      <c r="A5760" s="177" t="s">
        <v>18</v>
      </c>
      <c r="B5760" s="176" t="s">
        <v>1533</v>
      </c>
      <c r="C5760" s="176" t="s">
        <v>1537</v>
      </c>
      <c r="D5760" s="174" t="s">
        <v>86</v>
      </c>
      <c r="E5760" s="181">
        <v>439.21340657546722</v>
      </c>
      <c r="F5760" s="181">
        <v>457.21967096361743</v>
      </c>
      <c r="G5760" s="179" t="str">
        <f t="shared" si="89"/>
        <v>0303308</v>
      </c>
    </row>
    <row r="5761" spans="1:7" x14ac:dyDescent="0.25">
      <c r="A5761" s="177" t="s">
        <v>19</v>
      </c>
      <c r="B5761" s="176" t="s">
        <v>1533</v>
      </c>
      <c r="C5761" s="176" t="s">
        <v>1537</v>
      </c>
      <c r="D5761" s="174" t="s">
        <v>86</v>
      </c>
      <c r="E5761" s="181">
        <v>4340.4619002752061</v>
      </c>
      <c r="F5761" s="181">
        <v>4518.4061601110434</v>
      </c>
      <c r="G5761" s="179" t="str">
        <f t="shared" si="89"/>
        <v>0303308</v>
      </c>
    </row>
    <row r="5762" spans="1:7" x14ac:dyDescent="0.25">
      <c r="A5762" s="177" t="s">
        <v>20</v>
      </c>
      <c r="B5762" s="176" t="s">
        <v>1533</v>
      </c>
      <c r="C5762" s="176" t="s">
        <v>1537</v>
      </c>
      <c r="D5762" s="174" t="s">
        <v>86</v>
      </c>
      <c r="E5762" s="181">
        <v>1097.4211200000002</v>
      </c>
      <c r="F5762" s="181">
        <v>1097.4211200000002</v>
      </c>
      <c r="G5762" s="179" t="str">
        <f t="shared" si="89"/>
        <v>0303308</v>
      </c>
    </row>
    <row r="5763" spans="1:7" x14ac:dyDescent="0.25">
      <c r="A5763" s="177" t="s">
        <v>21</v>
      </c>
      <c r="B5763" s="176" t="s">
        <v>1533</v>
      </c>
      <c r="C5763" s="176" t="s">
        <v>1537</v>
      </c>
      <c r="D5763" s="174" t="s">
        <v>86</v>
      </c>
      <c r="E5763" s="181">
        <v>10382.163840000001</v>
      </c>
      <c r="F5763" s="181">
        <v>10382.2194</v>
      </c>
      <c r="G5763" s="179" t="str">
        <f t="shared" si="89"/>
        <v>0303308</v>
      </c>
    </row>
    <row r="5764" spans="1:7" x14ac:dyDescent="0.25">
      <c r="A5764" s="177" t="s">
        <v>22</v>
      </c>
      <c r="B5764" s="176" t="s">
        <v>1533</v>
      </c>
      <c r="C5764" s="176" t="s">
        <v>1537</v>
      </c>
      <c r="D5764" s="174" t="s">
        <v>86</v>
      </c>
      <c r="E5764" s="181">
        <v>9946.8918547973481</v>
      </c>
      <c r="F5764" s="181">
        <v>10354.680783587806</v>
      </c>
      <c r="G5764" s="179" t="str">
        <f t="shared" si="89"/>
        <v>0303308</v>
      </c>
    </row>
    <row r="5765" spans="1:7" x14ac:dyDescent="0.25">
      <c r="A5765" s="177" t="s">
        <v>23</v>
      </c>
      <c r="B5765" s="176" t="s">
        <v>1533</v>
      </c>
      <c r="C5765" s="176" t="s">
        <v>1537</v>
      </c>
      <c r="D5765" s="174" t="s">
        <v>86</v>
      </c>
      <c r="E5765" s="181">
        <v>383.23522730604492</v>
      </c>
      <c r="F5765" s="181">
        <v>398.94657564472499</v>
      </c>
      <c r="G5765" s="179" t="str">
        <f t="shared" si="89"/>
        <v>0303308</v>
      </c>
    </row>
    <row r="5766" spans="1:7" x14ac:dyDescent="0.25">
      <c r="A5766" s="177" t="s">
        <v>71</v>
      </c>
      <c r="B5766" s="176" t="s">
        <v>1533</v>
      </c>
      <c r="C5766" s="176" t="s">
        <v>1537</v>
      </c>
      <c r="D5766" s="174" t="s">
        <v>86</v>
      </c>
      <c r="E5766" s="181">
        <v>60.535018369999996</v>
      </c>
      <c r="F5766" s="181">
        <v>60.535018369999996</v>
      </c>
      <c r="G5766" s="179" t="str">
        <f t="shared" ref="G5766:G5829" si="90">LEFT(D5766,7)</f>
        <v>0303308</v>
      </c>
    </row>
    <row r="5767" spans="1:7" x14ac:dyDescent="0.25">
      <c r="A5767" s="177" t="s">
        <v>24</v>
      </c>
      <c r="B5767" s="176" t="s">
        <v>1533</v>
      </c>
      <c r="C5767" s="176" t="s">
        <v>1537</v>
      </c>
      <c r="D5767" s="174" t="s">
        <v>86</v>
      </c>
      <c r="E5767" s="181">
        <v>60787.684946359259</v>
      </c>
      <c r="F5767" s="181">
        <v>60580.745592057443</v>
      </c>
      <c r="G5767" s="179" t="str">
        <f t="shared" si="90"/>
        <v>0303308</v>
      </c>
    </row>
    <row r="5768" spans="1:7" x14ac:dyDescent="0.25">
      <c r="A5768" s="177" t="s">
        <v>25</v>
      </c>
      <c r="B5768" s="176" t="s">
        <v>1533</v>
      </c>
      <c r="C5768" s="176" t="s">
        <v>1537</v>
      </c>
      <c r="D5768" s="174" t="s">
        <v>86</v>
      </c>
      <c r="E5768" s="181">
        <v>13088.304870648581</v>
      </c>
      <c r="F5768" s="181">
        <v>13612.264979279775</v>
      </c>
      <c r="G5768" s="179" t="str">
        <f t="shared" si="90"/>
        <v>0303308</v>
      </c>
    </row>
    <row r="5769" spans="1:7" x14ac:dyDescent="0.25">
      <c r="A5769" s="177" t="s">
        <v>26</v>
      </c>
      <c r="B5769" s="176" t="s">
        <v>1533</v>
      </c>
      <c r="C5769" s="176" t="s">
        <v>1537</v>
      </c>
      <c r="D5769" s="174" t="s">
        <v>86</v>
      </c>
      <c r="E5769" s="181">
        <v>137922.36624</v>
      </c>
      <c r="F5769" s="181">
        <v>140680.81356479999</v>
      </c>
      <c r="G5769" s="179" t="str">
        <f t="shared" si="90"/>
        <v>0303308</v>
      </c>
    </row>
    <row r="5770" spans="1:7" x14ac:dyDescent="0.25">
      <c r="A5770" s="177" t="s">
        <v>27</v>
      </c>
      <c r="B5770" s="176" t="s">
        <v>1533</v>
      </c>
      <c r="C5770" s="176" t="s">
        <v>1537</v>
      </c>
      <c r="D5770" s="174" t="s">
        <v>86</v>
      </c>
      <c r="E5770" s="181">
        <v>16265.320920468681</v>
      </c>
      <c r="F5770" s="181">
        <v>16931.226603459996</v>
      </c>
      <c r="G5770" s="179" t="str">
        <f t="shared" si="90"/>
        <v>0303308</v>
      </c>
    </row>
    <row r="5771" spans="1:7" x14ac:dyDescent="0.25">
      <c r="A5771" s="177" t="s">
        <v>36</v>
      </c>
      <c r="B5771" s="176" t="s">
        <v>1533</v>
      </c>
      <c r="C5771" s="176" t="s">
        <v>1537</v>
      </c>
      <c r="D5771" s="174" t="s">
        <v>86</v>
      </c>
      <c r="E5771" s="181">
        <v>-7931.8536259875236</v>
      </c>
      <c r="F5771" s="181">
        <v>-8257.1181645303168</v>
      </c>
      <c r="G5771" s="179" t="str">
        <f t="shared" si="90"/>
        <v>0303308</v>
      </c>
    </row>
    <row r="5772" spans="1:7" x14ac:dyDescent="0.25">
      <c r="A5772" s="177" t="s">
        <v>28</v>
      </c>
      <c r="B5772" s="176" t="s">
        <v>1533</v>
      </c>
      <c r="C5772" s="176" t="s">
        <v>1537</v>
      </c>
      <c r="D5772" s="174" t="s">
        <v>86</v>
      </c>
      <c r="E5772" s="181">
        <v>122046.3674040381</v>
      </c>
      <c r="F5772" s="181">
        <v>129404.35261191419</v>
      </c>
      <c r="G5772" s="179" t="str">
        <f t="shared" si="90"/>
        <v>0303308</v>
      </c>
    </row>
    <row r="5773" spans="1:7" x14ac:dyDescent="0.25">
      <c r="A5773" s="177" t="s">
        <v>66</v>
      </c>
      <c r="B5773" s="176" t="s">
        <v>1533</v>
      </c>
      <c r="C5773" s="176" t="s">
        <v>1537</v>
      </c>
      <c r="D5773" s="174" t="s">
        <v>86</v>
      </c>
      <c r="E5773" s="181">
        <v>20844.0882965858</v>
      </c>
      <c r="F5773" s="181">
        <v>21260.97006251751</v>
      </c>
      <c r="G5773" s="179" t="str">
        <f t="shared" si="90"/>
        <v>0303308</v>
      </c>
    </row>
    <row r="5774" spans="1:7" x14ac:dyDescent="0.25">
      <c r="A5774" s="177" t="s">
        <v>40</v>
      </c>
      <c r="B5774" s="176" t="s">
        <v>1533</v>
      </c>
      <c r="C5774" s="176" t="s">
        <v>1537</v>
      </c>
      <c r="D5774" s="174" t="s">
        <v>86</v>
      </c>
      <c r="E5774" s="181">
        <v>23906.405468026816</v>
      </c>
      <c r="F5774" s="181">
        <v>24384.533577387341</v>
      </c>
      <c r="G5774" s="179" t="str">
        <f t="shared" si="90"/>
        <v>0303308</v>
      </c>
    </row>
    <row r="5775" spans="1:7" x14ac:dyDescent="0.25">
      <c r="A5775" s="177" t="s">
        <v>88</v>
      </c>
      <c r="B5775" s="176" t="s">
        <v>1533</v>
      </c>
      <c r="C5775" s="176" t="s">
        <v>1537</v>
      </c>
      <c r="D5775" s="174" t="s">
        <v>86</v>
      </c>
      <c r="E5775" s="181">
        <v>-142998.96360000002</v>
      </c>
      <c r="F5775" s="181">
        <v>-148866.76060000001</v>
      </c>
      <c r="G5775" s="179" t="str">
        <f t="shared" si="90"/>
        <v>0303308</v>
      </c>
    </row>
    <row r="5776" spans="1:7" x14ac:dyDescent="0.25">
      <c r="A5776" s="177" t="s">
        <v>89</v>
      </c>
      <c r="B5776" s="176" t="s">
        <v>1533</v>
      </c>
      <c r="C5776" s="176" t="s">
        <v>1537</v>
      </c>
      <c r="D5776" s="174" t="s">
        <v>86</v>
      </c>
      <c r="E5776" s="181">
        <v>9180</v>
      </c>
      <c r="F5776" s="181">
        <v>9180</v>
      </c>
      <c r="G5776" s="179" t="str">
        <f t="shared" si="90"/>
        <v>0303308</v>
      </c>
    </row>
    <row r="5777" spans="1:7" x14ac:dyDescent="0.25">
      <c r="A5777" s="177" t="s">
        <v>90</v>
      </c>
      <c r="B5777" s="176" t="s">
        <v>1533</v>
      </c>
      <c r="C5777" s="176" t="s">
        <v>1537</v>
      </c>
      <c r="D5777" s="174" t="s">
        <v>86</v>
      </c>
      <c r="E5777" s="181">
        <v>-64482.520400000001</v>
      </c>
      <c r="F5777" s="181">
        <v>-66414.847707720182</v>
      </c>
      <c r="G5777" s="179" t="str">
        <f t="shared" si="90"/>
        <v>0303308</v>
      </c>
    </row>
    <row r="5778" spans="1:7" x14ac:dyDescent="0.25">
      <c r="A5778" s="177" t="s">
        <v>91</v>
      </c>
      <c r="B5778" s="176" t="s">
        <v>1533</v>
      </c>
      <c r="C5778" s="176" t="s">
        <v>1537</v>
      </c>
      <c r="D5778" s="174" t="s">
        <v>86</v>
      </c>
      <c r="E5778" s="181">
        <v>-9180</v>
      </c>
      <c r="F5778" s="181">
        <v>-9180</v>
      </c>
      <c r="G5778" s="179" t="str">
        <f t="shared" si="90"/>
        <v>0303308</v>
      </c>
    </row>
    <row r="5779" spans="1:7" x14ac:dyDescent="0.25">
      <c r="A5779" s="177" t="s">
        <v>35</v>
      </c>
      <c r="B5779" s="176" t="s">
        <v>1533</v>
      </c>
      <c r="C5779" s="176" t="s">
        <v>1537</v>
      </c>
      <c r="D5779" s="174" t="s">
        <v>86</v>
      </c>
      <c r="E5779" s="181">
        <v>588.6</v>
      </c>
      <c r="F5779" s="181">
        <v>588.6</v>
      </c>
      <c r="G5779" s="179" t="str">
        <f t="shared" si="90"/>
        <v>0303308</v>
      </c>
    </row>
    <row r="5780" spans="1:7" x14ac:dyDescent="0.25">
      <c r="A5780" s="177" t="s">
        <v>4</v>
      </c>
      <c r="B5780" s="176" t="s">
        <v>1533</v>
      </c>
      <c r="C5780" s="176" t="s">
        <v>1537</v>
      </c>
      <c r="D5780" s="174" t="s">
        <v>92</v>
      </c>
      <c r="E5780" s="181">
        <v>413310.79356606951</v>
      </c>
      <c r="F5780" s="181">
        <v>437520.66140582081</v>
      </c>
      <c r="G5780" s="179" t="str">
        <f t="shared" si="90"/>
        <v>0303309</v>
      </c>
    </row>
    <row r="5781" spans="1:7" x14ac:dyDescent="0.25">
      <c r="A5781" s="177" t="s">
        <v>64</v>
      </c>
      <c r="B5781" s="176" t="s">
        <v>1533</v>
      </c>
      <c r="C5781" s="176" t="s">
        <v>1537</v>
      </c>
      <c r="D5781" s="174" t="s">
        <v>92</v>
      </c>
      <c r="E5781" s="181">
        <v>45.926651856745849</v>
      </c>
      <c r="F5781" s="181">
        <v>46.845184893880777</v>
      </c>
      <c r="G5781" s="179" t="str">
        <f t="shared" si="90"/>
        <v>0303309</v>
      </c>
    </row>
    <row r="5782" spans="1:7" x14ac:dyDescent="0.25">
      <c r="A5782" s="177" t="s">
        <v>41</v>
      </c>
      <c r="B5782" s="176" t="s">
        <v>1533</v>
      </c>
      <c r="C5782" s="176" t="s">
        <v>1537</v>
      </c>
      <c r="D5782" s="174" t="s">
        <v>92</v>
      </c>
      <c r="E5782" s="181">
        <v>0</v>
      </c>
      <c r="F5782" s="181">
        <v>0</v>
      </c>
      <c r="G5782" s="179" t="str">
        <f t="shared" si="90"/>
        <v>0303309</v>
      </c>
    </row>
    <row r="5783" spans="1:7" x14ac:dyDescent="0.25">
      <c r="A5783" s="177" t="s">
        <v>9</v>
      </c>
      <c r="B5783" s="176" t="s">
        <v>1533</v>
      </c>
      <c r="C5783" s="176" t="s">
        <v>1537</v>
      </c>
      <c r="D5783" s="174" t="s">
        <v>92</v>
      </c>
      <c r="E5783" s="181">
        <v>30907.302367966193</v>
      </c>
      <c r="F5783" s="181">
        <v>33350.991190749046</v>
      </c>
      <c r="G5783" s="179" t="str">
        <f t="shared" si="90"/>
        <v>0303309</v>
      </c>
    </row>
    <row r="5784" spans="1:7" x14ac:dyDescent="0.25">
      <c r="A5784" s="177" t="s">
        <v>10</v>
      </c>
      <c r="B5784" s="176" t="s">
        <v>1533</v>
      </c>
      <c r="C5784" s="176" t="s">
        <v>1537</v>
      </c>
      <c r="D5784" s="174" t="s">
        <v>92</v>
      </c>
      <c r="E5784" s="181">
        <v>24390.131199445204</v>
      </c>
      <c r="F5784" s="181">
        <v>26042.896512251235</v>
      </c>
      <c r="G5784" s="179" t="str">
        <f t="shared" si="90"/>
        <v>0303309</v>
      </c>
    </row>
    <row r="5785" spans="1:7" x14ac:dyDescent="0.25">
      <c r="A5785" s="177" t="s">
        <v>11</v>
      </c>
      <c r="B5785" s="176" t="s">
        <v>1533</v>
      </c>
      <c r="C5785" s="176" t="s">
        <v>1537</v>
      </c>
      <c r="D5785" s="174" t="s">
        <v>92</v>
      </c>
      <c r="E5785" s="181">
        <v>17959.338053763731</v>
      </c>
      <c r="F5785" s="181">
        <v>19011.3144539434</v>
      </c>
      <c r="G5785" s="179" t="str">
        <f t="shared" si="90"/>
        <v>0303309</v>
      </c>
    </row>
    <row r="5786" spans="1:7" x14ac:dyDescent="0.25">
      <c r="A5786" s="177" t="s">
        <v>12</v>
      </c>
      <c r="B5786" s="176" t="s">
        <v>1533</v>
      </c>
      <c r="C5786" s="176" t="s">
        <v>1537</v>
      </c>
      <c r="D5786" s="174" t="s">
        <v>92</v>
      </c>
      <c r="E5786" s="181">
        <v>567.86182173806742</v>
      </c>
      <c r="F5786" s="181">
        <v>598.03986211528354</v>
      </c>
      <c r="G5786" s="179" t="str">
        <f t="shared" si="90"/>
        <v>0303309</v>
      </c>
    </row>
    <row r="5787" spans="1:7" x14ac:dyDescent="0.25">
      <c r="A5787" s="177" t="s">
        <v>13</v>
      </c>
      <c r="B5787" s="176" t="s">
        <v>1533</v>
      </c>
      <c r="C5787" s="176" t="s">
        <v>1537</v>
      </c>
      <c r="D5787" s="174" t="s">
        <v>92</v>
      </c>
      <c r="E5787" s="181">
        <v>505.01146370285613</v>
      </c>
      <c r="F5787" s="181">
        <v>541.19695659398371</v>
      </c>
      <c r="G5787" s="179" t="str">
        <f t="shared" si="90"/>
        <v>0303309</v>
      </c>
    </row>
    <row r="5788" spans="1:7" x14ac:dyDescent="0.25">
      <c r="A5788" s="177" t="s">
        <v>14</v>
      </c>
      <c r="B5788" s="176" t="s">
        <v>1533</v>
      </c>
      <c r="C5788" s="176" t="s">
        <v>1537</v>
      </c>
      <c r="D5788" s="174" t="s">
        <v>92</v>
      </c>
      <c r="E5788" s="181">
        <v>7867.2960000000012</v>
      </c>
      <c r="F5788" s="181">
        <v>7867.2960000000003</v>
      </c>
      <c r="G5788" s="179" t="str">
        <f t="shared" si="90"/>
        <v>0303309</v>
      </c>
    </row>
    <row r="5789" spans="1:7" x14ac:dyDescent="0.25">
      <c r="A5789" s="177" t="s">
        <v>15</v>
      </c>
      <c r="B5789" s="176" t="s">
        <v>1533</v>
      </c>
      <c r="C5789" s="176" t="s">
        <v>1537</v>
      </c>
      <c r="D5789" s="174" t="s">
        <v>92</v>
      </c>
      <c r="E5789" s="181">
        <v>22198.720712154016</v>
      </c>
      <c r="F5789" s="181">
        <v>22416.65063408194</v>
      </c>
      <c r="G5789" s="179" t="str">
        <f t="shared" si="90"/>
        <v>0303309</v>
      </c>
    </row>
    <row r="5790" spans="1:7" x14ac:dyDescent="0.25">
      <c r="A5790" s="177" t="s">
        <v>16</v>
      </c>
      <c r="B5790" s="176" t="s">
        <v>1533</v>
      </c>
      <c r="C5790" s="176" t="s">
        <v>1537</v>
      </c>
      <c r="D5790" s="174" t="s">
        <v>92</v>
      </c>
      <c r="E5790" s="181">
        <v>2546.4170303999999</v>
      </c>
      <c r="F5790" s="181">
        <v>2546.4259200000001</v>
      </c>
      <c r="G5790" s="179" t="str">
        <f t="shared" si="90"/>
        <v>0303309</v>
      </c>
    </row>
    <row r="5791" spans="1:7" x14ac:dyDescent="0.25">
      <c r="A5791" s="177" t="s">
        <v>17</v>
      </c>
      <c r="B5791" s="176" t="s">
        <v>1533</v>
      </c>
      <c r="C5791" s="176" t="s">
        <v>1537</v>
      </c>
      <c r="D5791" s="174" t="s">
        <v>92</v>
      </c>
      <c r="E5791" s="181">
        <v>638.33106240000006</v>
      </c>
      <c r="F5791" s="181">
        <v>638.34735999999998</v>
      </c>
      <c r="G5791" s="179" t="str">
        <f t="shared" si="90"/>
        <v>0303309</v>
      </c>
    </row>
    <row r="5792" spans="1:7" x14ac:dyDescent="0.25">
      <c r="A5792" s="177" t="s">
        <v>18</v>
      </c>
      <c r="B5792" s="176" t="s">
        <v>1533</v>
      </c>
      <c r="C5792" s="176" t="s">
        <v>1537</v>
      </c>
      <c r="D5792" s="174" t="s">
        <v>92</v>
      </c>
      <c r="E5792" s="181">
        <v>248.46075709518692</v>
      </c>
      <c r="F5792" s="181">
        <v>263.4493138537066</v>
      </c>
      <c r="G5792" s="179" t="str">
        <f t="shared" si="90"/>
        <v>0303309</v>
      </c>
    </row>
    <row r="5793" spans="1:7" x14ac:dyDescent="0.25">
      <c r="A5793" s="177" t="s">
        <v>19</v>
      </c>
      <c r="B5793" s="176" t="s">
        <v>1533</v>
      </c>
      <c r="C5793" s="176" t="s">
        <v>1537</v>
      </c>
      <c r="D5793" s="174" t="s">
        <v>92</v>
      </c>
      <c r="E5793" s="181">
        <v>2455.376893646554</v>
      </c>
      <c r="F5793" s="181">
        <v>2603.4991016131007</v>
      </c>
      <c r="G5793" s="179" t="str">
        <f t="shared" si="90"/>
        <v>0303309</v>
      </c>
    </row>
    <row r="5794" spans="1:7" x14ac:dyDescent="0.25">
      <c r="A5794" s="177" t="s">
        <v>20</v>
      </c>
      <c r="B5794" s="176" t="s">
        <v>1533</v>
      </c>
      <c r="C5794" s="176" t="s">
        <v>1537</v>
      </c>
      <c r="D5794" s="174" t="s">
        <v>92</v>
      </c>
      <c r="E5794" s="181">
        <v>731.61408000000017</v>
      </c>
      <c r="F5794" s="181">
        <v>731.61408000000006</v>
      </c>
      <c r="G5794" s="179" t="str">
        <f t="shared" si="90"/>
        <v>0303309</v>
      </c>
    </row>
    <row r="5795" spans="1:7" x14ac:dyDescent="0.25">
      <c r="A5795" s="177" t="s">
        <v>21</v>
      </c>
      <c r="B5795" s="176" t="s">
        <v>1533</v>
      </c>
      <c r="C5795" s="176" t="s">
        <v>1537</v>
      </c>
      <c r="D5795" s="174" t="s">
        <v>92</v>
      </c>
      <c r="E5795" s="181">
        <v>6921.4425599999986</v>
      </c>
      <c r="F5795" s="181">
        <v>6921.4796000000006</v>
      </c>
      <c r="G5795" s="179" t="str">
        <f t="shared" si="90"/>
        <v>0303309</v>
      </c>
    </row>
    <row r="5796" spans="1:7" x14ac:dyDescent="0.25">
      <c r="A5796" s="177" t="s">
        <v>22</v>
      </c>
      <c r="B5796" s="176" t="s">
        <v>1533</v>
      </c>
      <c r="C5796" s="176" t="s">
        <v>1537</v>
      </c>
      <c r="D5796" s="174" t="s">
        <v>92</v>
      </c>
      <c r="E5796" s="181">
        <v>5626.9053812733528</v>
      </c>
      <c r="F5796" s="181">
        <v>5966.3521078633567</v>
      </c>
      <c r="G5796" s="179" t="str">
        <f t="shared" si="90"/>
        <v>0303309</v>
      </c>
    </row>
    <row r="5797" spans="1:7" x14ac:dyDescent="0.25">
      <c r="A5797" s="177" t="s">
        <v>23</v>
      </c>
      <c r="B5797" s="176" t="s">
        <v>1533</v>
      </c>
      <c r="C5797" s="176" t="s">
        <v>1537</v>
      </c>
      <c r="D5797" s="174" t="s">
        <v>92</v>
      </c>
      <c r="E5797" s="181">
        <v>216.79419001442784</v>
      </c>
      <c r="F5797" s="181">
        <v>229.8724405194107</v>
      </c>
      <c r="G5797" s="179" t="str">
        <f t="shared" si="90"/>
        <v>0303309</v>
      </c>
    </row>
    <row r="5798" spans="1:7" x14ac:dyDescent="0.25">
      <c r="A5798" s="177" t="s">
        <v>24</v>
      </c>
      <c r="B5798" s="176" t="s">
        <v>1533</v>
      </c>
      <c r="C5798" s="176" t="s">
        <v>1537</v>
      </c>
      <c r="D5798" s="174" t="s">
        <v>92</v>
      </c>
      <c r="E5798" s="181">
        <v>34416.570953408045</v>
      </c>
      <c r="F5798" s="181">
        <v>34941.939195785046</v>
      </c>
      <c r="G5798" s="179" t="str">
        <f t="shared" si="90"/>
        <v>0303309</v>
      </c>
    </row>
    <row r="5799" spans="1:7" x14ac:dyDescent="0.25">
      <c r="A5799" s="177" t="s">
        <v>25</v>
      </c>
      <c r="B5799" s="176" t="s">
        <v>1533</v>
      </c>
      <c r="C5799" s="176" t="s">
        <v>1537</v>
      </c>
      <c r="D5799" s="174" t="s">
        <v>92</v>
      </c>
      <c r="E5799" s="181">
        <v>7089.6554428549116</v>
      </c>
      <c r="F5799" s="181">
        <v>7516.3121859099138</v>
      </c>
      <c r="G5799" s="179" t="str">
        <f t="shared" si="90"/>
        <v>0303309</v>
      </c>
    </row>
    <row r="5800" spans="1:7" x14ac:dyDescent="0.25">
      <c r="A5800" s="177" t="s">
        <v>26</v>
      </c>
      <c r="B5800" s="176" t="s">
        <v>1533</v>
      </c>
      <c r="C5800" s="176" t="s">
        <v>1537</v>
      </c>
      <c r="D5800" s="174" t="s">
        <v>92</v>
      </c>
      <c r="E5800" s="181">
        <v>73610.110560000001</v>
      </c>
      <c r="F5800" s="181">
        <v>75082.312771199999</v>
      </c>
      <c r="G5800" s="179" t="str">
        <f t="shared" si="90"/>
        <v>0303309</v>
      </c>
    </row>
    <row r="5801" spans="1:7" x14ac:dyDescent="0.25">
      <c r="A5801" s="177" t="s">
        <v>27</v>
      </c>
      <c r="B5801" s="176" t="s">
        <v>1533</v>
      </c>
      <c r="C5801" s="176" t="s">
        <v>1537</v>
      </c>
      <c r="D5801" s="174" t="s">
        <v>92</v>
      </c>
      <c r="E5801" s="181">
        <v>46410.225611329523</v>
      </c>
      <c r="F5801" s="181">
        <v>49204.232306370614</v>
      </c>
      <c r="G5801" s="179" t="str">
        <f t="shared" si="90"/>
        <v>0303309</v>
      </c>
    </row>
    <row r="5802" spans="1:7" x14ac:dyDescent="0.25">
      <c r="A5802" s="177" t="s">
        <v>36</v>
      </c>
      <c r="B5802" s="176" t="s">
        <v>1533</v>
      </c>
      <c r="C5802" s="176" t="s">
        <v>1537</v>
      </c>
      <c r="D5802" s="174" t="s">
        <v>92</v>
      </c>
      <c r="E5802" s="181">
        <v>-1315.2752567186878</v>
      </c>
      <c r="F5802" s="181">
        <v>-1394.6200919710891</v>
      </c>
      <c r="G5802" s="179" t="str">
        <f t="shared" si="90"/>
        <v>0303309</v>
      </c>
    </row>
    <row r="5803" spans="1:7" x14ac:dyDescent="0.25">
      <c r="A5803" s="177" t="s">
        <v>28</v>
      </c>
      <c r="B5803" s="176" t="s">
        <v>1533</v>
      </c>
      <c r="C5803" s="176" t="s">
        <v>1537</v>
      </c>
      <c r="D5803" s="174" t="s">
        <v>92</v>
      </c>
      <c r="E5803" s="181">
        <v>69098.904042044844</v>
      </c>
      <c r="F5803" s="181">
        <v>74638.220055651691</v>
      </c>
      <c r="G5803" s="179" t="str">
        <f t="shared" si="90"/>
        <v>0303309</v>
      </c>
    </row>
    <row r="5804" spans="1:7" x14ac:dyDescent="0.25">
      <c r="A5804" s="177" t="s">
        <v>66</v>
      </c>
      <c r="B5804" s="176" t="s">
        <v>1533</v>
      </c>
      <c r="C5804" s="176" t="s">
        <v>1537</v>
      </c>
      <c r="D5804" s="174" t="s">
        <v>92</v>
      </c>
      <c r="E5804" s="181">
        <v>0</v>
      </c>
      <c r="F5804" s="181">
        <v>0</v>
      </c>
      <c r="G5804" s="179" t="str">
        <f t="shared" si="90"/>
        <v>0303309</v>
      </c>
    </row>
    <row r="5805" spans="1:7" x14ac:dyDescent="0.25">
      <c r="A5805" s="177" t="s">
        <v>40</v>
      </c>
      <c r="B5805" s="176" t="s">
        <v>1533</v>
      </c>
      <c r="C5805" s="176" t="s">
        <v>1537</v>
      </c>
      <c r="D5805" s="174" t="s">
        <v>92</v>
      </c>
      <c r="E5805" s="181">
        <v>1904.7511782367599</v>
      </c>
      <c r="F5805" s="181">
        <v>1942.8462018014941</v>
      </c>
      <c r="G5805" s="179" t="str">
        <f t="shared" si="90"/>
        <v>0303309</v>
      </c>
    </row>
    <row r="5806" spans="1:7" x14ac:dyDescent="0.25">
      <c r="A5806" s="177" t="s">
        <v>88</v>
      </c>
      <c r="B5806" s="176" t="s">
        <v>1533</v>
      </c>
      <c r="C5806" s="176" t="s">
        <v>1537</v>
      </c>
      <c r="D5806" s="174" t="s">
        <v>92</v>
      </c>
      <c r="E5806" s="181">
        <v>-104566.78539999998</v>
      </c>
      <c r="F5806" s="181">
        <v>-113706.71860000001</v>
      </c>
      <c r="G5806" s="179" t="str">
        <f t="shared" si="90"/>
        <v>0303309</v>
      </c>
    </row>
    <row r="5807" spans="1:7" x14ac:dyDescent="0.25">
      <c r="A5807" s="177" t="s">
        <v>90</v>
      </c>
      <c r="B5807" s="176" t="s">
        <v>1533</v>
      </c>
      <c r="C5807" s="176" t="s">
        <v>1537</v>
      </c>
      <c r="D5807" s="174" t="s">
        <v>92</v>
      </c>
      <c r="E5807" s="181">
        <v>-69064.696800000005</v>
      </c>
      <c r="F5807" s="181">
        <v>-72658.362716743737</v>
      </c>
      <c r="G5807" s="179" t="str">
        <f t="shared" si="90"/>
        <v>0303309</v>
      </c>
    </row>
    <row r="5808" spans="1:7" x14ac:dyDescent="0.25">
      <c r="A5808" s="177" t="s">
        <v>4</v>
      </c>
      <c r="B5808" s="176" t="s">
        <v>1533</v>
      </c>
      <c r="C5808" s="176" t="s">
        <v>1537</v>
      </c>
      <c r="D5808" s="174" t="s">
        <v>93</v>
      </c>
      <c r="E5808" s="181">
        <v>566387.49024606368</v>
      </c>
      <c r="F5808" s="181">
        <v>589536.20641958981</v>
      </c>
      <c r="G5808" s="179" t="str">
        <f t="shared" si="90"/>
        <v>0303310</v>
      </c>
    </row>
    <row r="5809" spans="1:7" x14ac:dyDescent="0.25">
      <c r="A5809" s="177" t="s">
        <v>64</v>
      </c>
      <c r="B5809" s="176" t="s">
        <v>1533</v>
      </c>
      <c r="C5809" s="176" t="s">
        <v>1537</v>
      </c>
      <c r="D5809" s="174" t="s">
        <v>93</v>
      </c>
      <c r="E5809" s="181">
        <v>0</v>
      </c>
      <c r="F5809" s="181">
        <v>0</v>
      </c>
      <c r="G5809" s="179" t="str">
        <f t="shared" si="90"/>
        <v>0303310</v>
      </c>
    </row>
    <row r="5810" spans="1:7" x14ac:dyDescent="0.25">
      <c r="A5810" s="177" t="s">
        <v>41</v>
      </c>
      <c r="B5810" s="176" t="s">
        <v>1533</v>
      </c>
      <c r="C5810" s="176" t="s">
        <v>1537</v>
      </c>
      <c r="D5810" s="174" t="s">
        <v>93</v>
      </c>
      <c r="E5810" s="181">
        <v>0</v>
      </c>
      <c r="F5810" s="181">
        <v>0</v>
      </c>
      <c r="G5810" s="179" t="str">
        <f t="shared" si="90"/>
        <v>0303310</v>
      </c>
    </row>
    <row r="5811" spans="1:7" x14ac:dyDescent="0.25">
      <c r="A5811" s="177" t="s">
        <v>9</v>
      </c>
      <c r="B5811" s="176" t="s">
        <v>1533</v>
      </c>
      <c r="C5811" s="176" t="s">
        <v>1537</v>
      </c>
      <c r="D5811" s="174" t="s">
        <v>93</v>
      </c>
      <c r="E5811" s="181">
        <v>62151.006246551675</v>
      </c>
      <c r="F5811" s="181">
        <v>65326.715505164422</v>
      </c>
      <c r="G5811" s="179" t="str">
        <f t="shared" si="90"/>
        <v>0303310</v>
      </c>
    </row>
    <row r="5812" spans="1:7" x14ac:dyDescent="0.25">
      <c r="A5812" s="177" t="s">
        <v>10</v>
      </c>
      <c r="B5812" s="176" t="s">
        <v>1533</v>
      </c>
      <c r="C5812" s="176" t="s">
        <v>1537</v>
      </c>
      <c r="D5812" s="174" t="s">
        <v>93</v>
      </c>
      <c r="E5812" s="181">
        <v>35799.941157041765</v>
      </c>
      <c r="F5812" s="181">
        <v>37413.728821219338</v>
      </c>
      <c r="G5812" s="179" t="str">
        <f t="shared" si="90"/>
        <v>0303310</v>
      </c>
    </row>
    <row r="5813" spans="1:7" x14ac:dyDescent="0.25">
      <c r="A5813" s="177" t="s">
        <v>11</v>
      </c>
      <c r="B5813" s="176" t="s">
        <v>1533</v>
      </c>
      <c r="C5813" s="176" t="s">
        <v>1537</v>
      </c>
      <c r="D5813" s="174" t="s">
        <v>93</v>
      </c>
      <c r="E5813" s="181">
        <v>24610.884992834908</v>
      </c>
      <c r="F5813" s="181">
        <v>25616.751826565516</v>
      </c>
      <c r="G5813" s="179" t="str">
        <f t="shared" si="90"/>
        <v>0303310</v>
      </c>
    </row>
    <row r="5814" spans="1:7" x14ac:dyDescent="0.25">
      <c r="A5814" s="177" t="s">
        <v>12</v>
      </c>
      <c r="B5814" s="176" t="s">
        <v>1533</v>
      </c>
      <c r="C5814" s="176" t="s">
        <v>1537</v>
      </c>
      <c r="D5814" s="174" t="s">
        <v>93</v>
      </c>
      <c r="E5814" s="181">
        <v>1960.6280281566819</v>
      </c>
      <c r="F5814" s="181">
        <v>2040.7604861068774</v>
      </c>
      <c r="G5814" s="179" t="str">
        <f t="shared" si="90"/>
        <v>0303310</v>
      </c>
    </row>
    <row r="5815" spans="1:7" x14ac:dyDescent="0.25">
      <c r="A5815" s="177" t="s">
        <v>13</v>
      </c>
      <c r="B5815" s="176" t="s">
        <v>1533</v>
      </c>
      <c r="C5815" s="176" t="s">
        <v>1537</v>
      </c>
      <c r="D5815" s="174" t="s">
        <v>93</v>
      </c>
      <c r="E5815" s="181">
        <v>34685.302190931761</v>
      </c>
      <c r="F5815" s="181">
        <v>36109.503286446481</v>
      </c>
      <c r="G5815" s="179" t="str">
        <f t="shared" si="90"/>
        <v>0303310</v>
      </c>
    </row>
    <row r="5816" spans="1:7" x14ac:dyDescent="0.25">
      <c r="A5816" s="177" t="s">
        <v>14</v>
      </c>
      <c r="B5816" s="176" t="s">
        <v>1533</v>
      </c>
      <c r="C5816" s="176" t="s">
        <v>1537</v>
      </c>
      <c r="D5816" s="174" t="s">
        <v>93</v>
      </c>
      <c r="E5816" s="181">
        <v>7867.2960000000012</v>
      </c>
      <c r="F5816" s="181">
        <v>7867.2960000000003</v>
      </c>
      <c r="G5816" s="179" t="str">
        <f t="shared" si="90"/>
        <v>0303310</v>
      </c>
    </row>
    <row r="5817" spans="1:7" x14ac:dyDescent="0.25">
      <c r="A5817" s="177" t="s">
        <v>15</v>
      </c>
      <c r="B5817" s="176" t="s">
        <v>1533</v>
      </c>
      <c r="C5817" s="176" t="s">
        <v>1537</v>
      </c>
      <c r="D5817" s="174" t="s">
        <v>93</v>
      </c>
      <c r="E5817" s="181">
        <v>31470.112420487418</v>
      </c>
      <c r="F5817" s="181">
        <v>31244.464207401277</v>
      </c>
      <c r="G5817" s="179" t="str">
        <f t="shared" si="90"/>
        <v>0303310</v>
      </c>
    </row>
    <row r="5818" spans="1:7" x14ac:dyDescent="0.25">
      <c r="A5818" s="177" t="s">
        <v>16</v>
      </c>
      <c r="B5818" s="176" t="s">
        <v>1533</v>
      </c>
      <c r="C5818" s="176" t="s">
        <v>1537</v>
      </c>
      <c r="D5818" s="174" t="s">
        <v>93</v>
      </c>
      <c r="E5818" s="181">
        <v>2546.4170303999999</v>
      </c>
      <c r="F5818" s="181">
        <v>2546.4259200000001</v>
      </c>
      <c r="G5818" s="179" t="str">
        <f t="shared" si="90"/>
        <v>0303310</v>
      </c>
    </row>
    <row r="5819" spans="1:7" x14ac:dyDescent="0.25">
      <c r="A5819" s="177" t="s">
        <v>17</v>
      </c>
      <c r="B5819" s="176" t="s">
        <v>1533</v>
      </c>
      <c r="C5819" s="176" t="s">
        <v>1537</v>
      </c>
      <c r="D5819" s="174" t="s">
        <v>93</v>
      </c>
      <c r="E5819" s="181">
        <v>638.33106240000006</v>
      </c>
      <c r="F5819" s="181">
        <v>638.34735999999998</v>
      </c>
      <c r="G5819" s="179" t="str">
        <f t="shared" si="90"/>
        <v>0303310</v>
      </c>
    </row>
    <row r="5820" spans="1:7" x14ac:dyDescent="0.25">
      <c r="A5820" s="177" t="s">
        <v>18</v>
      </c>
      <c r="B5820" s="176" t="s">
        <v>1533</v>
      </c>
      <c r="C5820" s="176" t="s">
        <v>1537</v>
      </c>
      <c r="D5820" s="174" t="s">
        <v>93</v>
      </c>
      <c r="E5820" s="181">
        <v>352.36407484203073</v>
      </c>
      <c r="F5820" s="181">
        <v>367.16642315990947</v>
      </c>
      <c r="G5820" s="179" t="str">
        <f t="shared" si="90"/>
        <v>0303310</v>
      </c>
    </row>
    <row r="5821" spans="1:7" x14ac:dyDescent="0.25">
      <c r="A5821" s="177" t="s">
        <v>19</v>
      </c>
      <c r="B5821" s="176" t="s">
        <v>1533</v>
      </c>
      <c r="C5821" s="176" t="s">
        <v>1537</v>
      </c>
      <c r="D5821" s="174" t="s">
        <v>93</v>
      </c>
      <c r="E5821" s="181">
        <v>3482.1861513800691</v>
      </c>
      <c r="F5821" s="181">
        <v>3628.4681818155759</v>
      </c>
      <c r="G5821" s="179" t="str">
        <f t="shared" si="90"/>
        <v>0303310</v>
      </c>
    </row>
    <row r="5822" spans="1:7" x14ac:dyDescent="0.25">
      <c r="A5822" s="177" t="s">
        <v>20</v>
      </c>
      <c r="B5822" s="176" t="s">
        <v>1533</v>
      </c>
      <c r="C5822" s="176" t="s">
        <v>1537</v>
      </c>
      <c r="D5822" s="174" t="s">
        <v>93</v>
      </c>
      <c r="E5822" s="181">
        <v>731.61408000000017</v>
      </c>
      <c r="F5822" s="181">
        <v>731.61408000000006</v>
      </c>
      <c r="G5822" s="179" t="str">
        <f t="shared" si="90"/>
        <v>0303310</v>
      </c>
    </row>
    <row r="5823" spans="1:7" x14ac:dyDescent="0.25">
      <c r="A5823" s="177" t="s">
        <v>21</v>
      </c>
      <c r="B5823" s="176" t="s">
        <v>1533</v>
      </c>
      <c r="C5823" s="176" t="s">
        <v>1537</v>
      </c>
      <c r="D5823" s="174" t="s">
        <v>93</v>
      </c>
      <c r="E5823" s="181">
        <v>6921.4425599999986</v>
      </c>
      <c r="F5823" s="181">
        <v>6921.4796000000006</v>
      </c>
      <c r="G5823" s="179" t="str">
        <f t="shared" si="90"/>
        <v>0303310</v>
      </c>
    </row>
    <row r="5824" spans="1:7" x14ac:dyDescent="0.25">
      <c r="A5824" s="177" t="s">
        <v>22</v>
      </c>
      <c r="B5824" s="176" t="s">
        <v>1533</v>
      </c>
      <c r="C5824" s="176" t="s">
        <v>1537</v>
      </c>
      <c r="D5824" s="174" t="s">
        <v>93</v>
      </c>
      <c r="E5824" s="181">
        <v>7980.0099302459912</v>
      </c>
      <c r="F5824" s="181">
        <v>8315.2395833273604</v>
      </c>
      <c r="G5824" s="179" t="str">
        <f t="shared" si="90"/>
        <v>0303310</v>
      </c>
    </row>
    <row r="5825" spans="1:7" x14ac:dyDescent="0.25">
      <c r="A5825" s="177" t="s">
        <v>23</v>
      </c>
      <c r="B5825" s="176" t="s">
        <v>1533</v>
      </c>
      <c r="C5825" s="176" t="s">
        <v>1537</v>
      </c>
      <c r="D5825" s="174" t="s">
        <v>93</v>
      </c>
      <c r="E5825" s="181">
        <v>307.4549280484386</v>
      </c>
      <c r="F5825" s="181">
        <v>320.37070256109757</v>
      </c>
      <c r="G5825" s="179" t="str">
        <f t="shared" si="90"/>
        <v>0303310</v>
      </c>
    </row>
    <row r="5826" spans="1:7" x14ac:dyDescent="0.25">
      <c r="A5826" s="177" t="s">
        <v>24</v>
      </c>
      <c r="B5826" s="176" t="s">
        <v>1533</v>
      </c>
      <c r="C5826" s="176" t="s">
        <v>1537</v>
      </c>
      <c r="D5826" s="174" t="s">
        <v>93</v>
      </c>
      <c r="E5826" s="181">
        <v>48790.800653590319</v>
      </c>
      <c r="F5826" s="181">
        <v>48702.287703945811</v>
      </c>
      <c r="G5826" s="179" t="str">
        <f t="shared" si="90"/>
        <v>0303310</v>
      </c>
    </row>
    <row r="5827" spans="1:7" x14ac:dyDescent="0.25">
      <c r="A5827" s="177" t="s">
        <v>25</v>
      </c>
      <c r="B5827" s="176" t="s">
        <v>1533</v>
      </c>
      <c r="C5827" s="176" t="s">
        <v>1537</v>
      </c>
      <c r="D5827" s="174" t="s">
        <v>93</v>
      </c>
      <c r="E5827" s="181">
        <v>10020.20302176632</v>
      </c>
      <c r="F5827" s="181">
        <v>10441.094276133121</v>
      </c>
      <c r="G5827" s="179" t="str">
        <f t="shared" si="90"/>
        <v>0303310</v>
      </c>
    </row>
    <row r="5828" spans="1:7" x14ac:dyDescent="0.25">
      <c r="A5828" s="177" t="s">
        <v>26</v>
      </c>
      <c r="B5828" s="176" t="s">
        <v>1533</v>
      </c>
      <c r="C5828" s="176" t="s">
        <v>1537</v>
      </c>
      <c r="D5828" s="174" t="s">
        <v>93</v>
      </c>
      <c r="E5828" s="181">
        <v>86997.403679999989</v>
      </c>
      <c r="F5828" s="181">
        <v>88737.3517536</v>
      </c>
      <c r="G5828" s="179" t="str">
        <f t="shared" si="90"/>
        <v>0303310</v>
      </c>
    </row>
    <row r="5829" spans="1:7" x14ac:dyDescent="0.25">
      <c r="A5829" s="177" t="s">
        <v>27</v>
      </c>
      <c r="B5829" s="176" t="s">
        <v>1533</v>
      </c>
      <c r="C5829" s="176" t="s">
        <v>1537</v>
      </c>
      <c r="D5829" s="174" t="s">
        <v>93</v>
      </c>
      <c r="E5829" s="181">
        <v>31849.326058651714</v>
      </c>
      <c r="F5829" s="181">
        <v>33220.156616101151</v>
      </c>
      <c r="G5829" s="179" t="str">
        <f t="shared" si="90"/>
        <v>0303310</v>
      </c>
    </row>
    <row r="5830" spans="1:7" x14ac:dyDescent="0.25">
      <c r="A5830" s="177" t="s">
        <v>36</v>
      </c>
      <c r="B5830" s="176" t="s">
        <v>1533</v>
      </c>
      <c r="C5830" s="176" t="s">
        <v>1537</v>
      </c>
      <c r="D5830" s="174" t="s">
        <v>93</v>
      </c>
      <c r="E5830" s="181">
        <v>-4782.5295889145345</v>
      </c>
      <c r="F5830" s="181">
        <v>-4980.6717265017041</v>
      </c>
      <c r="G5830" s="179" t="str">
        <f t="shared" ref="G5830:G5893" si="91">LEFT(D5830,7)</f>
        <v>0303310</v>
      </c>
    </row>
    <row r="5831" spans="1:7" x14ac:dyDescent="0.25">
      <c r="A5831" s="177" t="s">
        <v>28</v>
      </c>
      <c r="B5831" s="176" t="s">
        <v>1533</v>
      </c>
      <c r="C5831" s="176" t="s">
        <v>1537</v>
      </c>
      <c r="D5831" s="174" t="s">
        <v>93</v>
      </c>
      <c r="E5831" s="181">
        <v>97957.052063833631</v>
      </c>
      <c r="F5831" s="181">
        <v>104031.2057809102</v>
      </c>
      <c r="G5831" s="179" t="str">
        <f t="shared" si="91"/>
        <v>0303310</v>
      </c>
    </row>
    <row r="5832" spans="1:7" x14ac:dyDescent="0.25">
      <c r="A5832" s="177" t="s">
        <v>66</v>
      </c>
      <c r="B5832" s="176" t="s">
        <v>1533</v>
      </c>
      <c r="C5832" s="176" t="s">
        <v>1537</v>
      </c>
      <c r="D5832" s="174" t="s">
        <v>93</v>
      </c>
      <c r="E5832" s="181">
        <v>0</v>
      </c>
      <c r="F5832" s="181">
        <v>0</v>
      </c>
      <c r="G5832" s="179" t="str">
        <f t="shared" si="91"/>
        <v>0303310</v>
      </c>
    </row>
    <row r="5833" spans="1:7" x14ac:dyDescent="0.25">
      <c r="A5833" s="177" t="s">
        <v>40</v>
      </c>
      <c r="B5833" s="176" t="s">
        <v>1533</v>
      </c>
      <c r="C5833" s="176" t="s">
        <v>1537</v>
      </c>
      <c r="D5833" s="174" t="s">
        <v>93</v>
      </c>
      <c r="E5833" s="181">
        <v>149.60430788085156</v>
      </c>
      <c r="F5833" s="181">
        <v>152.59639403846859</v>
      </c>
      <c r="G5833" s="179" t="str">
        <f t="shared" si="91"/>
        <v>0303310</v>
      </c>
    </row>
    <row r="5834" spans="1:7" x14ac:dyDescent="0.25">
      <c r="A5834" s="177" t="s">
        <v>29</v>
      </c>
      <c r="B5834" s="176" t="s">
        <v>1533</v>
      </c>
      <c r="C5834" s="176" t="s">
        <v>1537</v>
      </c>
      <c r="D5834" s="174" t="s">
        <v>93</v>
      </c>
      <c r="E5834" s="181">
        <v>2450.0400000000004</v>
      </c>
      <c r="F5834" s="181">
        <v>2450.04</v>
      </c>
      <c r="G5834" s="179" t="str">
        <f t="shared" si="91"/>
        <v>0303310</v>
      </c>
    </row>
    <row r="5835" spans="1:7" x14ac:dyDescent="0.25">
      <c r="A5835" s="177" t="s">
        <v>52</v>
      </c>
      <c r="B5835" s="176" t="s">
        <v>1533</v>
      </c>
      <c r="C5835" s="176" t="s">
        <v>1537</v>
      </c>
      <c r="D5835" s="174" t="s">
        <v>93</v>
      </c>
      <c r="E5835" s="181">
        <v>7782.3099999999986</v>
      </c>
      <c r="F5835" s="181">
        <v>7782.3099999999995</v>
      </c>
      <c r="G5835" s="179" t="str">
        <f t="shared" si="91"/>
        <v>0303310</v>
      </c>
    </row>
    <row r="5836" spans="1:7" x14ac:dyDescent="0.25">
      <c r="A5836" s="177" t="s">
        <v>32</v>
      </c>
      <c r="B5836" s="176" t="s">
        <v>1533</v>
      </c>
      <c r="C5836" s="176" t="s">
        <v>1537</v>
      </c>
      <c r="D5836" s="174" t="s">
        <v>93</v>
      </c>
      <c r="E5836" s="181">
        <v>1154.4400000000003</v>
      </c>
      <c r="F5836" s="181">
        <v>1154.44</v>
      </c>
      <c r="G5836" s="179" t="str">
        <f t="shared" si="91"/>
        <v>0303310</v>
      </c>
    </row>
    <row r="5837" spans="1:7" x14ac:dyDescent="0.25">
      <c r="A5837" s="177" t="s">
        <v>33</v>
      </c>
      <c r="B5837" s="176" t="s">
        <v>1533</v>
      </c>
      <c r="C5837" s="176" t="s">
        <v>1537</v>
      </c>
      <c r="D5837" s="174" t="s">
        <v>93</v>
      </c>
      <c r="E5837" s="181">
        <v>268222.00000000006</v>
      </c>
      <c r="F5837" s="181">
        <v>268222</v>
      </c>
      <c r="G5837" s="179" t="str">
        <f t="shared" si="91"/>
        <v>0303310</v>
      </c>
    </row>
    <row r="5838" spans="1:7" x14ac:dyDescent="0.25">
      <c r="A5838" s="177" t="s">
        <v>96</v>
      </c>
      <c r="B5838" s="176" t="s">
        <v>1533</v>
      </c>
      <c r="C5838" s="176" t="s">
        <v>1537</v>
      </c>
      <c r="D5838" s="174" t="s">
        <v>93</v>
      </c>
      <c r="E5838" s="181">
        <v>192457.99999999997</v>
      </c>
      <c r="F5838" s="181">
        <v>192458</v>
      </c>
      <c r="G5838" s="179" t="str">
        <f t="shared" si="91"/>
        <v>0303310</v>
      </c>
    </row>
    <row r="5839" spans="1:7" x14ac:dyDescent="0.25">
      <c r="A5839" s="177" t="s">
        <v>83</v>
      </c>
      <c r="B5839" s="176" t="s">
        <v>1533</v>
      </c>
      <c r="C5839" s="176" t="s">
        <v>1537</v>
      </c>
      <c r="D5839" s="174" t="s">
        <v>93</v>
      </c>
      <c r="E5839" s="181">
        <v>119682.58000000003</v>
      </c>
      <c r="F5839" s="181">
        <v>119682.58000000002</v>
      </c>
      <c r="G5839" s="179" t="str">
        <f t="shared" si="91"/>
        <v>0303310</v>
      </c>
    </row>
    <row r="5840" spans="1:7" x14ac:dyDescent="0.25">
      <c r="A5840" s="177" t="s">
        <v>97</v>
      </c>
      <c r="B5840" s="176" t="s">
        <v>1533</v>
      </c>
      <c r="C5840" s="176" t="s">
        <v>1537</v>
      </c>
      <c r="D5840" s="174" t="s">
        <v>93</v>
      </c>
      <c r="E5840" s="181">
        <v>598.5</v>
      </c>
      <c r="F5840" s="181">
        <v>598.5</v>
      </c>
      <c r="G5840" s="179" t="str">
        <f t="shared" si="91"/>
        <v>0303310</v>
      </c>
    </row>
    <row r="5841" spans="1:7" x14ac:dyDescent="0.25">
      <c r="A5841" s="177" t="s">
        <v>95</v>
      </c>
      <c r="B5841" s="176" t="s">
        <v>1533</v>
      </c>
      <c r="C5841" s="176" t="s">
        <v>1537</v>
      </c>
      <c r="D5841" s="174" t="s">
        <v>93</v>
      </c>
      <c r="E5841" s="181">
        <v>549.99999999999989</v>
      </c>
      <c r="F5841" s="181">
        <v>550</v>
      </c>
      <c r="G5841" s="179" t="str">
        <f t="shared" si="91"/>
        <v>0303310</v>
      </c>
    </row>
    <row r="5842" spans="1:7" x14ac:dyDescent="0.25">
      <c r="A5842" s="177" t="s">
        <v>53</v>
      </c>
      <c r="B5842" s="176" t="s">
        <v>1533</v>
      </c>
      <c r="C5842" s="176" t="s">
        <v>1537</v>
      </c>
      <c r="D5842" s="174" t="s">
        <v>93</v>
      </c>
      <c r="E5842" s="181">
        <v>52.750000000000007</v>
      </c>
      <c r="F5842" s="181">
        <v>52.75</v>
      </c>
      <c r="G5842" s="179" t="str">
        <f t="shared" si="91"/>
        <v>0303310</v>
      </c>
    </row>
    <row r="5843" spans="1:7" x14ac:dyDescent="0.25">
      <c r="A5843" s="177" t="s">
        <v>94</v>
      </c>
      <c r="B5843" s="176" t="s">
        <v>1533</v>
      </c>
      <c r="C5843" s="176" t="s">
        <v>1537</v>
      </c>
      <c r="D5843" s="174" t="s">
        <v>93</v>
      </c>
      <c r="E5843" s="181">
        <v>202.32000000000005</v>
      </c>
      <c r="F5843" s="181">
        <v>202.32</v>
      </c>
      <c r="G5843" s="179" t="str">
        <f t="shared" si="91"/>
        <v>0303310</v>
      </c>
    </row>
    <row r="5844" spans="1:7" x14ac:dyDescent="0.25">
      <c r="A5844" s="177" t="s">
        <v>35</v>
      </c>
      <c r="B5844" s="176" t="s">
        <v>1533</v>
      </c>
      <c r="C5844" s="176" t="s">
        <v>1537</v>
      </c>
      <c r="D5844" s="174" t="s">
        <v>93</v>
      </c>
      <c r="E5844" s="181">
        <v>456.11999999999995</v>
      </c>
      <c r="F5844" s="181">
        <v>456.11999999999995</v>
      </c>
      <c r="G5844" s="179" t="str">
        <f t="shared" si="91"/>
        <v>0303310</v>
      </c>
    </row>
    <row r="5845" spans="1:7" x14ac:dyDescent="0.25">
      <c r="A5845" s="177" t="s">
        <v>4</v>
      </c>
      <c r="B5845" s="176" t="s">
        <v>1533</v>
      </c>
      <c r="C5845" s="176" t="s">
        <v>1537</v>
      </c>
      <c r="D5845" s="174" t="s">
        <v>98</v>
      </c>
      <c r="E5845" s="181">
        <v>591279.37881101843</v>
      </c>
      <c r="F5845" s="181">
        <v>618220.82331138582</v>
      </c>
      <c r="G5845" s="179" t="str">
        <f t="shared" si="91"/>
        <v>0303311</v>
      </c>
    </row>
    <row r="5846" spans="1:7" x14ac:dyDescent="0.25">
      <c r="A5846" s="177" t="s">
        <v>64</v>
      </c>
      <c r="B5846" s="176" t="s">
        <v>1533</v>
      </c>
      <c r="C5846" s="176" t="s">
        <v>1537</v>
      </c>
      <c r="D5846" s="174" t="s">
        <v>98</v>
      </c>
      <c r="E5846" s="181">
        <v>51.028481697151541</v>
      </c>
      <c r="F5846" s="181">
        <v>52.049051331094589</v>
      </c>
      <c r="G5846" s="179" t="str">
        <f t="shared" si="91"/>
        <v>0303311</v>
      </c>
    </row>
    <row r="5847" spans="1:7" x14ac:dyDescent="0.25">
      <c r="A5847" s="177" t="s">
        <v>41</v>
      </c>
      <c r="B5847" s="176" t="s">
        <v>1533</v>
      </c>
      <c r="C5847" s="176" t="s">
        <v>1537</v>
      </c>
      <c r="D5847" s="174" t="s">
        <v>98</v>
      </c>
      <c r="E5847" s="181">
        <v>0</v>
      </c>
      <c r="F5847" s="181">
        <v>0</v>
      </c>
      <c r="G5847" s="179" t="str">
        <f t="shared" si="91"/>
        <v>0303311</v>
      </c>
    </row>
    <row r="5848" spans="1:7" x14ac:dyDescent="0.25">
      <c r="A5848" s="177" t="s">
        <v>9</v>
      </c>
      <c r="B5848" s="176" t="s">
        <v>1533</v>
      </c>
      <c r="C5848" s="176" t="s">
        <v>1537</v>
      </c>
      <c r="D5848" s="174" t="s">
        <v>98</v>
      </c>
      <c r="E5848" s="181">
        <v>52935.52188306833</v>
      </c>
      <c r="F5848" s="181">
        <v>59290.50009546501</v>
      </c>
      <c r="G5848" s="179" t="str">
        <f t="shared" si="91"/>
        <v>0303311</v>
      </c>
    </row>
    <row r="5849" spans="1:7" x14ac:dyDescent="0.25">
      <c r="A5849" s="177" t="s">
        <v>10</v>
      </c>
      <c r="B5849" s="176" t="s">
        <v>1533</v>
      </c>
      <c r="C5849" s="176" t="s">
        <v>1537</v>
      </c>
      <c r="D5849" s="174" t="s">
        <v>98</v>
      </c>
      <c r="E5849" s="181">
        <v>35066.829762791531</v>
      </c>
      <c r="F5849" s="181">
        <v>36798.858530439626</v>
      </c>
      <c r="G5849" s="179" t="str">
        <f t="shared" si="91"/>
        <v>0303311</v>
      </c>
    </row>
    <row r="5850" spans="1:7" x14ac:dyDescent="0.25">
      <c r="A5850" s="177" t="s">
        <v>11</v>
      </c>
      <c r="B5850" s="176" t="s">
        <v>1533</v>
      </c>
      <c r="C5850" s="176" t="s">
        <v>1537</v>
      </c>
      <c r="D5850" s="174" t="s">
        <v>98</v>
      </c>
      <c r="E5850" s="181">
        <v>25692.496817383537</v>
      </c>
      <c r="F5850" s="181">
        <v>26863.166727220923</v>
      </c>
      <c r="G5850" s="179" t="str">
        <f t="shared" si="91"/>
        <v>0303311</v>
      </c>
    </row>
    <row r="5851" spans="1:7" x14ac:dyDescent="0.25">
      <c r="A5851" s="177" t="s">
        <v>12</v>
      </c>
      <c r="B5851" s="176" t="s">
        <v>1533</v>
      </c>
      <c r="C5851" s="176" t="s">
        <v>1537</v>
      </c>
      <c r="D5851" s="174" t="s">
        <v>98</v>
      </c>
      <c r="E5851" s="181">
        <v>1153.0448997509384</v>
      </c>
      <c r="F5851" s="181">
        <v>1206.1840962140332</v>
      </c>
      <c r="G5851" s="179" t="str">
        <f t="shared" si="91"/>
        <v>0303311</v>
      </c>
    </row>
    <row r="5852" spans="1:7" x14ac:dyDescent="0.25">
      <c r="A5852" s="177" t="s">
        <v>13</v>
      </c>
      <c r="B5852" s="176" t="s">
        <v>1533</v>
      </c>
      <c r="C5852" s="176" t="s">
        <v>1537</v>
      </c>
      <c r="D5852" s="174" t="s">
        <v>98</v>
      </c>
      <c r="E5852" s="181">
        <v>14689.948283026681</v>
      </c>
      <c r="F5852" s="181">
        <v>15308.393369712001</v>
      </c>
      <c r="G5852" s="179" t="str">
        <f t="shared" si="91"/>
        <v>0303311</v>
      </c>
    </row>
    <row r="5853" spans="1:7" x14ac:dyDescent="0.25">
      <c r="A5853" s="177" t="s">
        <v>14</v>
      </c>
      <c r="B5853" s="176" t="s">
        <v>1533</v>
      </c>
      <c r="C5853" s="176" t="s">
        <v>1537</v>
      </c>
      <c r="D5853" s="174" t="s">
        <v>98</v>
      </c>
      <c r="E5853" s="181">
        <v>9834.1200000000008</v>
      </c>
      <c r="F5853" s="181">
        <v>9834.1200000000008</v>
      </c>
      <c r="G5853" s="179" t="str">
        <f t="shared" si="91"/>
        <v>0303311</v>
      </c>
    </row>
    <row r="5854" spans="1:7" x14ac:dyDescent="0.25">
      <c r="A5854" s="177" t="s">
        <v>15</v>
      </c>
      <c r="B5854" s="176" t="s">
        <v>1533</v>
      </c>
      <c r="C5854" s="176" t="s">
        <v>1537</v>
      </c>
      <c r="D5854" s="174" t="s">
        <v>98</v>
      </c>
      <c r="E5854" s="181">
        <v>32176.654964973663</v>
      </c>
      <c r="F5854" s="181">
        <v>32218.572099849454</v>
      </c>
      <c r="G5854" s="179" t="str">
        <f t="shared" si="91"/>
        <v>0303311</v>
      </c>
    </row>
    <row r="5855" spans="1:7" x14ac:dyDescent="0.25">
      <c r="A5855" s="177" t="s">
        <v>16</v>
      </c>
      <c r="B5855" s="176" t="s">
        <v>1533</v>
      </c>
      <c r="C5855" s="176" t="s">
        <v>1537</v>
      </c>
      <c r="D5855" s="174" t="s">
        <v>98</v>
      </c>
      <c r="E5855" s="181">
        <v>3183.0212879999995</v>
      </c>
      <c r="F5855" s="181">
        <v>3183.0324000000001</v>
      </c>
      <c r="G5855" s="179" t="str">
        <f t="shared" si="91"/>
        <v>0303311</v>
      </c>
    </row>
    <row r="5856" spans="1:7" x14ac:dyDescent="0.25">
      <c r="A5856" s="177" t="s">
        <v>17</v>
      </c>
      <c r="B5856" s="176" t="s">
        <v>1533</v>
      </c>
      <c r="C5856" s="176" t="s">
        <v>1537</v>
      </c>
      <c r="D5856" s="174" t="s">
        <v>98</v>
      </c>
      <c r="E5856" s="181">
        <v>797.91382800000019</v>
      </c>
      <c r="F5856" s="181">
        <v>797.93419999999992</v>
      </c>
      <c r="G5856" s="179" t="str">
        <f t="shared" si="91"/>
        <v>0303311</v>
      </c>
    </row>
    <row r="5857" spans="1:7" x14ac:dyDescent="0.25">
      <c r="A5857" s="177" t="s">
        <v>18</v>
      </c>
      <c r="B5857" s="176" t="s">
        <v>1533</v>
      </c>
      <c r="C5857" s="176" t="s">
        <v>1537</v>
      </c>
      <c r="D5857" s="174" t="s">
        <v>98</v>
      </c>
      <c r="E5857" s="181">
        <v>360.14900751951279</v>
      </c>
      <c r="F5857" s="181">
        <v>378.63814239295147</v>
      </c>
      <c r="G5857" s="179" t="str">
        <f t="shared" si="91"/>
        <v>0303311</v>
      </c>
    </row>
    <row r="5858" spans="1:7" x14ac:dyDescent="0.25">
      <c r="A5858" s="177" t="s">
        <v>19</v>
      </c>
      <c r="B5858" s="176" t="s">
        <v>1533</v>
      </c>
      <c r="C5858" s="176" t="s">
        <v>1537</v>
      </c>
      <c r="D5858" s="174" t="s">
        <v>98</v>
      </c>
      <c r="E5858" s="181">
        <v>3559.1196037222444</v>
      </c>
      <c r="F5858" s="181">
        <v>3741.8357601185799</v>
      </c>
      <c r="G5858" s="179" t="str">
        <f t="shared" si="91"/>
        <v>0303311</v>
      </c>
    </row>
    <row r="5859" spans="1:7" x14ac:dyDescent="0.25">
      <c r="A5859" s="177" t="s">
        <v>20</v>
      </c>
      <c r="B5859" s="176" t="s">
        <v>1533</v>
      </c>
      <c r="C5859" s="176" t="s">
        <v>1537</v>
      </c>
      <c r="D5859" s="174" t="s">
        <v>98</v>
      </c>
      <c r="E5859" s="181">
        <v>914.51759999999979</v>
      </c>
      <c r="F5859" s="181">
        <v>914.51760000000013</v>
      </c>
      <c r="G5859" s="179" t="str">
        <f t="shared" si="91"/>
        <v>0303311</v>
      </c>
    </row>
    <row r="5860" spans="1:7" x14ac:dyDescent="0.25">
      <c r="A5860" s="177" t="s">
        <v>21</v>
      </c>
      <c r="B5860" s="176" t="s">
        <v>1533</v>
      </c>
      <c r="C5860" s="176" t="s">
        <v>1537</v>
      </c>
      <c r="D5860" s="174" t="s">
        <v>98</v>
      </c>
      <c r="E5860" s="181">
        <v>8651.8031999999985</v>
      </c>
      <c r="F5860" s="181">
        <v>8651.8495000000003</v>
      </c>
      <c r="G5860" s="179" t="str">
        <f t="shared" si="91"/>
        <v>0303311</v>
      </c>
    </row>
    <row r="5861" spans="1:7" x14ac:dyDescent="0.25">
      <c r="A5861" s="177" t="s">
        <v>22</v>
      </c>
      <c r="B5861" s="176" t="s">
        <v>1533</v>
      </c>
      <c r="C5861" s="176" t="s">
        <v>1537</v>
      </c>
      <c r="D5861" s="174" t="s">
        <v>98</v>
      </c>
      <c r="E5861" s="181">
        <v>8156.3157585301415</v>
      </c>
      <c r="F5861" s="181">
        <v>8575.040283605078</v>
      </c>
      <c r="G5861" s="179" t="str">
        <f t="shared" si="91"/>
        <v>0303311</v>
      </c>
    </row>
    <row r="5862" spans="1:7" x14ac:dyDescent="0.25">
      <c r="A5862" s="177" t="s">
        <v>23</v>
      </c>
      <c r="B5862" s="176" t="s">
        <v>1533</v>
      </c>
      <c r="C5862" s="176" t="s">
        <v>1537</v>
      </c>
      <c r="D5862" s="174" t="s">
        <v>98</v>
      </c>
      <c r="E5862" s="181">
        <v>314.24766342388858</v>
      </c>
      <c r="F5862" s="181">
        <v>330.38033993110474</v>
      </c>
      <c r="G5862" s="179" t="str">
        <f t="shared" si="91"/>
        <v>0303311</v>
      </c>
    </row>
    <row r="5863" spans="1:7" x14ac:dyDescent="0.25">
      <c r="A5863" s="177" t="s">
        <v>24</v>
      </c>
      <c r="B5863" s="176" t="s">
        <v>1533</v>
      </c>
      <c r="C5863" s="176" t="s">
        <v>1537</v>
      </c>
      <c r="D5863" s="174" t="s">
        <v>98</v>
      </c>
      <c r="E5863" s="181">
        <v>49886.213850108375</v>
      </c>
      <c r="F5863" s="181">
        <v>50220.677730344709</v>
      </c>
      <c r="G5863" s="179" t="str">
        <f t="shared" si="91"/>
        <v>0303311</v>
      </c>
    </row>
    <row r="5864" spans="1:7" x14ac:dyDescent="0.25">
      <c r="A5864" s="177" t="s">
        <v>25</v>
      </c>
      <c r="B5864" s="176" t="s">
        <v>1533</v>
      </c>
      <c r="C5864" s="176" t="s">
        <v>1537</v>
      </c>
      <c r="D5864" s="174" t="s">
        <v>98</v>
      </c>
      <c r="E5864" s="181">
        <v>10453.098803403567</v>
      </c>
      <c r="F5864" s="181">
        <v>10983.041649048508</v>
      </c>
      <c r="G5864" s="179" t="str">
        <f t="shared" si="91"/>
        <v>0303311</v>
      </c>
    </row>
    <row r="5865" spans="1:7" x14ac:dyDescent="0.25">
      <c r="A5865" s="177" t="s">
        <v>26</v>
      </c>
      <c r="B5865" s="176" t="s">
        <v>1533</v>
      </c>
      <c r="C5865" s="176" t="s">
        <v>1537</v>
      </c>
      <c r="D5865" s="174" t="s">
        <v>98</v>
      </c>
      <c r="E5865" s="181">
        <v>112655.28947999998</v>
      </c>
      <c r="F5865" s="181">
        <v>114908.39526960001</v>
      </c>
      <c r="G5865" s="179" t="str">
        <f t="shared" si="91"/>
        <v>0303311</v>
      </c>
    </row>
    <row r="5866" spans="1:7" x14ac:dyDescent="0.25">
      <c r="A5866" s="177" t="s">
        <v>27</v>
      </c>
      <c r="B5866" s="176" t="s">
        <v>1533</v>
      </c>
      <c r="C5866" s="176" t="s">
        <v>1537</v>
      </c>
      <c r="D5866" s="174" t="s">
        <v>98</v>
      </c>
      <c r="E5866" s="181">
        <v>53314.658430951917</v>
      </c>
      <c r="F5866" s="181">
        <v>56187.39704683944</v>
      </c>
      <c r="G5866" s="179" t="str">
        <f t="shared" si="91"/>
        <v>0303311</v>
      </c>
    </row>
    <row r="5867" spans="1:7" x14ac:dyDescent="0.25">
      <c r="A5867" s="177" t="s">
        <v>36</v>
      </c>
      <c r="B5867" s="176" t="s">
        <v>1533</v>
      </c>
      <c r="C5867" s="176" t="s">
        <v>1537</v>
      </c>
      <c r="D5867" s="174" t="s">
        <v>98</v>
      </c>
      <c r="E5867" s="181">
        <v>-3091.3573024871071</v>
      </c>
      <c r="F5867" s="181">
        <v>-3237.8519774084252</v>
      </c>
      <c r="G5867" s="179" t="str">
        <f t="shared" si="91"/>
        <v>0303311</v>
      </c>
    </row>
    <row r="5868" spans="1:7" x14ac:dyDescent="0.25">
      <c r="A5868" s="177" t="s">
        <v>28</v>
      </c>
      <c r="B5868" s="176" t="s">
        <v>1533</v>
      </c>
      <c r="C5868" s="176" t="s">
        <v>1537</v>
      </c>
      <c r="D5868" s="174" t="s">
        <v>98</v>
      </c>
      <c r="E5868" s="181">
        <v>100157.96160164478</v>
      </c>
      <c r="F5868" s="181">
        <v>107274.58412593174</v>
      </c>
      <c r="G5868" s="179" t="str">
        <f t="shared" si="91"/>
        <v>0303311</v>
      </c>
    </row>
    <row r="5869" spans="1:7" x14ac:dyDescent="0.25">
      <c r="A5869" s="177" t="s">
        <v>66</v>
      </c>
      <c r="B5869" s="176" t="s">
        <v>1533</v>
      </c>
      <c r="C5869" s="176" t="s">
        <v>1537</v>
      </c>
      <c r="D5869" s="174" t="s">
        <v>98</v>
      </c>
      <c r="E5869" s="181">
        <v>0</v>
      </c>
      <c r="F5869" s="181">
        <v>0</v>
      </c>
      <c r="G5869" s="179" t="str">
        <f t="shared" si="91"/>
        <v>0303311</v>
      </c>
    </row>
    <row r="5870" spans="1:7" x14ac:dyDescent="0.25">
      <c r="A5870" s="177" t="s">
        <v>40</v>
      </c>
      <c r="B5870" s="176" t="s">
        <v>1533</v>
      </c>
      <c r="C5870" s="176" t="s">
        <v>1537</v>
      </c>
      <c r="D5870" s="174" t="s">
        <v>98</v>
      </c>
      <c r="E5870" s="181">
        <v>15905.876030136036</v>
      </c>
      <c r="F5870" s="181">
        <v>16223.993550738751</v>
      </c>
      <c r="G5870" s="179" t="str">
        <f t="shared" si="91"/>
        <v>0303311</v>
      </c>
    </row>
    <row r="5871" spans="1:7" x14ac:dyDescent="0.25">
      <c r="A5871" s="177" t="s">
        <v>29</v>
      </c>
      <c r="B5871" s="176" t="s">
        <v>1533</v>
      </c>
      <c r="C5871" s="176" t="s">
        <v>1537</v>
      </c>
      <c r="D5871" s="174" t="s">
        <v>98</v>
      </c>
      <c r="E5871" s="181">
        <v>2450.0400000000004</v>
      </c>
      <c r="F5871" s="181">
        <v>2450.04</v>
      </c>
      <c r="G5871" s="179" t="str">
        <f t="shared" si="91"/>
        <v>0303311</v>
      </c>
    </row>
    <row r="5872" spans="1:7" x14ac:dyDescent="0.25">
      <c r="A5872" s="177" t="s">
        <v>88</v>
      </c>
      <c r="B5872" s="176" t="s">
        <v>1533</v>
      </c>
      <c r="C5872" s="176" t="s">
        <v>1537</v>
      </c>
      <c r="D5872" s="174" t="s">
        <v>98</v>
      </c>
      <c r="E5872" s="181">
        <v>-124767.1082</v>
      </c>
      <c r="F5872" s="181">
        <v>-129888.36899999999</v>
      </c>
      <c r="G5872" s="179" t="str">
        <f t="shared" si="91"/>
        <v>0303311</v>
      </c>
    </row>
    <row r="5873" spans="1:7" x14ac:dyDescent="0.25">
      <c r="A5873" s="177" t="s">
        <v>90</v>
      </c>
      <c r="B5873" s="176" t="s">
        <v>1533</v>
      </c>
      <c r="C5873" s="176" t="s">
        <v>1537</v>
      </c>
      <c r="D5873" s="174" t="s">
        <v>98</v>
      </c>
      <c r="E5873" s="181">
        <v>-77885.895999999993</v>
      </c>
      <c r="F5873" s="181">
        <v>-80018.414598896896</v>
      </c>
      <c r="G5873" s="179" t="str">
        <f t="shared" si="91"/>
        <v>0303311</v>
      </c>
    </row>
    <row r="5874" spans="1:7" x14ac:dyDescent="0.25">
      <c r="A5874" s="177" t="s">
        <v>4</v>
      </c>
      <c r="B5874" s="176" t="s">
        <v>1533</v>
      </c>
      <c r="C5874" s="176" t="s">
        <v>1537</v>
      </c>
      <c r="D5874" s="174" t="s">
        <v>99</v>
      </c>
      <c r="E5874" s="181">
        <v>582483.74950034136</v>
      </c>
      <c r="F5874" s="181">
        <v>612124.38268629601</v>
      </c>
      <c r="G5874" s="179" t="str">
        <f t="shared" si="91"/>
        <v>0303312</v>
      </c>
    </row>
    <row r="5875" spans="1:7" x14ac:dyDescent="0.25">
      <c r="A5875" s="177" t="s">
        <v>64</v>
      </c>
      <c r="B5875" s="176" t="s">
        <v>1533</v>
      </c>
      <c r="C5875" s="176" t="s">
        <v>1537</v>
      </c>
      <c r="D5875" s="174" t="s">
        <v>99</v>
      </c>
      <c r="E5875" s="181">
        <v>681.28267461641053</v>
      </c>
      <c r="F5875" s="181">
        <v>694.90832810873871</v>
      </c>
      <c r="G5875" s="179" t="str">
        <f t="shared" si="91"/>
        <v>0303312</v>
      </c>
    </row>
    <row r="5876" spans="1:7" x14ac:dyDescent="0.25">
      <c r="A5876" s="177" t="s">
        <v>41</v>
      </c>
      <c r="B5876" s="176" t="s">
        <v>1533</v>
      </c>
      <c r="C5876" s="176" t="s">
        <v>1537</v>
      </c>
      <c r="D5876" s="174" t="s">
        <v>99</v>
      </c>
      <c r="E5876" s="181">
        <v>0</v>
      </c>
      <c r="F5876" s="181">
        <v>0</v>
      </c>
      <c r="G5876" s="179" t="str">
        <f t="shared" si="91"/>
        <v>0303312</v>
      </c>
    </row>
    <row r="5877" spans="1:7" x14ac:dyDescent="0.25">
      <c r="A5877" s="177" t="s">
        <v>9</v>
      </c>
      <c r="B5877" s="176" t="s">
        <v>1533</v>
      </c>
      <c r="C5877" s="176" t="s">
        <v>1537</v>
      </c>
      <c r="D5877" s="174" t="s">
        <v>99</v>
      </c>
      <c r="E5877" s="181">
        <v>44837.019933945798</v>
      </c>
      <c r="F5877" s="181">
        <v>47856.672893479903</v>
      </c>
      <c r="G5877" s="179" t="str">
        <f t="shared" si="91"/>
        <v>0303312</v>
      </c>
    </row>
    <row r="5878" spans="1:7" x14ac:dyDescent="0.25">
      <c r="A5878" s="177" t="s">
        <v>10</v>
      </c>
      <c r="B5878" s="176" t="s">
        <v>1533</v>
      </c>
      <c r="C5878" s="176" t="s">
        <v>1537</v>
      </c>
      <c r="D5878" s="174" t="s">
        <v>99</v>
      </c>
      <c r="E5878" s="181">
        <v>34456.194771981616</v>
      </c>
      <c r="F5878" s="181">
        <v>36435.975159898575</v>
      </c>
      <c r="G5878" s="179" t="str">
        <f t="shared" si="91"/>
        <v>0303312</v>
      </c>
    </row>
    <row r="5879" spans="1:7" x14ac:dyDescent="0.25">
      <c r="A5879" s="177" t="s">
        <v>11</v>
      </c>
      <c r="B5879" s="176" t="s">
        <v>1533</v>
      </c>
      <c r="C5879" s="176" t="s">
        <v>1537</v>
      </c>
      <c r="D5879" s="174" t="s">
        <v>99</v>
      </c>
      <c r="E5879" s="181">
        <v>25310.305781860065</v>
      </c>
      <c r="F5879" s="181">
        <v>26598.261866725959</v>
      </c>
      <c r="G5879" s="179" t="str">
        <f t="shared" si="91"/>
        <v>0303312</v>
      </c>
    </row>
    <row r="5880" spans="1:7" x14ac:dyDescent="0.25">
      <c r="A5880" s="177" t="s">
        <v>12</v>
      </c>
      <c r="B5880" s="176" t="s">
        <v>1533</v>
      </c>
      <c r="C5880" s="176" t="s">
        <v>1537</v>
      </c>
      <c r="D5880" s="174" t="s">
        <v>99</v>
      </c>
      <c r="E5880" s="181">
        <v>1029.8082215496825</v>
      </c>
      <c r="F5880" s="181">
        <v>1077.4535568757569</v>
      </c>
      <c r="G5880" s="179" t="str">
        <f t="shared" si="91"/>
        <v>0303312</v>
      </c>
    </row>
    <row r="5881" spans="1:7" x14ac:dyDescent="0.25">
      <c r="A5881" s="177" t="s">
        <v>13</v>
      </c>
      <c r="B5881" s="176" t="s">
        <v>1533</v>
      </c>
      <c r="C5881" s="176" t="s">
        <v>1537</v>
      </c>
      <c r="D5881" s="174" t="s">
        <v>99</v>
      </c>
      <c r="E5881" s="181">
        <v>3.0376282484854449</v>
      </c>
      <c r="F5881" s="181">
        <v>3.0983808134551523</v>
      </c>
      <c r="G5881" s="179" t="str">
        <f t="shared" si="91"/>
        <v>0303312</v>
      </c>
    </row>
    <row r="5882" spans="1:7" x14ac:dyDescent="0.25">
      <c r="A5882" s="177" t="s">
        <v>14</v>
      </c>
      <c r="B5882" s="176" t="s">
        <v>1533</v>
      </c>
      <c r="C5882" s="176" t="s">
        <v>1537</v>
      </c>
      <c r="D5882" s="174" t="s">
        <v>99</v>
      </c>
      <c r="E5882" s="181">
        <v>9834.1200000000008</v>
      </c>
      <c r="F5882" s="181">
        <v>9834.119999999999</v>
      </c>
      <c r="G5882" s="179" t="str">
        <f t="shared" si="91"/>
        <v>0303312</v>
      </c>
    </row>
    <row r="5883" spans="1:7" x14ac:dyDescent="0.25">
      <c r="A5883" s="177" t="s">
        <v>15</v>
      </c>
      <c r="B5883" s="176" t="s">
        <v>1533</v>
      </c>
      <c r="C5883" s="176" t="s">
        <v>1537</v>
      </c>
      <c r="D5883" s="174" t="s">
        <v>99</v>
      </c>
      <c r="E5883" s="181">
        <v>31356.537866431274</v>
      </c>
      <c r="F5883" s="181">
        <v>31424.942795073934</v>
      </c>
      <c r="G5883" s="179" t="str">
        <f t="shared" si="91"/>
        <v>0303312</v>
      </c>
    </row>
    <row r="5884" spans="1:7" x14ac:dyDescent="0.25">
      <c r="A5884" s="177" t="s">
        <v>16</v>
      </c>
      <c r="B5884" s="176" t="s">
        <v>1533</v>
      </c>
      <c r="C5884" s="176" t="s">
        <v>1537</v>
      </c>
      <c r="D5884" s="174" t="s">
        <v>99</v>
      </c>
      <c r="E5884" s="181">
        <v>3183.0212879999995</v>
      </c>
      <c r="F5884" s="181">
        <v>3183.0324000000001</v>
      </c>
      <c r="G5884" s="179" t="str">
        <f t="shared" si="91"/>
        <v>0303312</v>
      </c>
    </row>
    <row r="5885" spans="1:7" x14ac:dyDescent="0.25">
      <c r="A5885" s="177" t="s">
        <v>17</v>
      </c>
      <c r="B5885" s="176" t="s">
        <v>1533</v>
      </c>
      <c r="C5885" s="176" t="s">
        <v>1537</v>
      </c>
      <c r="D5885" s="174" t="s">
        <v>99</v>
      </c>
      <c r="E5885" s="181">
        <v>797.91382800000019</v>
      </c>
      <c r="F5885" s="181">
        <v>797.93419999999992</v>
      </c>
      <c r="G5885" s="179" t="str">
        <f t="shared" si="91"/>
        <v>0303312</v>
      </c>
    </row>
    <row r="5886" spans="1:7" x14ac:dyDescent="0.25">
      <c r="A5886" s="177" t="s">
        <v>18</v>
      </c>
      <c r="B5886" s="176" t="s">
        <v>1533</v>
      </c>
      <c r="C5886" s="176" t="s">
        <v>1537</v>
      </c>
      <c r="D5886" s="174" t="s">
        <v>99</v>
      </c>
      <c r="E5886" s="181">
        <v>351.26145244285027</v>
      </c>
      <c r="F5886" s="181">
        <v>369.6154779503035</v>
      </c>
      <c r="G5886" s="179" t="str">
        <f t="shared" si="91"/>
        <v>0303312</v>
      </c>
    </row>
    <row r="5887" spans="1:7" x14ac:dyDescent="0.25">
      <c r="A5887" s="177" t="s">
        <v>19</v>
      </c>
      <c r="B5887" s="176" t="s">
        <v>1533</v>
      </c>
      <c r="C5887" s="176" t="s">
        <v>1537</v>
      </c>
      <c r="D5887" s="174" t="s">
        <v>99</v>
      </c>
      <c r="E5887" s="181">
        <v>3471.2896476705209</v>
      </c>
      <c r="F5887" s="181">
        <v>3652.6706056265293</v>
      </c>
      <c r="G5887" s="179" t="str">
        <f t="shared" si="91"/>
        <v>0303312</v>
      </c>
    </row>
    <row r="5888" spans="1:7" x14ac:dyDescent="0.25">
      <c r="A5888" s="177" t="s">
        <v>20</v>
      </c>
      <c r="B5888" s="176" t="s">
        <v>1533</v>
      </c>
      <c r="C5888" s="176" t="s">
        <v>1537</v>
      </c>
      <c r="D5888" s="174" t="s">
        <v>99</v>
      </c>
      <c r="E5888" s="181">
        <v>914.51759999999979</v>
      </c>
      <c r="F5888" s="181">
        <v>914.51760000000013</v>
      </c>
      <c r="G5888" s="179" t="str">
        <f t="shared" si="91"/>
        <v>0303312</v>
      </c>
    </row>
    <row r="5889" spans="1:7" x14ac:dyDescent="0.25">
      <c r="A5889" s="177" t="s">
        <v>21</v>
      </c>
      <c r="B5889" s="176" t="s">
        <v>1533</v>
      </c>
      <c r="C5889" s="176" t="s">
        <v>1537</v>
      </c>
      <c r="D5889" s="174" t="s">
        <v>99</v>
      </c>
      <c r="E5889" s="181">
        <v>8651.8031999999985</v>
      </c>
      <c r="F5889" s="181">
        <v>8651.8495000000003</v>
      </c>
      <c r="G5889" s="179" t="str">
        <f t="shared" si="91"/>
        <v>0303312</v>
      </c>
    </row>
    <row r="5890" spans="1:7" x14ac:dyDescent="0.25">
      <c r="A5890" s="177" t="s">
        <v>22</v>
      </c>
      <c r="B5890" s="176" t="s">
        <v>1533</v>
      </c>
      <c r="C5890" s="176" t="s">
        <v>1537</v>
      </c>
      <c r="D5890" s="174" t="s">
        <v>99</v>
      </c>
      <c r="E5890" s="181">
        <v>7955.0387759116102</v>
      </c>
      <c r="F5890" s="181">
        <v>8370.7034712274617</v>
      </c>
      <c r="G5890" s="179" t="str">
        <f t="shared" si="91"/>
        <v>0303312</v>
      </c>
    </row>
    <row r="5891" spans="1:7" x14ac:dyDescent="0.25">
      <c r="A5891" s="177" t="s">
        <v>23</v>
      </c>
      <c r="B5891" s="176" t="s">
        <v>1533</v>
      </c>
      <c r="C5891" s="176" t="s">
        <v>1537</v>
      </c>
      <c r="D5891" s="174" t="s">
        <v>99</v>
      </c>
      <c r="E5891" s="181">
        <v>306.49283595503607</v>
      </c>
      <c r="F5891" s="181">
        <v>322.50762291742171</v>
      </c>
      <c r="G5891" s="179" t="str">
        <f t="shared" si="91"/>
        <v>0303312</v>
      </c>
    </row>
    <row r="5892" spans="1:7" x14ac:dyDescent="0.25">
      <c r="A5892" s="177" t="s">
        <v>71</v>
      </c>
      <c r="B5892" s="176" t="s">
        <v>1533</v>
      </c>
      <c r="C5892" s="176" t="s">
        <v>1537</v>
      </c>
      <c r="D5892" s="174" t="s">
        <v>99</v>
      </c>
      <c r="E5892" s="181">
        <v>358.65405359999994</v>
      </c>
      <c r="F5892" s="181">
        <v>358.65405359999994</v>
      </c>
      <c r="G5892" s="179" t="str">
        <f t="shared" si="91"/>
        <v>0303312</v>
      </c>
    </row>
    <row r="5893" spans="1:7" x14ac:dyDescent="0.25">
      <c r="A5893" s="177" t="s">
        <v>24</v>
      </c>
      <c r="B5893" s="176" t="s">
        <v>1533</v>
      </c>
      <c r="C5893" s="176" t="s">
        <v>1537</v>
      </c>
      <c r="D5893" s="174" t="s">
        <v>99</v>
      </c>
      <c r="E5893" s="181">
        <v>48614.716331035888</v>
      </c>
      <c r="F5893" s="181">
        <v>48983.608581874432</v>
      </c>
      <c r="G5893" s="179" t="str">
        <f t="shared" si="91"/>
        <v>0303312</v>
      </c>
    </row>
    <row r="5894" spans="1:7" x14ac:dyDescent="0.25">
      <c r="A5894" s="177" t="s">
        <v>25</v>
      </c>
      <c r="B5894" s="176" t="s">
        <v>1533</v>
      </c>
      <c r="C5894" s="176" t="s">
        <v>1537</v>
      </c>
      <c r="D5894" s="174" t="s">
        <v>99</v>
      </c>
      <c r="E5894" s="181">
        <v>10375.626256072683</v>
      </c>
      <c r="F5894" s="181">
        <v>10905.232013840501</v>
      </c>
      <c r="G5894" s="179" t="str">
        <f t="shared" ref="G5894:G5957" si="92">LEFT(D5894,7)</f>
        <v>0303312</v>
      </c>
    </row>
    <row r="5895" spans="1:7" x14ac:dyDescent="0.25">
      <c r="A5895" s="177" t="s">
        <v>26</v>
      </c>
      <c r="B5895" s="176" t="s">
        <v>1533</v>
      </c>
      <c r="C5895" s="176" t="s">
        <v>1537</v>
      </c>
      <c r="D5895" s="174" t="s">
        <v>99</v>
      </c>
      <c r="E5895" s="181">
        <v>115135.65455999995</v>
      </c>
      <c r="F5895" s="181">
        <v>117438.36765119999</v>
      </c>
      <c r="G5895" s="179" t="str">
        <f t="shared" si="92"/>
        <v>0303312</v>
      </c>
    </row>
    <row r="5896" spans="1:7" x14ac:dyDescent="0.25">
      <c r="A5896" s="177" t="s">
        <v>45</v>
      </c>
      <c r="B5896" s="176" t="s">
        <v>1533</v>
      </c>
      <c r="C5896" s="176" t="s">
        <v>1537</v>
      </c>
      <c r="D5896" s="174" t="s">
        <v>99</v>
      </c>
      <c r="E5896" s="181">
        <v>4200</v>
      </c>
      <c r="F5896" s="181">
        <v>4200</v>
      </c>
      <c r="G5896" s="179" t="str">
        <f t="shared" si="92"/>
        <v>0303312</v>
      </c>
    </row>
    <row r="5897" spans="1:7" x14ac:dyDescent="0.25">
      <c r="A5897" s="177" t="s">
        <v>27</v>
      </c>
      <c r="B5897" s="176" t="s">
        <v>1533</v>
      </c>
      <c r="C5897" s="176" t="s">
        <v>1537</v>
      </c>
      <c r="D5897" s="174" t="s">
        <v>99</v>
      </c>
      <c r="E5897" s="181">
        <v>66323.389568313258</v>
      </c>
      <c r="F5897" s="181">
        <v>69789.000690979155</v>
      </c>
      <c r="G5897" s="179" t="str">
        <f t="shared" si="92"/>
        <v>0303312</v>
      </c>
    </row>
    <row r="5898" spans="1:7" x14ac:dyDescent="0.25">
      <c r="A5898" s="177" t="s">
        <v>36</v>
      </c>
      <c r="B5898" s="176" t="s">
        <v>1533</v>
      </c>
      <c r="C5898" s="176" t="s">
        <v>1537</v>
      </c>
      <c r="D5898" s="174" t="s">
        <v>99</v>
      </c>
      <c r="E5898" s="181">
        <v>-1859.4706964534917</v>
      </c>
      <c r="F5898" s="181">
        <v>-1956.6312939392683</v>
      </c>
      <c r="G5898" s="179" t="str">
        <f t="shared" si="92"/>
        <v>0303312</v>
      </c>
    </row>
    <row r="5899" spans="1:7" x14ac:dyDescent="0.25">
      <c r="A5899" s="177" t="s">
        <v>28</v>
      </c>
      <c r="B5899" s="176" t="s">
        <v>1533</v>
      </c>
      <c r="C5899" s="176" t="s">
        <v>1537</v>
      </c>
      <c r="D5899" s="174" t="s">
        <v>99</v>
      </c>
      <c r="E5899" s="181">
        <v>97605.424226335468</v>
      </c>
      <c r="F5899" s="181">
        <v>104632.12519398099</v>
      </c>
      <c r="G5899" s="179" t="str">
        <f t="shared" si="92"/>
        <v>0303312</v>
      </c>
    </row>
    <row r="5900" spans="1:7" x14ac:dyDescent="0.25">
      <c r="A5900" s="177" t="s">
        <v>66</v>
      </c>
      <c r="B5900" s="176" t="s">
        <v>1533</v>
      </c>
      <c r="C5900" s="176" t="s">
        <v>1537</v>
      </c>
      <c r="D5900" s="174" t="s">
        <v>99</v>
      </c>
      <c r="E5900" s="181">
        <v>13628.805680308453</v>
      </c>
      <c r="F5900" s="181">
        <v>13901.381793914619</v>
      </c>
      <c r="G5900" s="179" t="str">
        <f t="shared" si="92"/>
        <v>0303312</v>
      </c>
    </row>
    <row r="5901" spans="1:7" x14ac:dyDescent="0.25">
      <c r="A5901" s="177" t="s">
        <v>40</v>
      </c>
      <c r="B5901" s="176" t="s">
        <v>1533</v>
      </c>
      <c r="C5901" s="176" t="s">
        <v>1537</v>
      </c>
      <c r="D5901" s="174" t="s">
        <v>99</v>
      </c>
      <c r="E5901" s="181">
        <v>15326.36223212701</v>
      </c>
      <c r="F5901" s="181">
        <v>15632.889476769549</v>
      </c>
      <c r="G5901" s="179" t="str">
        <f t="shared" si="92"/>
        <v>0303312</v>
      </c>
    </row>
    <row r="5902" spans="1:7" x14ac:dyDescent="0.25">
      <c r="A5902" s="177" t="s">
        <v>29</v>
      </c>
      <c r="B5902" s="176" t="s">
        <v>1533</v>
      </c>
      <c r="C5902" s="176" t="s">
        <v>1537</v>
      </c>
      <c r="D5902" s="174" t="s">
        <v>99</v>
      </c>
      <c r="E5902" s="181">
        <v>31182</v>
      </c>
      <c r="F5902" s="181">
        <v>31182</v>
      </c>
      <c r="G5902" s="179" t="str">
        <f t="shared" si="92"/>
        <v>0303312</v>
      </c>
    </row>
    <row r="5903" spans="1:7" x14ac:dyDescent="0.25">
      <c r="A5903" s="177" t="s">
        <v>48</v>
      </c>
      <c r="B5903" s="176" t="s">
        <v>1533</v>
      </c>
      <c r="C5903" s="176" t="s">
        <v>1537</v>
      </c>
      <c r="D5903" s="174" t="s">
        <v>99</v>
      </c>
      <c r="E5903" s="181">
        <v>1000.0000000000003</v>
      </c>
      <c r="F5903" s="181">
        <v>1000.0000000000001</v>
      </c>
      <c r="G5903" s="179" t="str">
        <f t="shared" si="92"/>
        <v>0303312</v>
      </c>
    </row>
    <row r="5904" spans="1:7" x14ac:dyDescent="0.25">
      <c r="A5904" s="177" t="s">
        <v>4</v>
      </c>
      <c r="B5904" s="176" t="s">
        <v>1533</v>
      </c>
      <c r="C5904" s="176" t="s">
        <v>1537</v>
      </c>
      <c r="D5904" s="174" t="s">
        <v>100</v>
      </c>
      <c r="E5904" s="181">
        <v>984085.60360403999</v>
      </c>
      <c r="F5904" s="181">
        <v>1046245.7248809733</v>
      </c>
      <c r="G5904" s="179" t="str">
        <f t="shared" si="92"/>
        <v>0303313</v>
      </c>
    </row>
    <row r="5905" spans="1:7" x14ac:dyDescent="0.25">
      <c r="A5905" s="177" t="s">
        <v>87</v>
      </c>
      <c r="B5905" s="176" t="s">
        <v>1533</v>
      </c>
      <c r="C5905" s="176" t="s">
        <v>1537</v>
      </c>
      <c r="D5905" s="174" t="s">
        <v>100</v>
      </c>
      <c r="E5905" s="181">
        <v>-3060</v>
      </c>
      <c r="F5905" s="181">
        <v>-3060</v>
      </c>
      <c r="G5905" s="179" t="str">
        <f t="shared" si="92"/>
        <v>0303313</v>
      </c>
    </row>
    <row r="5906" spans="1:7" x14ac:dyDescent="0.25">
      <c r="A5906" s="177" t="s">
        <v>64</v>
      </c>
      <c r="B5906" s="176" t="s">
        <v>1533</v>
      </c>
      <c r="C5906" s="176" t="s">
        <v>1537</v>
      </c>
      <c r="D5906" s="174" t="s">
        <v>100</v>
      </c>
      <c r="E5906" s="181">
        <v>317.90204382791399</v>
      </c>
      <c r="F5906" s="181">
        <v>324.26008470447232</v>
      </c>
      <c r="G5906" s="179" t="str">
        <f t="shared" si="92"/>
        <v>0303313</v>
      </c>
    </row>
    <row r="5907" spans="1:7" x14ac:dyDescent="0.25">
      <c r="A5907" s="177" t="s">
        <v>41</v>
      </c>
      <c r="B5907" s="176" t="s">
        <v>1533</v>
      </c>
      <c r="C5907" s="176" t="s">
        <v>1537</v>
      </c>
      <c r="D5907" s="174" t="s">
        <v>100</v>
      </c>
      <c r="E5907" s="181">
        <v>0</v>
      </c>
      <c r="F5907" s="181">
        <v>0</v>
      </c>
      <c r="G5907" s="179" t="str">
        <f t="shared" si="92"/>
        <v>0303313</v>
      </c>
    </row>
    <row r="5908" spans="1:7" x14ac:dyDescent="0.25">
      <c r="A5908" s="177" t="s">
        <v>9</v>
      </c>
      <c r="B5908" s="176" t="s">
        <v>1533</v>
      </c>
      <c r="C5908" s="176" t="s">
        <v>1537</v>
      </c>
      <c r="D5908" s="174" t="s">
        <v>100</v>
      </c>
      <c r="E5908" s="181">
        <v>67815.840160815773</v>
      </c>
      <c r="F5908" s="181">
        <v>72020.260455825002</v>
      </c>
      <c r="G5908" s="179" t="str">
        <f t="shared" si="92"/>
        <v>0303313</v>
      </c>
    </row>
    <row r="5909" spans="1:7" x14ac:dyDescent="0.25">
      <c r="A5909" s="177" t="s">
        <v>10</v>
      </c>
      <c r="B5909" s="176" t="s">
        <v>1533</v>
      </c>
      <c r="C5909" s="176" t="s">
        <v>1537</v>
      </c>
      <c r="D5909" s="174" t="s">
        <v>100</v>
      </c>
      <c r="E5909" s="181">
        <v>58172.803030223331</v>
      </c>
      <c r="F5909" s="181">
        <v>62276.531242915073</v>
      </c>
      <c r="G5909" s="179" t="str">
        <f t="shared" si="92"/>
        <v>0303313</v>
      </c>
    </row>
    <row r="5910" spans="1:7" x14ac:dyDescent="0.25">
      <c r="A5910" s="177" t="s">
        <v>11</v>
      </c>
      <c r="B5910" s="176" t="s">
        <v>1533</v>
      </c>
      <c r="C5910" s="176" t="s">
        <v>1537</v>
      </c>
      <c r="D5910" s="174" t="s">
        <v>100</v>
      </c>
      <c r="E5910" s="181">
        <v>42760.862537556495</v>
      </c>
      <c r="F5910" s="181">
        <v>45461.867807328003</v>
      </c>
      <c r="G5910" s="179" t="str">
        <f t="shared" si="92"/>
        <v>0303313</v>
      </c>
    </row>
    <row r="5911" spans="1:7" x14ac:dyDescent="0.25">
      <c r="A5911" s="177" t="s">
        <v>12</v>
      </c>
      <c r="B5911" s="176" t="s">
        <v>1533</v>
      </c>
      <c r="C5911" s="176" t="s">
        <v>1537</v>
      </c>
      <c r="D5911" s="174" t="s">
        <v>100</v>
      </c>
      <c r="E5911" s="181">
        <v>1684.9873504657601</v>
      </c>
      <c r="F5911" s="181">
        <v>1778.1192451850991</v>
      </c>
      <c r="G5911" s="179" t="str">
        <f t="shared" si="92"/>
        <v>0303313</v>
      </c>
    </row>
    <row r="5912" spans="1:7" x14ac:dyDescent="0.25">
      <c r="A5912" s="177" t="s">
        <v>13</v>
      </c>
      <c r="B5912" s="176" t="s">
        <v>1533</v>
      </c>
      <c r="C5912" s="176" t="s">
        <v>1537</v>
      </c>
      <c r="D5912" s="174" t="s">
        <v>100</v>
      </c>
      <c r="E5912" s="181">
        <v>1613.2101000979478</v>
      </c>
      <c r="F5912" s="181">
        <v>1725.9714349781752</v>
      </c>
      <c r="G5912" s="179" t="str">
        <f t="shared" si="92"/>
        <v>0303313</v>
      </c>
    </row>
    <row r="5913" spans="1:7" x14ac:dyDescent="0.25">
      <c r="A5913" s="177" t="s">
        <v>14</v>
      </c>
      <c r="B5913" s="176" t="s">
        <v>1533</v>
      </c>
      <c r="C5913" s="176" t="s">
        <v>1537</v>
      </c>
      <c r="D5913" s="174" t="s">
        <v>100</v>
      </c>
      <c r="E5913" s="181">
        <v>17701.416000000001</v>
      </c>
      <c r="F5913" s="181">
        <v>17701.415999999997</v>
      </c>
      <c r="G5913" s="179" t="str">
        <f t="shared" si="92"/>
        <v>0303313</v>
      </c>
    </row>
    <row r="5914" spans="1:7" x14ac:dyDescent="0.25">
      <c r="A5914" s="177" t="s">
        <v>15</v>
      </c>
      <c r="B5914" s="176" t="s">
        <v>1533</v>
      </c>
      <c r="C5914" s="176" t="s">
        <v>1537</v>
      </c>
      <c r="D5914" s="174" t="s">
        <v>100</v>
      </c>
      <c r="E5914" s="181">
        <v>52607.082313357627</v>
      </c>
      <c r="F5914" s="181">
        <v>53284.603589628081</v>
      </c>
      <c r="G5914" s="179" t="str">
        <f t="shared" si="92"/>
        <v>0303313</v>
      </c>
    </row>
    <row r="5915" spans="1:7" x14ac:dyDescent="0.25">
      <c r="A5915" s="177" t="s">
        <v>16</v>
      </c>
      <c r="B5915" s="176" t="s">
        <v>1533</v>
      </c>
      <c r="C5915" s="176" t="s">
        <v>1537</v>
      </c>
      <c r="D5915" s="174" t="s">
        <v>100</v>
      </c>
      <c r="E5915" s="181">
        <v>5729.4383183999998</v>
      </c>
      <c r="F5915" s="181">
        <v>5729.4583199999997</v>
      </c>
      <c r="G5915" s="179" t="str">
        <f t="shared" si="92"/>
        <v>0303313</v>
      </c>
    </row>
    <row r="5916" spans="1:7" x14ac:dyDescent="0.25">
      <c r="A5916" s="177" t="s">
        <v>17</v>
      </c>
      <c r="B5916" s="176" t="s">
        <v>1533</v>
      </c>
      <c r="C5916" s="176" t="s">
        <v>1537</v>
      </c>
      <c r="D5916" s="174" t="s">
        <v>100</v>
      </c>
      <c r="E5916" s="181">
        <v>1436.2448904000003</v>
      </c>
      <c r="F5916" s="181">
        <v>1436.2815599999999</v>
      </c>
      <c r="G5916" s="179" t="str">
        <f t="shared" si="92"/>
        <v>0303313</v>
      </c>
    </row>
    <row r="5917" spans="1:7" x14ac:dyDescent="0.25">
      <c r="A5917" s="177" t="s">
        <v>18</v>
      </c>
      <c r="B5917" s="176" t="s">
        <v>1533</v>
      </c>
      <c r="C5917" s="176" t="s">
        <v>1537</v>
      </c>
      <c r="D5917" s="174" t="s">
        <v>100</v>
      </c>
      <c r="E5917" s="181">
        <v>588.95538172759973</v>
      </c>
      <c r="F5917" s="181">
        <v>626.32221192003794</v>
      </c>
      <c r="G5917" s="179" t="str">
        <f t="shared" si="92"/>
        <v>0303313</v>
      </c>
    </row>
    <row r="5918" spans="1:7" x14ac:dyDescent="0.25">
      <c r="A5918" s="177" t="s">
        <v>19</v>
      </c>
      <c r="B5918" s="176" t="s">
        <v>1533</v>
      </c>
      <c r="C5918" s="176" t="s">
        <v>1537</v>
      </c>
      <c r="D5918" s="174" t="s">
        <v>100</v>
      </c>
      <c r="E5918" s="181">
        <v>5820.2649488374582</v>
      </c>
      <c r="F5918" s="181">
        <v>6189.5371530921402</v>
      </c>
      <c r="G5918" s="179" t="str">
        <f t="shared" si="92"/>
        <v>0303313</v>
      </c>
    </row>
    <row r="5919" spans="1:7" x14ac:dyDescent="0.25">
      <c r="A5919" s="177" t="s">
        <v>20</v>
      </c>
      <c r="B5919" s="176" t="s">
        <v>1533</v>
      </c>
      <c r="C5919" s="176" t="s">
        <v>1537</v>
      </c>
      <c r="D5919" s="174" t="s">
        <v>100</v>
      </c>
      <c r="E5919" s="181">
        <v>1646.1316800000006</v>
      </c>
      <c r="F5919" s="181">
        <v>1646.13168</v>
      </c>
      <c r="G5919" s="179" t="str">
        <f t="shared" si="92"/>
        <v>0303313</v>
      </c>
    </row>
    <row r="5920" spans="1:7" x14ac:dyDescent="0.25">
      <c r="A5920" s="177" t="s">
        <v>21</v>
      </c>
      <c r="B5920" s="176" t="s">
        <v>1533</v>
      </c>
      <c r="C5920" s="176" t="s">
        <v>1537</v>
      </c>
      <c r="D5920" s="174" t="s">
        <v>100</v>
      </c>
      <c r="E5920" s="181">
        <v>15573.245759999998</v>
      </c>
      <c r="F5920" s="181">
        <v>15573.329100000001</v>
      </c>
      <c r="G5920" s="179" t="str">
        <f t="shared" si="92"/>
        <v>0303313</v>
      </c>
    </row>
    <row r="5921" spans="1:7" x14ac:dyDescent="0.25">
      <c r="A5921" s="177" t="s">
        <v>22</v>
      </c>
      <c r="B5921" s="176" t="s">
        <v>1533</v>
      </c>
      <c r="C5921" s="176" t="s">
        <v>1537</v>
      </c>
      <c r="D5921" s="174" t="s">
        <v>100</v>
      </c>
      <c r="E5921" s="181">
        <v>13338.107174419176</v>
      </c>
      <c r="F5921" s="181">
        <v>14184.355975836155</v>
      </c>
      <c r="G5921" s="179" t="str">
        <f t="shared" si="92"/>
        <v>0303313</v>
      </c>
    </row>
    <row r="5922" spans="1:7" x14ac:dyDescent="0.25">
      <c r="A5922" s="177" t="s">
        <v>23</v>
      </c>
      <c r="B5922" s="176" t="s">
        <v>1533</v>
      </c>
      <c r="C5922" s="176" t="s">
        <v>1537</v>
      </c>
      <c r="D5922" s="174" t="s">
        <v>100</v>
      </c>
      <c r="E5922" s="181">
        <v>513.89244091918022</v>
      </c>
      <c r="F5922" s="181">
        <v>546.49683196944488</v>
      </c>
      <c r="G5922" s="179" t="str">
        <f t="shared" si="92"/>
        <v>0303313</v>
      </c>
    </row>
    <row r="5923" spans="1:7" x14ac:dyDescent="0.25">
      <c r="A5923" s="177" t="s">
        <v>24</v>
      </c>
      <c r="B5923" s="176" t="s">
        <v>1533</v>
      </c>
      <c r="C5923" s="176" t="s">
        <v>1537</v>
      </c>
      <c r="D5923" s="174" t="s">
        <v>100</v>
      </c>
      <c r="E5923" s="181">
        <v>81561.248711875262</v>
      </c>
      <c r="F5923" s="181">
        <v>83057.340237508062</v>
      </c>
      <c r="G5923" s="179" t="str">
        <f t="shared" si="92"/>
        <v>0303313</v>
      </c>
    </row>
    <row r="5924" spans="1:7" x14ac:dyDescent="0.25">
      <c r="A5924" s="177" t="s">
        <v>25</v>
      </c>
      <c r="B5924" s="176" t="s">
        <v>1533</v>
      </c>
      <c r="C5924" s="176" t="s">
        <v>1537</v>
      </c>
      <c r="D5924" s="174" t="s">
        <v>100</v>
      </c>
      <c r="E5924" s="181">
        <v>16817.374409397617</v>
      </c>
      <c r="F5924" s="181">
        <v>17881.215970309782</v>
      </c>
      <c r="G5924" s="179" t="str">
        <f t="shared" si="92"/>
        <v>0303313</v>
      </c>
    </row>
    <row r="5925" spans="1:7" x14ac:dyDescent="0.25">
      <c r="A5925" s="177" t="s">
        <v>26</v>
      </c>
      <c r="B5925" s="176" t="s">
        <v>1533</v>
      </c>
      <c r="C5925" s="176" t="s">
        <v>1537</v>
      </c>
      <c r="D5925" s="174" t="s">
        <v>100</v>
      </c>
      <c r="E5925" s="181">
        <v>148977.86171999999</v>
      </c>
      <c r="F5925" s="181">
        <v>151957.4189544</v>
      </c>
      <c r="G5925" s="179" t="str">
        <f t="shared" si="92"/>
        <v>0303313</v>
      </c>
    </row>
    <row r="5926" spans="1:7" x14ac:dyDescent="0.25">
      <c r="A5926" s="177" t="s">
        <v>27</v>
      </c>
      <c r="B5926" s="176" t="s">
        <v>1533</v>
      </c>
      <c r="C5926" s="176" t="s">
        <v>1537</v>
      </c>
      <c r="D5926" s="174" t="s">
        <v>100</v>
      </c>
      <c r="E5926" s="181">
        <v>109595.42374376064</v>
      </c>
      <c r="F5926" s="181">
        <v>116538.39916874663</v>
      </c>
      <c r="G5926" s="179" t="str">
        <f t="shared" si="92"/>
        <v>0303313</v>
      </c>
    </row>
    <row r="5927" spans="1:7" x14ac:dyDescent="0.25">
      <c r="A5927" s="177" t="s">
        <v>36</v>
      </c>
      <c r="B5927" s="176" t="s">
        <v>1533</v>
      </c>
      <c r="C5927" s="176" t="s">
        <v>1537</v>
      </c>
      <c r="D5927" s="174" t="s">
        <v>100</v>
      </c>
      <c r="E5927" s="181">
        <v>-3117.7496597615714</v>
      </c>
      <c r="F5927" s="181">
        <v>-3315.5582302123721</v>
      </c>
      <c r="G5927" s="179" t="str">
        <f t="shared" si="92"/>
        <v>0303313</v>
      </c>
    </row>
    <row r="5928" spans="1:7" x14ac:dyDescent="0.25">
      <c r="A5928" s="177" t="s">
        <v>28</v>
      </c>
      <c r="B5928" s="176" t="s">
        <v>1533</v>
      </c>
      <c r="C5928" s="176" t="s">
        <v>1537</v>
      </c>
      <c r="D5928" s="174" t="s">
        <v>100</v>
      </c>
      <c r="E5928" s="181">
        <v>163753.0477631778</v>
      </c>
      <c r="F5928" s="181">
        <v>177415.79833760508</v>
      </c>
      <c r="G5928" s="179" t="str">
        <f t="shared" si="92"/>
        <v>0303313</v>
      </c>
    </row>
    <row r="5929" spans="1:7" x14ac:dyDescent="0.25">
      <c r="A5929" s="177" t="s">
        <v>66</v>
      </c>
      <c r="B5929" s="176" t="s">
        <v>1533</v>
      </c>
      <c r="C5929" s="176" t="s">
        <v>1537</v>
      </c>
      <c r="D5929" s="174" t="s">
        <v>100</v>
      </c>
      <c r="E5929" s="181">
        <v>5297.1365232311919</v>
      </c>
      <c r="F5929" s="181">
        <v>5403.0792536958188</v>
      </c>
      <c r="G5929" s="179" t="str">
        <f t="shared" si="92"/>
        <v>0303313</v>
      </c>
    </row>
    <row r="5930" spans="1:7" x14ac:dyDescent="0.25">
      <c r="A5930" s="177" t="s">
        <v>40</v>
      </c>
      <c r="B5930" s="176" t="s">
        <v>1533</v>
      </c>
      <c r="C5930" s="176" t="s">
        <v>1537</v>
      </c>
      <c r="D5930" s="174" t="s">
        <v>100</v>
      </c>
      <c r="E5930" s="181">
        <v>107.23800199188186</v>
      </c>
      <c r="F5930" s="181">
        <v>109.38276203171949</v>
      </c>
      <c r="G5930" s="179" t="str">
        <f t="shared" si="92"/>
        <v>0303313</v>
      </c>
    </row>
    <row r="5931" spans="1:7" x14ac:dyDescent="0.25">
      <c r="A5931" s="177" t="s">
        <v>29</v>
      </c>
      <c r="B5931" s="176" t="s">
        <v>1533</v>
      </c>
      <c r="C5931" s="176" t="s">
        <v>1537</v>
      </c>
      <c r="D5931" s="174" t="s">
        <v>100</v>
      </c>
      <c r="E5931" s="181">
        <v>31182</v>
      </c>
      <c r="F5931" s="181">
        <v>31182</v>
      </c>
      <c r="G5931" s="179" t="str">
        <f t="shared" si="92"/>
        <v>0303313</v>
      </c>
    </row>
    <row r="5932" spans="1:7" x14ac:dyDescent="0.25">
      <c r="A5932" s="177" t="s">
        <v>88</v>
      </c>
      <c r="B5932" s="176" t="s">
        <v>1533</v>
      </c>
      <c r="C5932" s="176" t="s">
        <v>1537</v>
      </c>
      <c r="D5932" s="174" t="s">
        <v>100</v>
      </c>
      <c r="E5932" s="181">
        <v>-110747.16639999999</v>
      </c>
      <c r="F5932" s="181">
        <v>-118171.60219999996</v>
      </c>
      <c r="G5932" s="179" t="str">
        <f t="shared" si="92"/>
        <v>0303313</v>
      </c>
    </row>
    <row r="5933" spans="1:7" x14ac:dyDescent="0.25">
      <c r="A5933" s="177" t="s">
        <v>89</v>
      </c>
      <c r="B5933" s="176" t="s">
        <v>1533</v>
      </c>
      <c r="C5933" s="176" t="s">
        <v>1537</v>
      </c>
      <c r="D5933" s="174" t="s">
        <v>100</v>
      </c>
      <c r="E5933" s="181">
        <v>3060</v>
      </c>
      <c r="F5933" s="181">
        <v>3060</v>
      </c>
      <c r="G5933" s="179" t="str">
        <f t="shared" si="92"/>
        <v>0303313</v>
      </c>
    </row>
    <row r="5934" spans="1:7" x14ac:dyDescent="0.25">
      <c r="A5934" s="177" t="s">
        <v>90</v>
      </c>
      <c r="B5934" s="176" t="s">
        <v>1533</v>
      </c>
      <c r="C5934" s="176" t="s">
        <v>1537</v>
      </c>
      <c r="D5934" s="174" t="s">
        <v>100</v>
      </c>
      <c r="E5934" s="181">
        <v>-51828.042600000001</v>
      </c>
      <c r="F5934" s="181">
        <v>-54411.272798802405</v>
      </c>
      <c r="G5934" s="179" t="str">
        <f t="shared" si="92"/>
        <v>0303313</v>
      </c>
    </row>
    <row r="5935" spans="1:7" x14ac:dyDescent="0.25">
      <c r="A5935" s="177" t="s">
        <v>91</v>
      </c>
      <c r="B5935" s="176" t="s">
        <v>1533</v>
      </c>
      <c r="C5935" s="176" t="s">
        <v>1537</v>
      </c>
      <c r="D5935" s="174" t="s">
        <v>100</v>
      </c>
      <c r="E5935" s="181">
        <v>-3060</v>
      </c>
      <c r="F5935" s="181">
        <v>-3060</v>
      </c>
      <c r="G5935" s="179" t="str">
        <f t="shared" si="92"/>
        <v>0303313</v>
      </c>
    </row>
    <row r="5936" spans="1:7" x14ac:dyDescent="0.25">
      <c r="A5936" s="177" t="s">
        <v>60</v>
      </c>
      <c r="B5936" s="176" t="s">
        <v>1533</v>
      </c>
      <c r="C5936" s="176" t="s">
        <v>1537</v>
      </c>
      <c r="D5936" s="174" t="s">
        <v>100</v>
      </c>
      <c r="E5936" s="181">
        <v>30.999999999999996</v>
      </c>
      <c r="F5936" s="181">
        <v>31</v>
      </c>
      <c r="G5936" s="179" t="str">
        <f t="shared" si="92"/>
        <v>0303313</v>
      </c>
    </row>
    <row r="5937" spans="1:7" x14ac:dyDescent="0.25">
      <c r="A5937" s="177" t="s">
        <v>47</v>
      </c>
      <c r="B5937" s="176" t="s">
        <v>1533</v>
      </c>
      <c r="C5937" s="176" t="s">
        <v>1537</v>
      </c>
      <c r="D5937" s="174" t="s">
        <v>100</v>
      </c>
      <c r="E5937" s="181">
        <v>10994.590000000002</v>
      </c>
      <c r="F5937" s="181">
        <v>10994.59</v>
      </c>
      <c r="G5937" s="179" t="str">
        <f t="shared" si="92"/>
        <v>0303313</v>
      </c>
    </row>
    <row r="5938" spans="1:7" x14ac:dyDescent="0.25">
      <c r="A5938" s="177" t="s">
        <v>101</v>
      </c>
      <c r="B5938" s="176" t="s">
        <v>1533</v>
      </c>
      <c r="C5938" s="176" t="s">
        <v>1537</v>
      </c>
      <c r="D5938" s="174" t="s">
        <v>100</v>
      </c>
      <c r="E5938" s="181">
        <v>-0.72999999999999987</v>
      </c>
      <c r="F5938" s="181">
        <v>-0.73</v>
      </c>
      <c r="G5938" s="179" t="str">
        <f t="shared" si="92"/>
        <v>0303313</v>
      </c>
    </row>
    <row r="5939" spans="1:7" x14ac:dyDescent="0.25">
      <c r="A5939" s="177" t="s">
        <v>4</v>
      </c>
      <c r="B5939" s="176" t="s">
        <v>1533</v>
      </c>
      <c r="C5939" s="176" t="s">
        <v>1537</v>
      </c>
      <c r="D5939" s="174" t="s">
        <v>102</v>
      </c>
      <c r="E5939" s="181">
        <v>1095422.4408403088</v>
      </c>
      <c r="F5939" s="181">
        <v>1165035.9886578992</v>
      </c>
      <c r="G5939" s="179" t="str">
        <f t="shared" si="92"/>
        <v>0303315</v>
      </c>
    </row>
    <row r="5940" spans="1:7" x14ac:dyDescent="0.25">
      <c r="A5940" s="177" t="s">
        <v>87</v>
      </c>
      <c r="B5940" s="176" t="s">
        <v>1533</v>
      </c>
      <c r="C5940" s="176" t="s">
        <v>1537</v>
      </c>
      <c r="D5940" s="174" t="s">
        <v>102</v>
      </c>
      <c r="E5940" s="181">
        <v>-3060</v>
      </c>
      <c r="F5940" s="181">
        <v>-3060</v>
      </c>
      <c r="G5940" s="179" t="str">
        <f t="shared" si="92"/>
        <v>0303315</v>
      </c>
    </row>
    <row r="5941" spans="1:7" x14ac:dyDescent="0.25">
      <c r="A5941" s="177" t="s">
        <v>64</v>
      </c>
      <c r="B5941" s="176" t="s">
        <v>1533</v>
      </c>
      <c r="C5941" s="176" t="s">
        <v>1537</v>
      </c>
      <c r="D5941" s="174" t="s">
        <v>102</v>
      </c>
      <c r="E5941" s="181">
        <v>377.91219003452221</v>
      </c>
      <c r="F5941" s="181">
        <v>385.47043383521282</v>
      </c>
      <c r="G5941" s="179" t="str">
        <f t="shared" si="92"/>
        <v>0303315</v>
      </c>
    </row>
    <row r="5942" spans="1:7" x14ac:dyDescent="0.25">
      <c r="A5942" s="177" t="s">
        <v>41</v>
      </c>
      <c r="B5942" s="176" t="s">
        <v>1533</v>
      </c>
      <c r="C5942" s="176" t="s">
        <v>1537</v>
      </c>
      <c r="D5942" s="174" t="s">
        <v>102</v>
      </c>
      <c r="E5942" s="181">
        <v>0</v>
      </c>
      <c r="F5942" s="181">
        <v>0</v>
      </c>
      <c r="G5942" s="179" t="str">
        <f t="shared" si="92"/>
        <v>0303315</v>
      </c>
    </row>
    <row r="5943" spans="1:7" x14ac:dyDescent="0.25">
      <c r="A5943" s="177" t="s">
        <v>9</v>
      </c>
      <c r="B5943" s="176" t="s">
        <v>1533</v>
      </c>
      <c r="C5943" s="176" t="s">
        <v>1537</v>
      </c>
      <c r="D5943" s="174" t="s">
        <v>102</v>
      </c>
      <c r="E5943" s="181">
        <v>91393.385513304456</v>
      </c>
      <c r="F5943" s="181">
        <v>96743.320814137202</v>
      </c>
      <c r="G5943" s="179" t="str">
        <f t="shared" si="92"/>
        <v>0303315</v>
      </c>
    </row>
    <row r="5944" spans="1:7" x14ac:dyDescent="0.25">
      <c r="A5944" s="177" t="s">
        <v>10</v>
      </c>
      <c r="B5944" s="176" t="s">
        <v>1533</v>
      </c>
      <c r="C5944" s="176" t="s">
        <v>1537</v>
      </c>
      <c r="D5944" s="174" t="s">
        <v>102</v>
      </c>
      <c r="E5944" s="181">
        <v>64664.597903773596</v>
      </c>
      <c r="F5944" s="181">
        <v>69347.380277255914</v>
      </c>
      <c r="G5944" s="179" t="str">
        <f t="shared" si="92"/>
        <v>0303315</v>
      </c>
    </row>
    <row r="5945" spans="1:7" x14ac:dyDescent="0.25">
      <c r="A5945" s="177" t="s">
        <v>11</v>
      </c>
      <c r="B5945" s="176" t="s">
        <v>1533</v>
      </c>
      <c r="C5945" s="176" t="s">
        <v>1537</v>
      </c>
      <c r="D5945" s="174" t="s">
        <v>102</v>
      </c>
      <c r="E5945" s="181">
        <v>47598.713203180087</v>
      </c>
      <c r="F5945" s="181">
        <v>50623.587602396809</v>
      </c>
      <c r="G5945" s="179" t="str">
        <f t="shared" si="92"/>
        <v>0303315</v>
      </c>
    </row>
    <row r="5946" spans="1:7" x14ac:dyDescent="0.25">
      <c r="A5946" s="177" t="s">
        <v>12</v>
      </c>
      <c r="B5946" s="176" t="s">
        <v>1533</v>
      </c>
      <c r="C5946" s="176" t="s">
        <v>1537</v>
      </c>
      <c r="D5946" s="174" t="s">
        <v>102</v>
      </c>
      <c r="E5946" s="181">
        <v>1375.3332462445251</v>
      </c>
      <c r="F5946" s="181">
        <v>1455.203987926817</v>
      </c>
      <c r="G5946" s="179" t="str">
        <f t="shared" si="92"/>
        <v>0303315</v>
      </c>
    </row>
    <row r="5947" spans="1:7" x14ac:dyDescent="0.25">
      <c r="A5947" s="177" t="s">
        <v>13</v>
      </c>
      <c r="B5947" s="176" t="s">
        <v>1533</v>
      </c>
      <c r="C5947" s="176" t="s">
        <v>1537</v>
      </c>
      <c r="D5947" s="174" t="s">
        <v>102</v>
      </c>
      <c r="E5947" s="181">
        <v>27817.686295094853</v>
      </c>
      <c r="F5947" s="181">
        <v>28995.728508143613</v>
      </c>
      <c r="G5947" s="179" t="str">
        <f t="shared" si="92"/>
        <v>0303315</v>
      </c>
    </row>
    <row r="5948" spans="1:7" x14ac:dyDescent="0.25">
      <c r="A5948" s="177" t="s">
        <v>14</v>
      </c>
      <c r="B5948" s="176" t="s">
        <v>1533</v>
      </c>
      <c r="C5948" s="176" t="s">
        <v>1537</v>
      </c>
      <c r="D5948" s="174" t="s">
        <v>102</v>
      </c>
      <c r="E5948" s="181">
        <v>23601.888000000003</v>
      </c>
      <c r="F5948" s="181">
        <v>23601.887999999999</v>
      </c>
      <c r="G5948" s="179" t="str">
        <f t="shared" si="92"/>
        <v>0303315</v>
      </c>
    </row>
    <row r="5949" spans="1:7" x14ac:dyDescent="0.25">
      <c r="A5949" s="177" t="s">
        <v>15</v>
      </c>
      <c r="B5949" s="176" t="s">
        <v>1533</v>
      </c>
      <c r="C5949" s="176" t="s">
        <v>1537</v>
      </c>
      <c r="D5949" s="174" t="s">
        <v>102</v>
      </c>
      <c r="E5949" s="181">
        <v>59265.152439721809</v>
      </c>
      <c r="F5949" s="181">
        <v>60029.814350783039</v>
      </c>
      <c r="G5949" s="179" t="str">
        <f t="shared" si="92"/>
        <v>0303315</v>
      </c>
    </row>
    <row r="5950" spans="1:7" x14ac:dyDescent="0.25">
      <c r="A5950" s="177" t="s">
        <v>16</v>
      </c>
      <c r="B5950" s="176" t="s">
        <v>1533</v>
      </c>
      <c r="C5950" s="176" t="s">
        <v>1537</v>
      </c>
      <c r="D5950" s="174" t="s">
        <v>102</v>
      </c>
      <c r="E5950" s="181">
        <v>7639.2510911999998</v>
      </c>
      <c r="F5950" s="181">
        <v>7639.277759999999</v>
      </c>
      <c r="G5950" s="179" t="str">
        <f t="shared" si="92"/>
        <v>0303315</v>
      </c>
    </row>
    <row r="5951" spans="1:7" x14ac:dyDescent="0.25">
      <c r="A5951" s="177" t="s">
        <v>17</v>
      </c>
      <c r="B5951" s="176" t="s">
        <v>1533</v>
      </c>
      <c r="C5951" s="176" t="s">
        <v>1537</v>
      </c>
      <c r="D5951" s="174" t="s">
        <v>102</v>
      </c>
      <c r="E5951" s="181">
        <v>1914.9931871999995</v>
      </c>
      <c r="F5951" s="181">
        <v>1915.0420799999997</v>
      </c>
      <c r="G5951" s="179" t="str">
        <f t="shared" si="92"/>
        <v>0303315</v>
      </c>
    </row>
    <row r="5952" spans="1:7" x14ac:dyDescent="0.25">
      <c r="A5952" s="177" t="s">
        <v>18</v>
      </c>
      <c r="B5952" s="176" t="s">
        <v>1533</v>
      </c>
      <c r="C5952" s="176" t="s">
        <v>1537</v>
      </c>
      <c r="D5952" s="174" t="s">
        <v>102</v>
      </c>
      <c r="E5952" s="181">
        <v>663.41025287133948</v>
      </c>
      <c r="F5952" s="181">
        <v>705.61683775028712</v>
      </c>
      <c r="G5952" s="179" t="str">
        <f t="shared" si="92"/>
        <v>0303315</v>
      </c>
    </row>
    <row r="5953" spans="1:7" x14ac:dyDescent="0.25">
      <c r="A5953" s="177" t="s">
        <v>19</v>
      </c>
      <c r="B5953" s="176" t="s">
        <v>1533</v>
      </c>
      <c r="C5953" s="176" t="s">
        <v>1537</v>
      </c>
      <c r="D5953" s="174" t="s">
        <v>102</v>
      </c>
      <c r="E5953" s="181">
        <v>6556.0542636697082</v>
      </c>
      <c r="F5953" s="181">
        <v>6973.1546318851906</v>
      </c>
      <c r="G5953" s="179" t="str">
        <f t="shared" si="92"/>
        <v>0303315</v>
      </c>
    </row>
    <row r="5954" spans="1:7" x14ac:dyDescent="0.25">
      <c r="A5954" s="177" t="s">
        <v>20</v>
      </c>
      <c r="B5954" s="176" t="s">
        <v>1533</v>
      </c>
      <c r="C5954" s="176" t="s">
        <v>1537</v>
      </c>
      <c r="D5954" s="174" t="s">
        <v>102</v>
      </c>
      <c r="E5954" s="181">
        <v>2194.8422400000009</v>
      </c>
      <c r="F5954" s="181">
        <v>2194.8422399999999</v>
      </c>
      <c r="G5954" s="179" t="str">
        <f t="shared" si="92"/>
        <v>0303315</v>
      </c>
    </row>
    <row r="5955" spans="1:7" x14ac:dyDescent="0.25">
      <c r="A5955" s="177" t="s">
        <v>21</v>
      </c>
      <c r="B5955" s="176" t="s">
        <v>1533</v>
      </c>
      <c r="C5955" s="176" t="s">
        <v>1537</v>
      </c>
      <c r="D5955" s="174" t="s">
        <v>102</v>
      </c>
      <c r="E5955" s="181">
        <v>20764.327680000002</v>
      </c>
      <c r="F5955" s="181">
        <v>20764.4388</v>
      </c>
      <c r="G5955" s="179" t="str">
        <f t="shared" si="92"/>
        <v>0303315</v>
      </c>
    </row>
    <row r="5956" spans="1:7" x14ac:dyDescent="0.25">
      <c r="A5956" s="177" t="s">
        <v>22</v>
      </c>
      <c r="B5956" s="176" t="s">
        <v>1533</v>
      </c>
      <c r="C5956" s="176" t="s">
        <v>1537</v>
      </c>
      <c r="D5956" s="174" t="s">
        <v>102</v>
      </c>
      <c r="E5956" s="181">
        <v>15024.29102090975</v>
      </c>
      <c r="F5956" s="181">
        <v>15980.146031403565</v>
      </c>
      <c r="G5956" s="179" t="str">
        <f t="shared" si="92"/>
        <v>0303315</v>
      </c>
    </row>
    <row r="5957" spans="1:7" x14ac:dyDescent="0.25">
      <c r="A5957" s="177" t="s">
        <v>23</v>
      </c>
      <c r="B5957" s="176" t="s">
        <v>1533</v>
      </c>
      <c r="C5957" s="176" t="s">
        <v>1537</v>
      </c>
      <c r="D5957" s="174" t="s">
        <v>102</v>
      </c>
      <c r="E5957" s="181">
        <v>578.85796574067865</v>
      </c>
      <c r="F5957" s="181">
        <v>615.68527999779951</v>
      </c>
      <c r="G5957" s="179" t="str">
        <f t="shared" si="92"/>
        <v>0303315</v>
      </c>
    </row>
    <row r="5958" spans="1:7" x14ac:dyDescent="0.25">
      <c r="A5958" s="177" t="s">
        <v>24</v>
      </c>
      <c r="B5958" s="176" t="s">
        <v>1533</v>
      </c>
      <c r="C5958" s="176" t="s">
        <v>1537</v>
      </c>
      <c r="D5958" s="174" t="s">
        <v>102</v>
      </c>
      <c r="E5958" s="181">
        <v>91883.822966855587</v>
      </c>
      <c r="F5958" s="181">
        <v>93571.43300392208</v>
      </c>
      <c r="G5958" s="179" t="str">
        <f t="shared" ref="G5958:G6021" si="93">LEFT(D5958,7)</f>
        <v>0303315</v>
      </c>
    </row>
    <row r="5959" spans="1:7" x14ac:dyDescent="0.25">
      <c r="A5959" s="177" t="s">
        <v>25</v>
      </c>
      <c r="B5959" s="176" t="s">
        <v>1533</v>
      </c>
      <c r="C5959" s="176" t="s">
        <v>1537</v>
      </c>
      <c r="D5959" s="174" t="s">
        <v>102</v>
      </c>
      <c r="E5959" s="181">
        <v>19091.480978016662</v>
      </c>
      <c r="F5959" s="181">
        <v>20296.068455247689</v>
      </c>
      <c r="G5959" s="179" t="str">
        <f t="shared" si="93"/>
        <v>0303315</v>
      </c>
    </row>
    <row r="5960" spans="1:7" x14ac:dyDescent="0.25">
      <c r="A5960" s="177" t="s">
        <v>26</v>
      </c>
      <c r="B5960" s="176" t="s">
        <v>1533</v>
      </c>
      <c r="C5960" s="176" t="s">
        <v>1537</v>
      </c>
      <c r="D5960" s="174" t="s">
        <v>102</v>
      </c>
      <c r="E5960" s="181">
        <v>171146.80175999997</v>
      </c>
      <c r="F5960" s="181">
        <v>174569.73779520002</v>
      </c>
      <c r="G5960" s="179" t="str">
        <f t="shared" si="93"/>
        <v>0303315</v>
      </c>
    </row>
    <row r="5961" spans="1:7" x14ac:dyDescent="0.25">
      <c r="A5961" s="177" t="s">
        <v>45</v>
      </c>
      <c r="B5961" s="176" t="s">
        <v>1533</v>
      </c>
      <c r="C5961" s="176" t="s">
        <v>1537</v>
      </c>
      <c r="D5961" s="174" t="s">
        <v>102</v>
      </c>
      <c r="E5961" s="181">
        <v>8400</v>
      </c>
      <c r="F5961" s="181">
        <v>8400</v>
      </c>
      <c r="G5961" s="179" t="str">
        <f t="shared" si="93"/>
        <v>0303315</v>
      </c>
    </row>
    <row r="5962" spans="1:7" x14ac:dyDescent="0.25">
      <c r="A5962" s="177" t="s">
        <v>27</v>
      </c>
      <c r="B5962" s="176" t="s">
        <v>1533</v>
      </c>
      <c r="C5962" s="176" t="s">
        <v>1537</v>
      </c>
      <c r="D5962" s="174" t="s">
        <v>102</v>
      </c>
      <c r="E5962" s="181">
        <v>97449.779100022817</v>
      </c>
      <c r="F5962" s="181">
        <v>104241.33320823414</v>
      </c>
      <c r="G5962" s="179" t="str">
        <f t="shared" si="93"/>
        <v>0303315</v>
      </c>
    </row>
    <row r="5963" spans="1:7" x14ac:dyDescent="0.25">
      <c r="A5963" s="177" t="s">
        <v>36</v>
      </c>
      <c r="B5963" s="176" t="s">
        <v>1533</v>
      </c>
      <c r="C5963" s="176" t="s">
        <v>1537</v>
      </c>
      <c r="D5963" s="174" t="s">
        <v>102</v>
      </c>
      <c r="E5963" s="181">
        <v>-5750.9002224584901</v>
      </c>
      <c r="F5963" s="181">
        <v>-6066.2049510987526</v>
      </c>
      <c r="G5963" s="179" t="str">
        <f t="shared" si="93"/>
        <v>0303315</v>
      </c>
    </row>
    <row r="5964" spans="1:7" x14ac:dyDescent="0.25">
      <c r="A5964" s="177" t="s">
        <v>28</v>
      </c>
      <c r="B5964" s="176" t="s">
        <v>1533</v>
      </c>
      <c r="C5964" s="176" t="s">
        <v>1537</v>
      </c>
      <c r="D5964" s="174" t="s">
        <v>102</v>
      </c>
      <c r="E5964" s="181">
        <v>184478.78468348066</v>
      </c>
      <c r="F5964" s="181">
        <v>199874.57388489379</v>
      </c>
      <c r="G5964" s="179" t="str">
        <f t="shared" si="93"/>
        <v>0303315</v>
      </c>
    </row>
    <row r="5965" spans="1:7" x14ac:dyDescent="0.25">
      <c r="A5965" s="177" t="s">
        <v>66</v>
      </c>
      <c r="B5965" s="176" t="s">
        <v>1533</v>
      </c>
      <c r="C5965" s="176" t="s">
        <v>1537</v>
      </c>
      <c r="D5965" s="174" t="s">
        <v>102</v>
      </c>
      <c r="E5965" s="181">
        <v>9034.3783542994624</v>
      </c>
      <c r="F5965" s="181">
        <v>9215.0659213854506</v>
      </c>
      <c r="G5965" s="179" t="str">
        <f t="shared" si="93"/>
        <v>0303315</v>
      </c>
    </row>
    <row r="5966" spans="1:7" x14ac:dyDescent="0.25">
      <c r="A5966" s="177" t="s">
        <v>40</v>
      </c>
      <c r="B5966" s="176" t="s">
        <v>1533</v>
      </c>
      <c r="C5966" s="176" t="s">
        <v>1537</v>
      </c>
      <c r="D5966" s="174" t="s">
        <v>102</v>
      </c>
      <c r="E5966" s="181">
        <v>8081.6509740914344</v>
      </c>
      <c r="F5966" s="181">
        <v>8243.2839935732645</v>
      </c>
      <c r="G5966" s="179" t="str">
        <f t="shared" si="93"/>
        <v>0303315</v>
      </c>
    </row>
    <row r="5967" spans="1:7" x14ac:dyDescent="0.25">
      <c r="A5967" s="177" t="s">
        <v>29</v>
      </c>
      <c r="B5967" s="176" t="s">
        <v>1533</v>
      </c>
      <c r="C5967" s="176" t="s">
        <v>1537</v>
      </c>
      <c r="D5967" s="174" t="s">
        <v>102</v>
      </c>
      <c r="E5967" s="181">
        <v>7845.6000000000013</v>
      </c>
      <c r="F5967" s="181">
        <v>7845.6</v>
      </c>
      <c r="G5967" s="179" t="str">
        <f t="shared" si="93"/>
        <v>0303315</v>
      </c>
    </row>
    <row r="5968" spans="1:7" x14ac:dyDescent="0.25">
      <c r="A5968" s="177" t="s">
        <v>88</v>
      </c>
      <c r="B5968" s="176" t="s">
        <v>1533</v>
      </c>
      <c r="C5968" s="176" t="s">
        <v>1537</v>
      </c>
      <c r="D5968" s="174" t="s">
        <v>102</v>
      </c>
      <c r="E5968" s="181">
        <v>-414668.26819999993</v>
      </c>
      <c r="F5968" s="181">
        <v>-437045.70740000001</v>
      </c>
      <c r="G5968" s="179" t="str">
        <f t="shared" si="93"/>
        <v>0303315</v>
      </c>
    </row>
    <row r="5969" spans="1:7" x14ac:dyDescent="0.25">
      <c r="A5969" s="177" t="s">
        <v>89</v>
      </c>
      <c r="B5969" s="176" t="s">
        <v>1533</v>
      </c>
      <c r="C5969" s="176" t="s">
        <v>1537</v>
      </c>
      <c r="D5969" s="174" t="s">
        <v>102</v>
      </c>
      <c r="E5969" s="181">
        <v>3060</v>
      </c>
      <c r="F5969" s="181">
        <v>3060</v>
      </c>
      <c r="G5969" s="179" t="str">
        <f t="shared" si="93"/>
        <v>0303315</v>
      </c>
    </row>
    <row r="5970" spans="1:7" x14ac:dyDescent="0.25">
      <c r="A5970" s="177" t="s">
        <v>90</v>
      </c>
      <c r="B5970" s="176" t="s">
        <v>1533</v>
      </c>
      <c r="C5970" s="176" t="s">
        <v>1537</v>
      </c>
      <c r="D5970" s="174" t="s">
        <v>102</v>
      </c>
      <c r="E5970" s="181">
        <v>-232632.15500000003</v>
      </c>
      <c r="F5970" s="181">
        <v>-241063.37755752273</v>
      </c>
      <c r="G5970" s="179" t="str">
        <f t="shared" si="93"/>
        <v>0303315</v>
      </c>
    </row>
    <row r="5971" spans="1:7" x14ac:dyDescent="0.25">
      <c r="A5971" s="177" t="s">
        <v>91</v>
      </c>
      <c r="B5971" s="176" t="s">
        <v>1533</v>
      </c>
      <c r="C5971" s="176" t="s">
        <v>1537</v>
      </c>
      <c r="D5971" s="174" t="s">
        <v>102</v>
      </c>
      <c r="E5971" s="181">
        <v>-3060</v>
      </c>
      <c r="F5971" s="181">
        <v>-3060</v>
      </c>
      <c r="G5971" s="179" t="str">
        <f t="shared" si="93"/>
        <v>0303315</v>
      </c>
    </row>
    <row r="5972" spans="1:7" x14ac:dyDescent="0.25">
      <c r="A5972" s="177" t="s">
        <v>4</v>
      </c>
      <c r="B5972" s="176" t="s">
        <v>1533</v>
      </c>
      <c r="C5972" s="176" t="s">
        <v>103</v>
      </c>
      <c r="D5972" s="174" t="s">
        <v>104</v>
      </c>
      <c r="E5972" s="181">
        <v>526656.04920563288</v>
      </c>
      <c r="F5972" s="181">
        <v>548180.90915413806</v>
      </c>
      <c r="G5972" s="179" t="str">
        <f t="shared" si="93"/>
        <v>0304331</v>
      </c>
    </row>
    <row r="5973" spans="1:7" x14ac:dyDescent="0.25">
      <c r="A5973" s="177" t="s">
        <v>64</v>
      </c>
      <c r="B5973" s="176" t="s">
        <v>1533</v>
      </c>
      <c r="C5973" s="176" t="s">
        <v>103</v>
      </c>
      <c r="D5973" s="174" t="s">
        <v>104</v>
      </c>
      <c r="E5973" s="181">
        <v>0</v>
      </c>
      <c r="F5973" s="181">
        <v>0</v>
      </c>
      <c r="G5973" s="179" t="str">
        <f t="shared" si="93"/>
        <v>0304331</v>
      </c>
    </row>
    <row r="5974" spans="1:7" x14ac:dyDescent="0.25">
      <c r="A5974" s="177" t="s">
        <v>41</v>
      </c>
      <c r="B5974" s="176" t="s">
        <v>1533</v>
      </c>
      <c r="C5974" s="176" t="s">
        <v>103</v>
      </c>
      <c r="D5974" s="174" t="s">
        <v>104</v>
      </c>
      <c r="E5974" s="181">
        <v>0</v>
      </c>
      <c r="F5974" s="181">
        <v>0</v>
      </c>
      <c r="G5974" s="179" t="str">
        <f t="shared" si="93"/>
        <v>0304331</v>
      </c>
    </row>
    <row r="5975" spans="1:7" x14ac:dyDescent="0.25">
      <c r="A5975" s="177" t="s">
        <v>9</v>
      </c>
      <c r="B5975" s="176" t="s">
        <v>1533</v>
      </c>
      <c r="C5975" s="176" t="s">
        <v>103</v>
      </c>
      <c r="D5975" s="174" t="s">
        <v>104</v>
      </c>
      <c r="E5975" s="181">
        <v>50110.161362362953</v>
      </c>
      <c r="F5975" s="181">
        <v>56884.976384430833</v>
      </c>
      <c r="G5975" s="179" t="str">
        <f t="shared" si="93"/>
        <v>0304331</v>
      </c>
    </row>
    <row r="5976" spans="1:7" x14ac:dyDescent="0.25">
      <c r="A5976" s="177" t="s">
        <v>10</v>
      </c>
      <c r="B5976" s="176" t="s">
        <v>1533</v>
      </c>
      <c r="C5976" s="176" t="s">
        <v>103</v>
      </c>
      <c r="D5976" s="174" t="s">
        <v>104</v>
      </c>
      <c r="E5976" s="181">
        <v>32020.416752016994</v>
      </c>
      <c r="F5976" s="181">
        <v>33456.181384390562</v>
      </c>
      <c r="G5976" s="179" t="str">
        <f t="shared" si="93"/>
        <v>0304331</v>
      </c>
    </row>
    <row r="5977" spans="1:7" x14ac:dyDescent="0.25">
      <c r="A5977" s="177" t="s">
        <v>11</v>
      </c>
      <c r="B5977" s="176" t="s">
        <v>1533</v>
      </c>
      <c r="C5977" s="176" t="s">
        <v>103</v>
      </c>
      <c r="D5977" s="174" t="s">
        <v>104</v>
      </c>
      <c r="E5977" s="181">
        <v>22884.459280959047</v>
      </c>
      <c r="F5977" s="181">
        <v>23819.765695388141</v>
      </c>
      <c r="G5977" s="179" t="str">
        <f t="shared" si="93"/>
        <v>0304331</v>
      </c>
    </row>
    <row r="5978" spans="1:7" x14ac:dyDescent="0.25">
      <c r="A5978" s="177" t="s">
        <v>12</v>
      </c>
      <c r="B5978" s="176" t="s">
        <v>1533</v>
      </c>
      <c r="C5978" s="176" t="s">
        <v>103</v>
      </c>
      <c r="D5978" s="174" t="s">
        <v>104</v>
      </c>
      <c r="E5978" s="181">
        <v>1436.2665656258623</v>
      </c>
      <c r="F5978" s="181">
        <v>1494.9679452462956</v>
      </c>
      <c r="G5978" s="179" t="str">
        <f t="shared" si="93"/>
        <v>0304331</v>
      </c>
    </row>
    <row r="5979" spans="1:7" x14ac:dyDescent="0.25">
      <c r="A5979" s="177" t="s">
        <v>13</v>
      </c>
      <c r="B5979" s="176" t="s">
        <v>1533</v>
      </c>
      <c r="C5979" s="176" t="s">
        <v>103</v>
      </c>
      <c r="D5979" s="174" t="s">
        <v>104</v>
      </c>
      <c r="E5979" s="181">
        <v>20847.746501727968</v>
      </c>
      <c r="F5979" s="181">
        <v>21703.974334018472</v>
      </c>
      <c r="G5979" s="179" t="str">
        <f t="shared" si="93"/>
        <v>0304331</v>
      </c>
    </row>
    <row r="5980" spans="1:7" x14ac:dyDescent="0.25">
      <c r="A5980" s="177" t="s">
        <v>14</v>
      </c>
      <c r="B5980" s="176" t="s">
        <v>1533</v>
      </c>
      <c r="C5980" s="176" t="s">
        <v>103</v>
      </c>
      <c r="D5980" s="174" t="s">
        <v>104</v>
      </c>
      <c r="E5980" s="181">
        <v>7867.2960000000012</v>
      </c>
      <c r="F5980" s="181">
        <v>7867.2960000000003</v>
      </c>
      <c r="G5980" s="179" t="str">
        <f t="shared" si="93"/>
        <v>0304331</v>
      </c>
    </row>
    <row r="5981" spans="1:7" x14ac:dyDescent="0.25">
      <c r="A5981" s="177" t="s">
        <v>15</v>
      </c>
      <c r="B5981" s="176" t="s">
        <v>1533</v>
      </c>
      <c r="C5981" s="176" t="s">
        <v>103</v>
      </c>
      <c r="D5981" s="174" t="s">
        <v>104</v>
      </c>
      <c r="E5981" s="181">
        <v>28843.536329819934</v>
      </c>
      <c r="F5981" s="181">
        <v>28809.891541534475</v>
      </c>
      <c r="G5981" s="179" t="str">
        <f t="shared" si="93"/>
        <v>0304331</v>
      </c>
    </row>
    <row r="5982" spans="1:7" x14ac:dyDescent="0.25">
      <c r="A5982" s="177" t="s">
        <v>16</v>
      </c>
      <c r="B5982" s="176" t="s">
        <v>1533</v>
      </c>
      <c r="C5982" s="176" t="s">
        <v>103</v>
      </c>
      <c r="D5982" s="174" t="s">
        <v>104</v>
      </c>
      <c r="E5982" s="181">
        <v>2546.4170303999999</v>
      </c>
      <c r="F5982" s="181">
        <v>2546.4259200000001</v>
      </c>
      <c r="G5982" s="179" t="str">
        <f t="shared" si="93"/>
        <v>0304331</v>
      </c>
    </row>
    <row r="5983" spans="1:7" x14ac:dyDescent="0.25">
      <c r="A5983" s="177" t="s">
        <v>17</v>
      </c>
      <c r="B5983" s="176" t="s">
        <v>1533</v>
      </c>
      <c r="C5983" s="176" t="s">
        <v>103</v>
      </c>
      <c r="D5983" s="174" t="s">
        <v>104</v>
      </c>
      <c r="E5983" s="181">
        <v>638.33106240000006</v>
      </c>
      <c r="F5983" s="181">
        <v>638.34735999999998</v>
      </c>
      <c r="G5983" s="179" t="str">
        <f t="shared" si="93"/>
        <v>0304331</v>
      </c>
    </row>
    <row r="5984" spans="1:7" x14ac:dyDescent="0.25">
      <c r="A5984" s="177" t="s">
        <v>18</v>
      </c>
      <c r="B5984" s="176" t="s">
        <v>1533</v>
      </c>
      <c r="C5984" s="176" t="s">
        <v>103</v>
      </c>
      <c r="D5984" s="174" t="s">
        <v>104</v>
      </c>
      <c r="E5984" s="181">
        <v>322.88475011496479</v>
      </c>
      <c r="F5984" s="181">
        <v>338.55676828743287</v>
      </c>
      <c r="G5984" s="179" t="str">
        <f t="shared" si="93"/>
        <v>0304331</v>
      </c>
    </row>
    <row r="5985" spans="1:7" x14ac:dyDescent="0.25">
      <c r="A5985" s="177" t="s">
        <v>19</v>
      </c>
      <c r="B5985" s="176" t="s">
        <v>1533</v>
      </c>
      <c r="C5985" s="176" t="s">
        <v>103</v>
      </c>
      <c r="D5985" s="174" t="s">
        <v>104</v>
      </c>
      <c r="E5985" s="181">
        <v>3190.8610599596523</v>
      </c>
      <c r="F5985" s="181">
        <v>3345.7374748405136</v>
      </c>
      <c r="G5985" s="179" t="str">
        <f t="shared" si="93"/>
        <v>0304331</v>
      </c>
    </row>
    <row r="5986" spans="1:7" x14ac:dyDescent="0.25">
      <c r="A5986" s="177" t="s">
        <v>20</v>
      </c>
      <c r="B5986" s="176" t="s">
        <v>1533</v>
      </c>
      <c r="C5986" s="176" t="s">
        <v>103</v>
      </c>
      <c r="D5986" s="174" t="s">
        <v>104</v>
      </c>
      <c r="E5986" s="181">
        <v>731.61408000000017</v>
      </c>
      <c r="F5986" s="181">
        <v>731.61408000000006</v>
      </c>
      <c r="G5986" s="179" t="str">
        <f t="shared" si="93"/>
        <v>0304331</v>
      </c>
    </row>
    <row r="5987" spans="1:7" x14ac:dyDescent="0.25">
      <c r="A5987" s="177" t="s">
        <v>21</v>
      </c>
      <c r="B5987" s="176" t="s">
        <v>1533</v>
      </c>
      <c r="C5987" s="176" t="s">
        <v>103</v>
      </c>
      <c r="D5987" s="174" t="s">
        <v>104</v>
      </c>
      <c r="E5987" s="181">
        <v>6921.4425599999986</v>
      </c>
      <c r="F5987" s="181">
        <v>6921.4796000000006</v>
      </c>
      <c r="G5987" s="179" t="str">
        <f t="shared" si="93"/>
        <v>0304331</v>
      </c>
    </row>
    <row r="5988" spans="1:7" x14ac:dyDescent="0.25">
      <c r="A5988" s="177" t="s">
        <v>22</v>
      </c>
      <c r="B5988" s="176" t="s">
        <v>1533</v>
      </c>
      <c r="C5988" s="176" t="s">
        <v>103</v>
      </c>
      <c r="D5988" s="174" t="s">
        <v>104</v>
      </c>
      <c r="E5988" s="181">
        <v>7312.389929074202</v>
      </c>
      <c r="F5988" s="181">
        <v>7667.3150465095096</v>
      </c>
      <c r="G5988" s="179" t="str">
        <f t="shared" si="93"/>
        <v>0304331</v>
      </c>
    </row>
    <row r="5989" spans="1:7" x14ac:dyDescent="0.25">
      <c r="A5989" s="177" t="s">
        <v>23</v>
      </c>
      <c r="B5989" s="176" t="s">
        <v>1533</v>
      </c>
      <c r="C5989" s="176" t="s">
        <v>103</v>
      </c>
      <c r="D5989" s="174" t="s">
        <v>104</v>
      </c>
      <c r="E5989" s="181">
        <v>281.73277215913595</v>
      </c>
      <c r="F5989" s="181">
        <v>295.4073762507993</v>
      </c>
      <c r="G5989" s="179" t="str">
        <f t="shared" si="93"/>
        <v>0304331</v>
      </c>
    </row>
    <row r="5990" spans="1:7" x14ac:dyDescent="0.25">
      <c r="A5990" s="177" t="s">
        <v>24</v>
      </c>
      <c r="B5990" s="176" t="s">
        <v>1533</v>
      </c>
      <c r="C5990" s="176" t="s">
        <v>103</v>
      </c>
      <c r="D5990" s="174" t="s">
        <v>104</v>
      </c>
      <c r="E5990" s="181">
        <v>44718.595612536366</v>
      </c>
      <c r="F5990" s="181">
        <v>44907.399187946852</v>
      </c>
      <c r="G5990" s="179" t="str">
        <f t="shared" si="93"/>
        <v>0304331</v>
      </c>
    </row>
    <row r="5991" spans="1:7" x14ac:dyDescent="0.25">
      <c r="A5991" s="177" t="s">
        <v>25</v>
      </c>
      <c r="B5991" s="176" t="s">
        <v>1533</v>
      </c>
      <c r="C5991" s="176" t="s">
        <v>103</v>
      </c>
      <c r="D5991" s="174" t="s">
        <v>104</v>
      </c>
      <c r="E5991" s="181">
        <v>9236.0443807082411</v>
      </c>
      <c r="F5991" s="181">
        <v>9682.7411231605402</v>
      </c>
      <c r="G5991" s="179" t="str">
        <f t="shared" si="93"/>
        <v>0304331</v>
      </c>
    </row>
    <row r="5992" spans="1:7" x14ac:dyDescent="0.25">
      <c r="A5992" s="177" t="s">
        <v>26</v>
      </c>
      <c r="B5992" s="176" t="s">
        <v>1533</v>
      </c>
      <c r="C5992" s="176" t="s">
        <v>103</v>
      </c>
      <c r="D5992" s="174" t="s">
        <v>104</v>
      </c>
      <c r="E5992" s="181">
        <v>73908.134399999995</v>
      </c>
      <c r="F5992" s="181">
        <v>75386.297087999992</v>
      </c>
      <c r="G5992" s="179" t="str">
        <f t="shared" si="93"/>
        <v>0304331</v>
      </c>
    </row>
    <row r="5993" spans="1:7" x14ac:dyDescent="0.25">
      <c r="A5993" s="177" t="s">
        <v>27</v>
      </c>
      <c r="B5993" s="176" t="s">
        <v>1533</v>
      </c>
      <c r="C5993" s="176" t="s">
        <v>103</v>
      </c>
      <c r="D5993" s="174" t="s">
        <v>104</v>
      </c>
      <c r="E5993" s="181">
        <v>40120.491608215409</v>
      </c>
      <c r="F5993" s="181">
        <v>42223.509560255639</v>
      </c>
      <c r="G5993" s="179" t="str">
        <f t="shared" si="93"/>
        <v>0304331</v>
      </c>
    </row>
    <row r="5994" spans="1:7" x14ac:dyDescent="0.25">
      <c r="A5994" s="177" t="s">
        <v>36</v>
      </c>
      <c r="B5994" s="176" t="s">
        <v>1533</v>
      </c>
      <c r="C5994" s="176" t="s">
        <v>103</v>
      </c>
      <c r="D5994" s="174" t="s">
        <v>104</v>
      </c>
      <c r="E5994" s="181">
        <v>-3462.6616117942503</v>
      </c>
      <c r="F5994" s="181">
        <v>-3617.6378851279605</v>
      </c>
      <c r="G5994" s="179" t="str">
        <f t="shared" si="93"/>
        <v>0304331</v>
      </c>
    </row>
    <row r="5995" spans="1:7" x14ac:dyDescent="0.25">
      <c r="A5995" s="177" t="s">
        <v>28</v>
      </c>
      <c r="B5995" s="176" t="s">
        <v>1533</v>
      </c>
      <c r="C5995" s="176" t="s">
        <v>103</v>
      </c>
      <c r="D5995" s="174" t="s">
        <v>104</v>
      </c>
      <c r="E5995" s="181">
        <v>89782.17474836373</v>
      </c>
      <c r="F5995" s="181">
        <v>95925.080858743269</v>
      </c>
      <c r="G5995" s="179" t="str">
        <f t="shared" si="93"/>
        <v>0304331</v>
      </c>
    </row>
    <row r="5996" spans="1:7" x14ac:dyDescent="0.25">
      <c r="A5996" s="177" t="s">
        <v>66</v>
      </c>
      <c r="B5996" s="176" t="s">
        <v>1533</v>
      </c>
      <c r="C5996" s="176" t="s">
        <v>103</v>
      </c>
      <c r="D5996" s="174" t="s">
        <v>104</v>
      </c>
      <c r="E5996" s="181">
        <v>0</v>
      </c>
      <c r="F5996" s="181">
        <v>0</v>
      </c>
      <c r="G5996" s="179" t="str">
        <f t="shared" si="93"/>
        <v>0304331</v>
      </c>
    </row>
    <row r="5997" spans="1:7" x14ac:dyDescent="0.25">
      <c r="A5997" s="177" t="s">
        <v>40</v>
      </c>
      <c r="B5997" s="176" t="s">
        <v>1533</v>
      </c>
      <c r="C5997" s="176" t="s">
        <v>103</v>
      </c>
      <c r="D5997" s="174" t="s">
        <v>104</v>
      </c>
      <c r="E5997" s="181">
        <v>4169.7892152064469</v>
      </c>
      <c r="F5997" s="181">
        <v>4253.1849995105767</v>
      </c>
      <c r="G5997" s="179" t="str">
        <f t="shared" si="93"/>
        <v>0304331</v>
      </c>
    </row>
    <row r="5998" spans="1:7" x14ac:dyDescent="0.25">
      <c r="A5998" s="177" t="s">
        <v>33</v>
      </c>
      <c r="B5998" s="176" t="s">
        <v>1533</v>
      </c>
      <c r="C5998" s="176" t="s">
        <v>103</v>
      </c>
      <c r="D5998" s="174" t="s">
        <v>104</v>
      </c>
      <c r="E5998" s="181">
        <v>650000</v>
      </c>
      <c r="F5998" s="181">
        <v>650000</v>
      </c>
      <c r="G5998" s="179" t="str">
        <f t="shared" si="93"/>
        <v>0304331</v>
      </c>
    </row>
    <row r="5999" spans="1:7" x14ac:dyDescent="0.25">
      <c r="A5999" s="177" t="s">
        <v>105</v>
      </c>
      <c r="B5999" s="176" t="s">
        <v>1533</v>
      </c>
      <c r="C5999" s="176" t="s">
        <v>103</v>
      </c>
      <c r="D5999" s="174" t="s">
        <v>104</v>
      </c>
      <c r="E5999" s="181">
        <v>0</v>
      </c>
      <c r="F5999" s="181">
        <v>0</v>
      </c>
      <c r="G5999" s="179" t="str">
        <f t="shared" si="93"/>
        <v>0304331</v>
      </c>
    </row>
    <row r="6000" spans="1:7" x14ac:dyDescent="0.25">
      <c r="A6000" s="177" t="s">
        <v>106</v>
      </c>
      <c r="B6000" s="176" t="s">
        <v>1533</v>
      </c>
      <c r="C6000" s="176" t="s">
        <v>103</v>
      </c>
      <c r="D6000" s="174" t="s">
        <v>104</v>
      </c>
      <c r="E6000" s="181">
        <v>2478713.81</v>
      </c>
      <c r="F6000" s="181">
        <v>2478713.81</v>
      </c>
      <c r="G6000" s="179" t="str">
        <f t="shared" si="93"/>
        <v>0304331</v>
      </c>
    </row>
    <row r="6001" spans="1:7" x14ac:dyDescent="0.25">
      <c r="A6001" s="177" t="s">
        <v>107</v>
      </c>
      <c r="B6001" s="176" t="s">
        <v>1533</v>
      </c>
      <c r="C6001" s="176" t="s">
        <v>103</v>
      </c>
      <c r="D6001" s="174" t="s">
        <v>104</v>
      </c>
      <c r="E6001" s="181">
        <v>2957571.8300000015</v>
      </c>
      <c r="F6001" s="181">
        <v>2957571.8300000005</v>
      </c>
      <c r="G6001" s="179" t="str">
        <f t="shared" si="93"/>
        <v>0304331</v>
      </c>
    </row>
    <row r="6002" spans="1:7" x14ac:dyDescent="0.25">
      <c r="A6002" s="177" t="s">
        <v>108</v>
      </c>
      <c r="B6002" s="176" t="s">
        <v>1533</v>
      </c>
      <c r="C6002" s="176" t="s">
        <v>103</v>
      </c>
      <c r="D6002" s="174" t="s">
        <v>104</v>
      </c>
      <c r="E6002" s="181">
        <v>831528.46</v>
      </c>
      <c r="F6002" s="181">
        <v>831528.45999999985</v>
      </c>
      <c r="G6002" s="179" t="str">
        <f t="shared" si="93"/>
        <v>0304331</v>
      </c>
    </row>
    <row r="6003" spans="1:7" x14ac:dyDescent="0.25">
      <c r="A6003" s="177" t="s">
        <v>109</v>
      </c>
      <c r="B6003" s="176" t="s">
        <v>1533</v>
      </c>
      <c r="C6003" s="176" t="s">
        <v>103</v>
      </c>
      <c r="D6003" s="174" t="s">
        <v>104</v>
      </c>
      <c r="E6003" s="181">
        <v>2776200</v>
      </c>
      <c r="F6003" s="181">
        <v>2776200</v>
      </c>
      <c r="G6003" s="179" t="str">
        <f t="shared" si="93"/>
        <v>0304331</v>
      </c>
    </row>
    <row r="6004" spans="1:7" x14ac:dyDescent="0.25">
      <c r="A6004" s="177" t="s">
        <v>110</v>
      </c>
      <c r="B6004" s="176" t="s">
        <v>1533</v>
      </c>
      <c r="C6004" s="176" t="s">
        <v>103</v>
      </c>
      <c r="D6004" s="174" t="s">
        <v>104</v>
      </c>
      <c r="E6004" s="181">
        <v>250000.00000000003</v>
      </c>
      <c r="F6004" s="181">
        <v>250000</v>
      </c>
      <c r="G6004" s="179" t="str">
        <f t="shared" si="93"/>
        <v>0304331</v>
      </c>
    </row>
    <row r="6005" spans="1:7" x14ac:dyDescent="0.25">
      <c r="A6005" s="177" t="s">
        <v>111</v>
      </c>
      <c r="B6005" s="176" t="s">
        <v>1533</v>
      </c>
      <c r="C6005" s="176" t="s">
        <v>103</v>
      </c>
      <c r="D6005" s="174" t="s">
        <v>104</v>
      </c>
      <c r="E6005" s="181">
        <v>199999.99999999997</v>
      </c>
      <c r="F6005" s="181">
        <v>200000.00000000003</v>
      </c>
      <c r="G6005" s="179" t="str">
        <f t="shared" si="93"/>
        <v>0304331</v>
      </c>
    </row>
    <row r="6006" spans="1:7" x14ac:dyDescent="0.25">
      <c r="A6006" s="177" t="s">
        <v>112</v>
      </c>
      <c r="B6006" s="176" t="s">
        <v>1533</v>
      </c>
      <c r="C6006" s="176" t="s">
        <v>103</v>
      </c>
      <c r="D6006" s="174" t="s">
        <v>104</v>
      </c>
      <c r="E6006" s="181">
        <v>24999.999999999989</v>
      </c>
      <c r="F6006" s="181">
        <v>24999.999999999989</v>
      </c>
      <c r="G6006" s="179" t="str">
        <f t="shared" si="93"/>
        <v>0304331</v>
      </c>
    </row>
    <row r="6007" spans="1:7" x14ac:dyDescent="0.25">
      <c r="A6007" s="177" t="s">
        <v>31</v>
      </c>
      <c r="B6007" s="176" t="s">
        <v>1533</v>
      </c>
      <c r="C6007" s="176" t="s">
        <v>103</v>
      </c>
      <c r="D6007" s="174" t="s">
        <v>104</v>
      </c>
      <c r="E6007" s="181">
        <v>20</v>
      </c>
      <c r="F6007" s="181">
        <v>20</v>
      </c>
      <c r="G6007" s="179" t="str">
        <f t="shared" si="93"/>
        <v>0304331</v>
      </c>
    </row>
    <row r="6008" spans="1:7" x14ac:dyDescent="0.25">
      <c r="A6008" s="177" t="s">
        <v>101</v>
      </c>
      <c r="B6008" s="176" t="s">
        <v>1533</v>
      </c>
      <c r="C6008" s="176" t="s">
        <v>103</v>
      </c>
      <c r="D6008" s="174" t="s">
        <v>104</v>
      </c>
      <c r="E6008" s="181">
        <v>-32877</v>
      </c>
      <c r="F6008" s="181">
        <v>-32877</v>
      </c>
      <c r="G6008" s="179" t="str">
        <f t="shared" si="93"/>
        <v>0304331</v>
      </c>
    </row>
    <row r="6009" spans="1:7" x14ac:dyDescent="0.25">
      <c r="A6009" s="177" t="s">
        <v>35</v>
      </c>
      <c r="B6009" s="176" t="s">
        <v>1533</v>
      </c>
      <c r="C6009" s="176" t="s">
        <v>103</v>
      </c>
      <c r="D6009" s="174" t="s">
        <v>104</v>
      </c>
      <c r="E6009" s="181">
        <v>2172.3699999999994</v>
      </c>
      <c r="F6009" s="181">
        <v>2172.37</v>
      </c>
      <c r="G6009" s="179" t="str">
        <f t="shared" si="93"/>
        <v>0304331</v>
      </c>
    </row>
    <row r="6010" spans="1:7" x14ac:dyDescent="0.25">
      <c r="A6010" s="177" t="s">
        <v>4</v>
      </c>
      <c r="B6010" s="176" t="s">
        <v>1533</v>
      </c>
      <c r="C6010" s="176" t="s">
        <v>374</v>
      </c>
      <c r="D6010" s="174" t="s">
        <v>375</v>
      </c>
      <c r="E6010" s="181">
        <v>222928.38738065114</v>
      </c>
      <c r="F6010" s="181">
        <v>232039.65140990191</v>
      </c>
      <c r="G6010" s="179" t="str">
        <f t="shared" si="93"/>
        <v>1101466</v>
      </c>
    </row>
    <row r="6011" spans="1:7" x14ac:dyDescent="0.25">
      <c r="A6011" s="177" t="s">
        <v>8</v>
      </c>
      <c r="B6011" s="176" t="s">
        <v>1533</v>
      </c>
      <c r="C6011" s="176" t="s">
        <v>374</v>
      </c>
      <c r="D6011" s="174" t="s">
        <v>375</v>
      </c>
      <c r="E6011" s="181">
        <v>4800</v>
      </c>
      <c r="F6011" s="181">
        <v>4800</v>
      </c>
      <c r="G6011" s="179" t="str">
        <f t="shared" si="93"/>
        <v>1101466</v>
      </c>
    </row>
    <row r="6012" spans="1:7" x14ac:dyDescent="0.25">
      <c r="A6012" s="177" t="s">
        <v>64</v>
      </c>
      <c r="B6012" s="176" t="s">
        <v>1533</v>
      </c>
      <c r="C6012" s="176" t="s">
        <v>374</v>
      </c>
      <c r="D6012" s="174" t="s">
        <v>375</v>
      </c>
      <c r="E6012" s="181">
        <v>0</v>
      </c>
      <c r="F6012" s="181">
        <v>0</v>
      </c>
      <c r="G6012" s="179" t="str">
        <f t="shared" si="93"/>
        <v>1101466</v>
      </c>
    </row>
    <row r="6013" spans="1:7" x14ac:dyDescent="0.25">
      <c r="A6013" s="177" t="s">
        <v>41</v>
      </c>
      <c r="B6013" s="176" t="s">
        <v>1533</v>
      </c>
      <c r="C6013" s="176" t="s">
        <v>374</v>
      </c>
      <c r="D6013" s="174" t="s">
        <v>375</v>
      </c>
      <c r="E6013" s="181">
        <v>0</v>
      </c>
      <c r="F6013" s="181">
        <v>0</v>
      </c>
      <c r="G6013" s="179" t="str">
        <f t="shared" si="93"/>
        <v>1101466</v>
      </c>
    </row>
    <row r="6014" spans="1:7" x14ac:dyDescent="0.25">
      <c r="A6014" s="177" t="s">
        <v>9</v>
      </c>
      <c r="B6014" s="176" t="s">
        <v>1533</v>
      </c>
      <c r="C6014" s="176" t="s">
        <v>374</v>
      </c>
      <c r="D6014" s="174" t="s">
        <v>375</v>
      </c>
      <c r="E6014" s="181">
        <v>30266.652554113236</v>
      </c>
      <c r="F6014" s="181">
        <v>31498.595214013829</v>
      </c>
      <c r="G6014" s="179" t="str">
        <f t="shared" si="93"/>
        <v>1101466</v>
      </c>
    </row>
    <row r="6015" spans="1:7" x14ac:dyDescent="0.25">
      <c r="A6015" s="177" t="s">
        <v>10</v>
      </c>
      <c r="B6015" s="176" t="s">
        <v>1533</v>
      </c>
      <c r="C6015" s="176" t="s">
        <v>374</v>
      </c>
      <c r="D6015" s="174" t="s">
        <v>375</v>
      </c>
      <c r="E6015" s="181">
        <v>14064.503893132493</v>
      </c>
      <c r="F6015" s="181">
        <v>14699.34443320645</v>
      </c>
      <c r="G6015" s="179" t="str">
        <f t="shared" si="93"/>
        <v>1101466</v>
      </c>
    </row>
    <row r="6016" spans="1:7" x14ac:dyDescent="0.25">
      <c r="A6016" s="177" t="s">
        <v>11</v>
      </c>
      <c r="B6016" s="176" t="s">
        <v>1533</v>
      </c>
      <c r="C6016" s="176" t="s">
        <v>374</v>
      </c>
      <c r="D6016" s="174" t="s">
        <v>375</v>
      </c>
      <c r="E6016" s="181">
        <v>9572.8072228161927</v>
      </c>
      <c r="F6016" s="181">
        <v>9964.0556193663797</v>
      </c>
      <c r="G6016" s="179" t="str">
        <f t="shared" si="93"/>
        <v>1101466</v>
      </c>
    </row>
    <row r="6017" spans="1:7" x14ac:dyDescent="0.25">
      <c r="A6017" s="177" t="s">
        <v>12</v>
      </c>
      <c r="B6017" s="176" t="s">
        <v>1533</v>
      </c>
      <c r="C6017" s="176" t="s">
        <v>374</v>
      </c>
      <c r="D6017" s="174" t="s">
        <v>375</v>
      </c>
      <c r="E6017" s="181">
        <v>852.37324586719546</v>
      </c>
      <c r="F6017" s="181">
        <v>887.21043186138979</v>
      </c>
      <c r="G6017" s="179" t="str">
        <f t="shared" si="93"/>
        <v>1101466</v>
      </c>
    </row>
    <row r="6018" spans="1:7" x14ac:dyDescent="0.25">
      <c r="A6018" s="177" t="s">
        <v>13</v>
      </c>
      <c r="B6018" s="176" t="s">
        <v>1533</v>
      </c>
      <c r="C6018" s="176" t="s">
        <v>374</v>
      </c>
      <c r="D6018" s="174" t="s">
        <v>375</v>
      </c>
      <c r="E6018" s="181">
        <v>26741.038949760688</v>
      </c>
      <c r="F6018" s="181">
        <v>27839.256939534105</v>
      </c>
      <c r="G6018" s="179" t="str">
        <f t="shared" si="93"/>
        <v>1101466</v>
      </c>
    </row>
    <row r="6019" spans="1:7" x14ac:dyDescent="0.25">
      <c r="A6019" s="177" t="s">
        <v>14</v>
      </c>
      <c r="B6019" s="176" t="s">
        <v>1533</v>
      </c>
      <c r="C6019" s="176" t="s">
        <v>374</v>
      </c>
      <c r="D6019" s="174" t="s">
        <v>375</v>
      </c>
      <c r="E6019" s="181">
        <v>1966.8240000000003</v>
      </c>
      <c r="F6019" s="181">
        <v>1966.8240000000001</v>
      </c>
      <c r="G6019" s="179" t="str">
        <f t="shared" si="93"/>
        <v>1101466</v>
      </c>
    </row>
    <row r="6020" spans="1:7" x14ac:dyDescent="0.25">
      <c r="A6020" s="177" t="s">
        <v>15</v>
      </c>
      <c r="B6020" s="176" t="s">
        <v>1533</v>
      </c>
      <c r="C6020" s="176" t="s">
        <v>374</v>
      </c>
      <c r="D6020" s="174" t="s">
        <v>375</v>
      </c>
      <c r="E6020" s="181">
        <v>12648.941921192714</v>
      </c>
      <c r="F6020" s="181">
        <v>12546.18395980272</v>
      </c>
      <c r="G6020" s="179" t="str">
        <f t="shared" si="93"/>
        <v>1101466</v>
      </c>
    </row>
    <row r="6021" spans="1:7" x14ac:dyDescent="0.25">
      <c r="A6021" s="177" t="s">
        <v>16</v>
      </c>
      <c r="B6021" s="176" t="s">
        <v>1533</v>
      </c>
      <c r="C6021" s="176" t="s">
        <v>374</v>
      </c>
      <c r="D6021" s="174" t="s">
        <v>375</v>
      </c>
      <c r="E6021" s="181">
        <v>636.60425759999998</v>
      </c>
      <c r="F6021" s="181">
        <v>636.60648000000003</v>
      </c>
      <c r="G6021" s="179" t="str">
        <f t="shared" si="93"/>
        <v>1101466</v>
      </c>
    </row>
    <row r="6022" spans="1:7" x14ac:dyDescent="0.25">
      <c r="A6022" s="177" t="s">
        <v>17</v>
      </c>
      <c r="B6022" s="176" t="s">
        <v>1533</v>
      </c>
      <c r="C6022" s="176" t="s">
        <v>374</v>
      </c>
      <c r="D6022" s="174" t="s">
        <v>375</v>
      </c>
      <c r="E6022" s="181">
        <v>159.58276560000002</v>
      </c>
      <c r="F6022" s="181">
        <v>159.58684</v>
      </c>
      <c r="G6022" s="179" t="str">
        <f t="shared" ref="G6022:G6085" si="94">LEFT(D6022,7)</f>
        <v>1101466</v>
      </c>
    </row>
    <row r="6023" spans="1:7" x14ac:dyDescent="0.25">
      <c r="A6023" s="177" t="s">
        <v>18</v>
      </c>
      <c r="B6023" s="176" t="s">
        <v>1533</v>
      </c>
      <c r="C6023" s="176" t="s">
        <v>374</v>
      </c>
      <c r="D6023" s="174" t="s">
        <v>375</v>
      </c>
      <c r="E6023" s="181">
        <v>141.61920939125588</v>
      </c>
      <c r="F6023" s="181">
        <v>147.43531712525845</v>
      </c>
      <c r="G6023" s="179" t="str">
        <f t="shared" si="94"/>
        <v>1101466</v>
      </c>
    </row>
    <row r="6024" spans="1:7" x14ac:dyDescent="0.25">
      <c r="A6024" s="177" t="s">
        <v>19</v>
      </c>
      <c r="B6024" s="176" t="s">
        <v>1533</v>
      </c>
      <c r="C6024" s="176" t="s">
        <v>374</v>
      </c>
      <c r="D6024" s="174" t="s">
        <v>375</v>
      </c>
      <c r="E6024" s="181">
        <v>1399.5310104547646</v>
      </c>
      <c r="F6024" s="181">
        <v>1457.0078398260837</v>
      </c>
      <c r="G6024" s="179" t="str">
        <f t="shared" si="94"/>
        <v>1101466</v>
      </c>
    </row>
    <row r="6025" spans="1:7" x14ac:dyDescent="0.25">
      <c r="A6025" s="177" t="s">
        <v>20</v>
      </c>
      <c r="B6025" s="176" t="s">
        <v>1533</v>
      </c>
      <c r="C6025" s="176" t="s">
        <v>374</v>
      </c>
      <c r="D6025" s="174" t="s">
        <v>375</v>
      </c>
      <c r="E6025" s="181">
        <v>182.90352000000004</v>
      </c>
      <c r="F6025" s="181">
        <v>182.90352000000001</v>
      </c>
      <c r="G6025" s="179" t="str">
        <f t="shared" si="94"/>
        <v>1101466</v>
      </c>
    </row>
    <row r="6026" spans="1:7" x14ac:dyDescent="0.25">
      <c r="A6026" s="177" t="s">
        <v>21</v>
      </c>
      <c r="B6026" s="176" t="s">
        <v>1533</v>
      </c>
      <c r="C6026" s="176" t="s">
        <v>374</v>
      </c>
      <c r="D6026" s="174" t="s">
        <v>375</v>
      </c>
      <c r="E6026" s="181">
        <v>1730.3606399999996</v>
      </c>
      <c r="F6026" s="181">
        <v>1730.3699000000001</v>
      </c>
      <c r="G6026" s="179" t="str">
        <f t="shared" si="94"/>
        <v>1101466</v>
      </c>
    </row>
    <row r="6027" spans="1:7" x14ac:dyDescent="0.25">
      <c r="A6027" s="177" t="s">
        <v>22</v>
      </c>
      <c r="B6027" s="176" t="s">
        <v>1533</v>
      </c>
      <c r="C6027" s="176" t="s">
        <v>374</v>
      </c>
      <c r="D6027" s="174" t="s">
        <v>375</v>
      </c>
      <c r="E6027" s="181">
        <v>3207.2585656255019</v>
      </c>
      <c r="F6027" s="181">
        <v>3338.976299601442</v>
      </c>
      <c r="G6027" s="179" t="str">
        <f t="shared" si="94"/>
        <v>1101466</v>
      </c>
    </row>
    <row r="6028" spans="1:7" x14ac:dyDescent="0.25">
      <c r="A6028" s="177" t="s">
        <v>23</v>
      </c>
      <c r="B6028" s="176" t="s">
        <v>1533</v>
      </c>
      <c r="C6028" s="176" t="s">
        <v>374</v>
      </c>
      <c r="D6028" s="174" t="s">
        <v>375</v>
      </c>
      <c r="E6028" s="181">
        <v>123.5697023119782</v>
      </c>
      <c r="F6028" s="181">
        <v>128.64454141321571</v>
      </c>
      <c r="G6028" s="179" t="str">
        <f t="shared" si="94"/>
        <v>1101466</v>
      </c>
    </row>
    <row r="6029" spans="1:7" x14ac:dyDescent="0.25">
      <c r="A6029" s="177" t="s">
        <v>24</v>
      </c>
      <c r="B6029" s="176" t="s">
        <v>1533</v>
      </c>
      <c r="C6029" s="176" t="s">
        <v>374</v>
      </c>
      <c r="D6029" s="174" t="s">
        <v>375</v>
      </c>
      <c r="E6029" s="181">
        <v>19610.734004050846</v>
      </c>
      <c r="F6029" s="181">
        <v>19556.35586326362</v>
      </c>
      <c r="G6029" s="179" t="str">
        <f t="shared" si="94"/>
        <v>1101466</v>
      </c>
    </row>
    <row r="6030" spans="1:7" x14ac:dyDescent="0.25">
      <c r="A6030" s="177" t="s">
        <v>25</v>
      </c>
      <c r="B6030" s="176" t="s">
        <v>1533</v>
      </c>
      <c r="C6030" s="176" t="s">
        <v>374</v>
      </c>
      <c r="D6030" s="174" t="s">
        <v>375</v>
      </c>
      <c r="E6030" s="181">
        <v>4028.2417039859993</v>
      </c>
      <c r="F6030" s="181">
        <v>4193.6378937903728</v>
      </c>
      <c r="G6030" s="179" t="str">
        <f t="shared" si="94"/>
        <v>1101466</v>
      </c>
    </row>
    <row r="6031" spans="1:7" x14ac:dyDescent="0.25">
      <c r="A6031" s="177" t="s">
        <v>26</v>
      </c>
      <c r="B6031" s="176" t="s">
        <v>1533</v>
      </c>
      <c r="C6031" s="176" t="s">
        <v>374</v>
      </c>
      <c r="D6031" s="174" t="s">
        <v>375</v>
      </c>
      <c r="E6031" s="181">
        <v>31879.827960000006</v>
      </c>
      <c r="F6031" s="181">
        <v>32517.424519200002</v>
      </c>
      <c r="G6031" s="179" t="str">
        <f t="shared" si="94"/>
        <v>1101466</v>
      </c>
    </row>
    <row r="6032" spans="1:7" x14ac:dyDescent="0.25">
      <c r="A6032" s="177" t="s">
        <v>27</v>
      </c>
      <c r="B6032" s="176" t="s">
        <v>1533</v>
      </c>
      <c r="C6032" s="176" t="s">
        <v>374</v>
      </c>
      <c r="D6032" s="174" t="s">
        <v>375</v>
      </c>
      <c r="E6032" s="181">
        <v>0</v>
      </c>
      <c r="F6032" s="181">
        <v>0</v>
      </c>
      <c r="G6032" s="179" t="str">
        <f t="shared" si="94"/>
        <v>1101466</v>
      </c>
    </row>
    <row r="6033" spans="1:7" x14ac:dyDescent="0.25">
      <c r="A6033" s="177" t="s">
        <v>36</v>
      </c>
      <c r="B6033" s="176" t="s">
        <v>1533</v>
      </c>
      <c r="C6033" s="176" t="s">
        <v>374</v>
      </c>
      <c r="D6033" s="174" t="s">
        <v>375</v>
      </c>
      <c r="E6033" s="181">
        <v>-2998.7551219933071</v>
      </c>
      <c r="F6033" s="181">
        <v>-3121.9099039778621</v>
      </c>
      <c r="G6033" s="179" t="str">
        <f t="shared" si="94"/>
        <v>1101466</v>
      </c>
    </row>
    <row r="6034" spans="1:7" x14ac:dyDescent="0.25">
      <c r="A6034" s="177" t="s">
        <v>28</v>
      </c>
      <c r="B6034" s="176" t="s">
        <v>1533</v>
      </c>
      <c r="C6034" s="176" t="s">
        <v>374</v>
      </c>
      <c r="D6034" s="174" t="s">
        <v>375</v>
      </c>
      <c r="E6034" s="181">
        <v>39372.46367147511</v>
      </c>
      <c r="F6034" s="181">
        <v>41773.628653814892</v>
      </c>
      <c r="G6034" s="179" t="str">
        <f t="shared" si="94"/>
        <v>1101466</v>
      </c>
    </row>
    <row r="6035" spans="1:7" x14ac:dyDescent="0.25">
      <c r="A6035" s="177" t="s">
        <v>66</v>
      </c>
      <c r="B6035" s="176" t="s">
        <v>1533</v>
      </c>
      <c r="C6035" s="176" t="s">
        <v>374</v>
      </c>
      <c r="D6035" s="174" t="s">
        <v>375</v>
      </c>
      <c r="E6035" s="181">
        <v>0</v>
      </c>
      <c r="F6035" s="181">
        <v>0</v>
      </c>
      <c r="G6035" s="179" t="str">
        <f t="shared" si="94"/>
        <v>1101466</v>
      </c>
    </row>
    <row r="6036" spans="1:7" x14ac:dyDescent="0.25">
      <c r="A6036" s="177" t="s">
        <v>40</v>
      </c>
      <c r="B6036" s="176" t="s">
        <v>1533</v>
      </c>
      <c r="C6036" s="176" t="s">
        <v>374</v>
      </c>
      <c r="D6036" s="174" t="s">
        <v>375</v>
      </c>
      <c r="E6036" s="181">
        <v>135.04146016137574</v>
      </c>
      <c r="F6036" s="181">
        <v>137.74228936460329</v>
      </c>
      <c r="G6036" s="179" t="str">
        <f t="shared" si="94"/>
        <v>1101466</v>
      </c>
    </row>
    <row r="6037" spans="1:7" x14ac:dyDescent="0.25">
      <c r="A6037" s="177" t="s">
        <v>32</v>
      </c>
      <c r="B6037" s="176" t="s">
        <v>1533</v>
      </c>
      <c r="C6037" s="176" t="s">
        <v>374</v>
      </c>
      <c r="D6037" s="174" t="s">
        <v>375</v>
      </c>
      <c r="E6037" s="181">
        <v>8347.0800000000017</v>
      </c>
      <c r="F6037" s="181">
        <v>8347.0800000000017</v>
      </c>
      <c r="G6037" s="179" t="str">
        <f t="shared" si="94"/>
        <v>1101466</v>
      </c>
    </row>
    <row r="6038" spans="1:7" x14ac:dyDescent="0.25">
      <c r="A6038" s="177" t="s">
        <v>83</v>
      </c>
      <c r="B6038" s="176" t="s">
        <v>1533</v>
      </c>
      <c r="C6038" s="176" t="s">
        <v>374</v>
      </c>
      <c r="D6038" s="174" t="s">
        <v>375</v>
      </c>
      <c r="E6038" s="181">
        <v>8.7311491370201111E-11</v>
      </c>
      <c r="F6038" s="181">
        <v>1.7462298274040222E-10</v>
      </c>
      <c r="G6038" s="179" t="str">
        <f t="shared" si="94"/>
        <v>1101466</v>
      </c>
    </row>
    <row r="6039" spans="1:7" x14ac:dyDescent="0.25">
      <c r="A6039" s="177" t="s">
        <v>97</v>
      </c>
      <c r="B6039" s="176" t="s">
        <v>1533</v>
      </c>
      <c r="C6039" s="176" t="s">
        <v>374</v>
      </c>
      <c r="D6039" s="174" t="s">
        <v>375</v>
      </c>
      <c r="E6039" s="181">
        <v>399.99999999999994</v>
      </c>
      <c r="F6039" s="181">
        <v>400</v>
      </c>
      <c r="G6039" s="179" t="str">
        <f t="shared" si="94"/>
        <v>1101466</v>
      </c>
    </row>
    <row r="6040" spans="1:7" x14ac:dyDescent="0.25">
      <c r="A6040" s="177" t="s">
        <v>77</v>
      </c>
      <c r="B6040" s="176" t="s">
        <v>1533</v>
      </c>
      <c r="C6040" s="176" t="s">
        <v>374</v>
      </c>
      <c r="D6040" s="174" t="s">
        <v>375</v>
      </c>
      <c r="E6040" s="181">
        <v>512</v>
      </c>
      <c r="F6040" s="181">
        <v>512</v>
      </c>
      <c r="G6040" s="179" t="str">
        <f t="shared" si="94"/>
        <v>1101466</v>
      </c>
    </row>
    <row r="6041" spans="1:7" x14ac:dyDescent="0.25">
      <c r="A6041" s="177" t="s">
        <v>35</v>
      </c>
      <c r="B6041" s="176" t="s">
        <v>1533</v>
      </c>
      <c r="C6041" s="176" t="s">
        <v>374</v>
      </c>
      <c r="D6041" s="174" t="s">
        <v>375</v>
      </c>
      <c r="E6041" s="181">
        <v>1815.75</v>
      </c>
      <c r="F6041" s="181">
        <v>1815.75</v>
      </c>
      <c r="G6041" s="179" t="str">
        <f t="shared" si="94"/>
        <v>1101466</v>
      </c>
    </row>
    <row r="6042" spans="1:7" x14ac:dyDescent="0.25">
      <c r="A6042" s="177" t="s">
        <v>4</v>
      </c>
      <c r="B6042" s="176" t="s">
        <v>1533</v>
      </c>
      <c r="C6042" s="176" t="s">
        <v>1538</v>
      </c>
      <c r="D6042" s="174" t="s">
        <v>387</v>
      </c>
      <c r="E6042" s="181">
        <v>779256.82935412647</v>
      </c>
      <c r="F6042" s="181">
        <v>823400.39562514191</v>
      </c>
      <c r="G6042" s="179" t="str">
        <f t="shared" si="94"/>
        <v>1104472</v>
      </c>
    </row>
    <row r="6043" spans="1:7" x14ac:dyDescent="0.25">
      <c r="A6043" s="177" t="s">
        <v>64</v>
      </c>
      <c r="B6043" s="176" t="s">
        <v>1533</v>
      </c>
      <c r="C6043" s="176" t="s">
        <v>1538</v>
      </c>
      <c r="D6043" s="174" t="s">
        <v>387</v>
      </c>
      <c r="E6043" s="181">
        <v>0</v>
      </c>
      <c r="F6043" s="181">
        <v>0</v>
      </c>
      <c r="G6043" s="179" t="str">
        <f t="shared" si="94"/>
        <v>1104472</v>
      </c>
    </row>
    <row r="6044" spans="1:7" x14ac:dyDescent="0.25">
      <c r="A6044" s="177" t="s">
        <v>41</v>
      </c>
      <c r="B6044" s="176" t="s">
        <v>1533</v>
      </c>
      <c r="C6044" s="176" t="s">
        <v>1538</v>
      </c>
      <c r="D6044" s="174" t="s">
        <v>387</v>
      </c>
      <c r="E6044" s="181">
        <v>0</v>
      </c>
      <c r="F6044" s="181">
        <v>0</v>
      </c>
      <c r="G6044" s="179" t="str">
        <f t="shared" si="94"/>
        <v>1104472</v>
      </c>
    </row>
    <row r="6045" spans="1:7" x14ac:dyDescent="0.25">
      <c r="A6045" s="177" t="s">
        <v>9</v>
      </c>
      <c r="B6045" s="176" t="s">
        <v>1533</v>
      </c>
      <c r="C6045" s="176" t="s">
        <v>1538</v>
      </c>
      <c r="D6045" s="174" t="s">
        <v>387</v>
      </c>
      <c r="E6045" s="181">
        <v>65137.251670755257</v>
      </c>
      <c r="F6045" s="181">
        <v>69342.254553658146</v>
      </c>
      <c r="G6045" s="179" t="str">
        <f t="shared" si="94"/>
        <v>1104472</v>
      </c>
    </row>
    <row r="6046" spans="1:7" x14ac:dyDescent="0.25">
      <c r="A6046" s="177" t="s">
        <v>10</v>
      </c>
      <c r="B6046" s="176" t="s">
        <v>1533</v>
      </c>
      <c r="C6046" s="176" t="s">
        <v>1538</v>
      </c>
      <c r="D6046" s="174" t="s">
        <v>387</v>
      </c>
      <c r="E6046" s="181">
        <v>46912.304840048018</v>
      </c>
      <c r="F6046" s="181">
        <v>49742.854949151282</v>
      </c>
      <c r="G6046" s="179" t="str">
        <f t="shared" si="94"/>
        <v>1104472</v>
      </c>
    </row>
    <row r="6047" spans="1:7" x14ac:dyDescent="0.25">
      <c r="A6047" s="177" t="s">
        <v>11</v>
      </c>
      <c r="B6047" s="176" t="s">
        <v>1533</v>
      </c>
      <c r="C6047" s="176" t="s">
        <v>1538</v>
      </c>
      <c r="D6047" s="174" t="s">
        <v>387</v>
      </c>
      <c r="E6047" s="181">
        <v>33860.56460884001</v>
      </c>
      <c r="F6047" s="181">
        <v>35778.707667044851</v>
      </c>
      <c r="G6047" s="179" t="str">
        <f t="shared" si="94"/>
        <v>1104472</v>
      </c>
    </row>
    <row r="6048" spans="1:7" x14ac:dyDescent="0.25">
      <c r="A6048" s="177" t="s">
        <v>12</v>
      </c>
      <c r="B6048" s="176" t="s">
        <v>1533</v>
      </c>
      <c r="C6048" s="176" t="s">
        <v>1538</v>
      </c>
      <c r="D6048" s="174" t="s">
        <v>387</v>
      </c>
      <c r="E6048" s="181">
        <v>1949.477456551092</v>
      </c>
      <c r="F6048" s="181">
        <v>2055.7927145782223</v>
      </c>
      <c r="G6048" s="179" t="str">
        <f t="shared" si="94"/>
        <v>1104472</v>
      </c>
    </row>
    <row r="6049" spans="1:7" x14ac:dyDescent="0.25">
      <c r="A6049" s="177" t="s">
        <v>13</v>
      </c>
      <c r="B6049" s="176" t="s">
        <v>1533</v>
      </c>
      <c r="C6049" s="176" t="s">
        <v>1538</v>
      </c>
      <c r="D6049" s="174" t="s">
        <v>387</v>
      </c>
      <c r="E6049" s="181">
        <v>14655.221445224226</v>
      </c>
      <c r="F6049" s="181">
        <v>15312.81226907569</v>
      </c>
      <c r="G6049" s="179" t="str">
        <f t="shared" si="94"/>
        <v>1104472</v>
      </c>
    </row>
    <row r="6050" spans="1:7" x14ac:dyDescent="0.25">
      <c r="A6050" s="177" t="s">
        <v>14</v>
      </c>
      <c r="B6050" s="176" t="s">
        <v>1533</v>
      </c>
      <c r="C6050" s="176" t="s">
        <v>1538</v>
      </c>
      <c r="D6050" s="174" t="s">
        <v>387</v>
      </c>
      <c r="E6050" s="181">
        <v>11800.944000000001</v>
      </c>
      <c r="F6050" s="181">
        <v>11800.944000000001</v>
      </c>
      <c r="G6050" s="179" t="str">
        <f t="shared" si="94"/>
        <v>1104472</v>
      </c>
    </row>
    <row r="6051" spans="1:7" x14ac:dyDescent="0.25">
      <c r="A6051" s="177" t="s">
        <v>15</v>
      </c>
      <c r="B6051" s="176" t="s">
        <v>1533</v>
      </c>
      <c r="C6051" s="176" t="s">
        <v>1538</v>
      </c>
      <c r="D6051" s="174" t="s">
        <v>387</v>
      </c>
      <c r="E6051" s="181">
        <v>42239.414039643882</v>
      </c>
      <c r="F6051" s="181">
        <v>42544.96438092801</v>
      </c>
      <c r="G6051" s="179" t="str">
        <f t="shared" si="94"/>
        <v>1104472</v>
      </c>
    </row>
    <row r="6052" spans="1:7" x14ac:dyDescent="0.25">
      <c r="A6052" s="177" t="s">
        <v>16</v>
      </c>
      <c r="B6052" s="176" t="s">
        <v>1533</v>
      </c>
      <c r="C6052" s="176" t="s">
        <v>1538</v>
      </c>
      <c r="D6052" s="174" t="s">
        <v>387</v>
      </c>
      <c r="E6052" s="181">
        <v>3819.6255455999999</v>
      </c>
      <c r="F6052" s="181">
        <v>3819.63888</v>
      </c>
      <c r="G6052" s="179" t="str">
        <f t="shared" si="94"/>
        <v>1104472</v>
      </c>
    </row>
    <row r="6053" spans="1:7" x14ac:dyDescent="0.25">
      <c r="A6053" s="177" t="s">
        <v>17</v>
      </c>
      <c r="B6053" s="176" t="s">
        <v>1533</v>
      </c>
      <c r="C6053" s="176" t="s">
        <v>1538</v>
      </c>
      <c r="D6053" s="174" t="s">
        <v>387</v>
      </c>
      <c r="E6053" s="181">
        <v>957.49659359999976</v>
      </c>
      <c r="F6053" s="181">
        <v>957.52103999999986</v>
      </c>
      <c r="G6053" s="179" t="str">
        <f t="shared" si="94"/>
        <v>1104472</v>
      </c>
    </row>
    <row r="6054" spans="1:7" x14ac:dyDescent="0.25">
      <c r="A6054" s="177" t="s">
        <v>18</v>
      </c>
      <c r="B6054" s="176" t="s">
        <v>1533</v>
      </c>
      <c r="C6054" s="176" t="s">
        <v>1538</v>
      </c>
      <c r="D6054" s="174" t="s">
        <v>387</v>
      </c>
      <c r="E6054" s="181">
        <v>472.8293782444635</v>
      </c>
      <c r="F6054" s="181">
        <v>499.96320280988283</v>
      </c>
      <c r="G6054" s="179" t="str">
        <f t="shared" si="94"/>
        <v>1104472</v>
      </c>
    </row>
    <row r="6055" spans="1:7" x14ac:dyDescent="0.25">
      <c r="A6055" s="177" t="s">
        <v>19</v>
      </c>
      <c r="B6055" s="176" t="s">
        <v>1533</v>
      </c>
      <c r="C6055" s="176" t="s">
        <v>1538</v>
      </c>
      <c r="D6055" s="174" t="s">
        <v>387</v>
      </c>
      <c r="E6055" s="181">
        <v>4672.6667967688172</v>
      </c>
      <c r="F6055" s="181">
        <v>4940.8128277682554</v>
      </c>
      <c r="G6055" s="179" t="str">
        <f t="shared" si="94"/>
        <v>1104472</v>
      </c>
    </row>
    <row r="6056" spans="1:7" x14ac:dyDescent="0.25">
      <c r="A6056" s="177" t="s">
        <v>20</v>
      </c>
      <c r="B6056" s="176" t="s">
        <v>1533</v>
      </c>
      <c r="C6056" s="176" t="s">
        <v>1538</v>
      </c>
      <c r="D6056" s="174" t="s">
        <v>387</v>
      </c>
      <c r="E6056" s="181">
        <v>1097.4211200000002</v>
      </c>
      <c r="F6056" s="181">
        <v>1097.4211200000002</v>
      </c>
      <c r="G6056" s="179" t="str">
        <f t="shared" si="94"/>
        <v>1104472</v>
      </c>
    </row>
    <row r="6057" spans="1:7" x14ac:dyDescent="0.25">
      <c r="A6057" s="177" t="s">
        <v>21</v>
      </c>
      <c r="B6057" s="176" t="s">
        <v>1533</v>
      </c>
      <c r="C6057" s="176" t="s">
        <v>1538</v>
      </c>
      <c r="D6057" s="174" t="s">
        <v>387</v>
      </c>
      <c r="E6057" s="181">
        <v>10382.163840000001</v>
      </c>
      <c r="F6057" s="181">
        <v>10382.2194</v>
      </c>
      <c r="G6057" s="179" t="str">
        <f t="shared" si="94"/>
        <v>1104472</v>
      </c>
    </row>
    <row r="6058" spans="1:7" x14ac:dyDescent="0.25">
      <c r="A6058" s="177" t="s">
        <v>22</v>
      </c>
      <c r="B6058" s="176" t="s">
        <v>1533</v>
      </c>
      <c r="C6058" s="176" t="s">
        <v>1538</v>
      </c>
      <c r="D6058" s="174" t="s">
        <v>387</v>
      </c>
      <c r="E6058" s="181">
        <v>10708.194742595204</v>
      </c>
      <c r="F6058" s="181">
        <v>11322.696063635583</v>
      </c>
      <c r="G6058" s="179" t="str">
        <f t="shared" si="94"/>
        <v>1104472</v>
      </c>
    </row>
    <row r="6059" spans="1:7" x14ac:dyDescent="0.25">
      <c r="A6059" s="177" t="s">
        <v>23</v>
      </c>
      <c r="B6059" s="176" t="s">
        <v>1533</v>
      </c>
      <c r="C6059" s="176" t="s">
        <v>1538</v>
      </c>
      <c r="D6059" s="174" t="s">
        <v>387</v>
      </c>
      <c r="E6059" s="181">
        <v>412.56681042899277</v>
      </c>
      <c r="F6059" s="181">
        <v>436.24240245176065</v>
      </c>
      <c r="G6059" s="179" t="str">
        <f t="shared" si="94"/>
        <v>1104472</v>
      </c>
    </row>
    <row r="6060" spans="1:7" x14ac:dyDescent="0.25">
      <c r="A6060" s="177" t="s">
        <v>24</v>
      </c>
      <c r="B6060" s="176" t="s">
        <v>1533</v>
      </c>
      <c r="C6060" s="176" t="s">
        <v>1538</v>
      </c>
      <c r="D6060" s="174" t="s">
        <v>387</v>
      </c>
      <c r="E6060" s="181">
        <v>65487.367906288826</v>
      </c>
      <c r="F6060" s="181">
        <v>66316.934797789014</v>
      </c>
      <c r="G6060" s="179" t="str">
        <f t="shared" si="94"/>
        <v>1104472</v>
      </c>
    </row>
    <row r="6061" spans="1:7" x14ac:dyDescent="0.25">
      <c r="A6061" s="177" t="s">
        <v>25</v>
      </c>
      <c r="B6061" s="176" t="s">
        <v>1533</v>
      </c>
      <c r="C6061" s="176" t="s">
        <v>1538</v>
      </c>
      <c r="D6061" s="174" t="s">
        <v>387</v>
      </c>
      <c r="E6061" s="181">
        <v>13587.044484786526</v>
      </c>
      <c r="F6061" s="181">
        <v>14361.373485281643</v>
      </c>
      <c r="G6061" s="179" t="str">
        <f t="shared" si="94"/>
        <v>1104472</v>
      </c>
    </row>
    <row r="6062" spans="1:7" x14ac:dyDescent="0.25">
      <c r="A6062" s="177" t="s">
        <v>26</v>
      </c>
      <c r="B6062" s="176" t="s">
        <v>1533</v>
      </c>
      <c r="C6062" s="176" t="s">
        <v>1538</v>
      </c>
      <c r="D6062" s="174" t="s">
        <v>387</v>
      </c>
      <c r="E6062" s="181">
        <v>102769.10975999996</v>
      </c>
      <c r="F6062" s="181">
        <v>104824.49195520001</v>
      </c>
      <c r="G6062" s="179" t="str">
        <f t="shared" si="94"/>
        <v>1104472</v>
      </c>
    </row>
    <row r="6063" spans="1:7" x14ac:dyDescent="0.25">
      <c r="A6063" s="177" t="s">
        <v>45</v>
      </c>
      <c r="B6063" s="176" t="s">
        <v>1533</v>
      </c>
      <c r="C6063" s="176" t="s">
        <v>1538</v>
      </c>
      <c r="D6063" s="174" t="s">
        <v>387</v>
      </c>
      <c r="E6063" s="181">
        <v>8400</v>
      </c>
      <c r="F6063" s="181">
        <v>8400</v>
      </c>
      <c r="G6063" s="179" t="str">
        <f t="shared" si="94"/>
        <v>1104472</v>
      </c>
    </row>
    <row r="6064" spans="1:7" x14ac:dyDescent="0.25">
      <c r="A6064" s="177" t="s">
        <v>27</v>
      </c>
      <c r="B6064" s="176" t="s">
        <v>1533</v>
      </c>
      <c r="C6064" s="176" t="s">
        <v>1538</v>
      </c>
      <c r="D6064" s="174" t="s">
        <v>387</v>
      </c>
      <c r="E6064" s="181">
        <v>74626.09056446566</v>
      </c>
      <c r="F6064" s="181">
        <v>79092.004261496317</v>
      </c>
      <c r="G6064" s="179" t="str">
        <f t="shared" si="94"/>
        <v>1104472</v>
      </c>
    </row>
    <row r="6065" spans="1:7" x14ac:dyDescent="0.25">
      <c r="A6065" s="177" t="s">
        <v>36</v>
      </c>
      <c r="B6065" s="176" t="s">
        <v>1533</v>
      </c>
      <c r="C6065" s="176" t="s">
        <v>1538</v>
      </c>
      <c r="D6065" s="174" t="s">
        <v>387</v>
      </c>
      <c r="E6065" s="181">
        <v>-3735.5976852327303</v>
      </c>
      <c r="F6065" s="181">
        <v>-3934.5428067941234</v>
      </c>
      <c r="G6065" s="179" t="str">
        <f t="shared" si="94"/>
        <v>1104472</v>
      </c>
    </row>
    <row r="6066" spans="1:7" x14ac:dyDescent="0.25">
      <c r="A6066" s="177" t="s">
        <v>28</v>
      </c>
      <c r="B6066" s="176" t="s">
        <v>1533</v>
      </c>
      <c r="C6066" s="176" t="s">
        <v>1538</v>
      </c>
      <c r="D6066" s="174" t="s">
        <v>387</v>
      </c>
      <c r="E6066" s="181">
        <v>131480.13025341451</v>
      </c>
      <c r="F6066" s="181">
        <v>141657.22014222835</v>
      </c>
      <c r="G6066" s="179" t="str">
        <f t="shared" si="94"/>
        <v>1104472</v>
      </c>
    </row>
    <row r="6067" spans="1:7" x14ac:dyDescent="0.25">
      <c r="A6067" s="177" t="s">
        <v>66</v>
      </c>
      <c r="B6067" s="176" t="s">
        <v>1533</v>
      </c>
      <c r="C6067" s="176" t="s">
        <v>1538</v>
      </c>
      <c r="D6067" s="174" t="s">
        <v>387</v>
      </c>
      <c r="E6067" s="181">
        <v>294.52514910849504</v>
      </c>
      <c r="F6067" s="181">
        <v>300.41565209066488</v>
      </c>
      <c r="G6067" s="179" t="str">
        <f t="shared" si="94"/>
        <v>1104472</v>
      </c>
    </row>
    <row r="6068" spans="1:7" x14ac:dyDescent="0.25">
      <c r="A6068" s="177" t="s">
        <v>40</v>
      </c>
      <c r="B6068" s="176" t="s">
        <v>1533</v>
      </c>
      <c r="C6068" s="176" t="s">
        <v>1538</v>
      </c>
      <c r="D6068" s="174" t="s">
        <v>387</v>
      </c>
      <c r="E6068" s="181">
        <v>10419.43029863674</v>
      </c>
      <c r="F6068" s="181">
        <v>10627.818904609479</v>
      </c>
      <c r="G6068" s="179" t="str">
        <f t="shared" si="94"/>
        <v>1104472</v>
      </c>
    </row>
    <row r="6069" spans="1:7" x14ac:dyDescent="0.25">
      <c r="A6069" s="177" t="s">
        <v>91</v>
      </c>
      <c r="B6069" s="176" t="s">
        <v>1533</v>
      </c>
      <c r="C6069" s="176" t="s">
        <v>1538</v>
      </c>
      <c r="D6069" s="174" t="s">
        <v>387</v>
      </c>
      <c r="E6069" s="181">
        <v>-8160</v>
      </c>
      <c r="F6069" s="181">
        <v>-8160</v>
      </c>
      <c r="G6069" s="179" t="str">
        <f t="shared" si="94"/>
        <v>1104472</v>
      </c>
    </row>
    <row r="6070" spans="1:7" x14ac:dyDescent="0.25">
      <c r="A6070" s="177" t="s">
        <v>33</v>
      </c>
      <c r="B6070" s="176" t="s">
        <v>1533</v>
      </c>
      <c r="C6070" s="176" t="s">
        <v>1538</v>
      </c>
      <c r="D6070" s="174" t="s">
        <v>387</v>
      </c>
      <c r="E6070" s="181">
        <v>0</v>
      </c>
      <c r="F6070" s="181">
        <v>0</v>
      </c>
      <c r="G6070" s="179" t="str">
        <f t="shared" si="94"/>
        <v>1104472</v>
      </c>
    </row>
    <row r="6071" spans="1:7" x14ac:dyDescent="0.25">
      <c r="A6071" s="177" t="s">
        <v>129</v>
      </c>
      <c r="B6071" s="176" t="s">
        <v>1533</v>
      </c>
      <c r="C6071" s="176" t="s">
        <v>1538</v>
      </c>
      <c r="D6071" s="174" t="s">
        <v>387</v>
      </c>
      <c r="E6071" s="181">
        <v>1000000.0000000003</v>
      </c>
      <c r="F6071" s="181">
        <v>1000000</v>
      </c>
      <c r="G6071" s="179" t="str">
        <f t="shared" si="94"/>
        <v>1104472</v>
      </c>
    </row>
    <row r="6072" spans="1:7" x14ac:dyDescent="0.25">
      <c r="A6072" s="177" t="s">
        <v>4</v>
      </c>
      <c r="B6072" s="176" t="s">
        <v>1533</v>
      </c>
      <c r="C6072" s="176" t="s">
        <v>1538</v>
      </c>
      <c r="D6072" s="174" t="s">
        <v>388</v>
      </c>
      <c r="E6072" s="181">
        <v>188834.12747865389</v>
      </c>
      <c r="F6072" s="181">
        <v>196551.93144882945</v>
      </c>
      <c r="G6072" s="179" t="str">
        <f t="shared" si="94"/>
        <v>1104473</v>
      </c>
    </row>
    <row r="6073" spans="1:7" x14ac:dyDescent="0.25">
      <c r="A6073" s="177" t="s">
        <v>9</v>
      </c>
      <c r="B6073" s="176" t="s">
        <v>1533</v>
      </c>
      <c r="C6073" s="176" t="s">
        <v>1538</v>
      </c>
      <c r="D6073" s="174" t="s">
        <v>388</v>
      </c>
      <c r="E6073" s="181">
        <v>17295.291389963524</v>
      </c>
      <c r="F6073" s="181">
        <v>17999.261121687679</v>
      </c>
      <c r="G6073" s="179" t="str">
        <f t="shared" si="94"/>
        <v>1104473</v>
      </c>
    </row>
    <row r="6074" spans="1:7" x14ac:dyDescent="0.25">
      <c r="A6074" s="177" t="s">
        <v>10</v>
      </c>
      <c r="B6074" s="176" t="s">
        <v>1533</v>
      </c>
      <c r="C6074" s="176" t="s">
        <v>1538</v>
      </c>
      <c r="D6074" s="174" t="s">
        <v>388</v>
      </c>
      <c r="E6074" s="181">
        <v>12055.331820331008</v>
      </c>
      <c r="F6074" s="181">
        <v>12599.482785181372</v>
      </c>
      <c r="G6074" s="179" t="str">
        <f t="shared" si="94"/>
        <v>1104473</v>
      </c>
    </row>
    <row r="6075" spans="1:7" x14ac:dyDescent="0.25">
      <c r="A6075" s="177" t="s">
        <v>11</v>
      </c>
      <c r="B6075" s="176" t="s">
        <v>1533</v>
      </c>
      <c r="C6075" s="176" t="s">
        <v>1538</v>
      </c>
      <c r="D6075" s="174" t="s">
        <v>388</v>
      </c>
      <c r="E6075" s="181">
        <v>8205.2924440129373</v>
      </c>
      <c r="F6075" s="181">
        <v>8540.6494022408024</v>
      </c>
      <c r="G6075" s="179" t="str">
        <f t="shared" si="94"/>
        <v>1104473</v>
      </c>
    </row>
    <row r="6076" spans="1:7" x14ac:dyDescent="0.25">
      <c r="A6076" s="177" t="s">
        <v>12</v>
      </c>
      <c r="B6076" s="176" t="s">
        <v>1533</v>
      </c>
      <c r="C6076" s="176" t="s">
        <v>1538</v>
      </c>
      <c r="D6076" s="174" t="s">
        <v>388</v>
      </c>
      <c r="E6076" s="181">
        <v>730.6082313162201</v>
      </c>
      <c r="F6076" s="181">
        <v>760.46878239130444</v>
      </c>
      <c r="G6076" s="179" t="str">
        <f t="shared" si="94"/>
        <v>1104473</v>
      </c>
    </row>
    <row r="6077" spans="1:7" x14ac:dyDescent="0.25">
      <c r="A6077" s="177" t="s">
        <v>14</v>
      </c>
      <c r="B6077" s="176" t="s">
        <v>1533</v>
      </c>
      <c r="C6077" s="176" t="s">
        <v>1538</v>
      </c>
      <c r="D6077" s="174" t="s">
        <v>388</v>
      </c>
      <c r="E6077" s="181">
        <v>1966.8240000000003</v>
      </c>
      <c r="F6077" s="181">
        <v>1966.8240000000001</v>
      </c>
      <c r="G6077" s="179" t="str">
        <f t="shared" si="94"/>
        <v>1104473</v>
      </c>
    </row>
    <row r="6078" spans="1:7" x14ac:dyDescent="0.25">
      <c r="A6078" s="177" t="s">
        <v>15</v>
      </c>
      <c r="B6078" s="176" t="s">
        <v>1533</v>
      </c>
      <c r="C6078" s="176" t="s">
        <v>1538</v>
      </c>
      <c r="D6078" s="174" t="s">
        <v>388</v>
      </c>
      <c r="E6078" s="181">
        <v>10343.690738707313</v>
      </c>
      <c r="F6078" s="181">
        <v>10261.78500636715</v>
      </c>
      <c r="G6078" s="179" t="str">
        <f t="shared" si="94"/>
        <v>1104473</v>
      </c>
    </row>
    <row r="6079" spans="1:7" x14ac:dyDescent="0.25">
      <c r="A6079" s="177" t="s">
        <v>16</v>
      </c>
      <c r="B6079" s="176" t="s">
        <v>1533</v>
      </c>
      <c r="C6079" s="176" t="s">
        <v>1538</v>
      </c>
      <c r="D6079" s="174" t="s">
        <v>388</v>
      </c>
      <c r="E6079" s="181">
        <v>636.60425759999998</v>
      </c>
      <c r="F6079" s="181">
        <v>636.60648000000003</v>
      </c>
      <c r="G6079" s="179" t="str">
        <f t="shared" si="94"/>
        <v>1104473</v>
      </c>
    </row>
    <row r="6080" spans="1:7" x14ac:dyDescent="0.25">
      <c r="A6080" s="177" t="s">
        <v>17</v>
      </c>
      <c r="B6080" s="176" t="s">
        <v>1533</v>
      </c>
      <c r="C6080" s="176" t="s">
        <v>1538</v>
      </c>
      <c r="D6080" s="174" t="s">
        <v>388</v>
      </c>
      <c r="E6080" s="181">
        <v>159.58276560000002</v>
      </c>
      <c r="F6080" s="181">
        <v>159.58684</v>
      </c>
      <c r="G6080" s="179" t="str">
        <f t="shared" si="94"/>
        <v>1104473</v>
      </c>
    </row>
    <row r="6081" spans="1:7" x14ac:dyDescent="0.25">
      <c r="A6081" s="177" t="s">
        <v>18</v>
      </c>
      <c r="B6081" s="176" t="s">
        <v>1533</v>
      </c>
      <c r="C6081" s="176" t="s">
        <v>1538</v>
      </c>
      <c r="D6081" s="174" t="s">
        <v>388</v>
      </c>
      <c r="E6081" s="181">
        <v>115.83153219578155</v>
      </c>
      <c r="F6081" s="181">
        <v>120.59041470556859</v>
      </c>
      <c r="G6081" s="179" t="str">
        <f t="shared" si="94"/>
        <v>1104473</v>
      </c>
    </row>
    <row r="6082" spans="1:7" x14ac:dyDescent="0.25">
      <c r="A6082" s="177" t="s">
        <v>19</v>
      </c>
      <c r="B6082" s="176" t="s">
        <v>1533</v>
      </c>
      <c r="C6082" s="176" t="s">
        <v>1538</v>
      </c>
      <c r="D6082" s="174" t="s">
        <v>388</v>
      </c>
      <c r="E6082" s="181">
        <v>1144.6880828759588</v>
      </c>
      <c r="F6082" s="181">
        <v>1191.7170394432665</v>
      </c>
      <c r="G6082" s="179" t="str">
        <f t="shared" si="94"/>
        <v>1104473</v>
      </c>
    </row>
    <row r="6083" spans="1:7" x14ac:dyDescent="0.25">
      <c r="A6083" s="177" t="s">
        <v>20</v>
      </c>
      <c r="B6083" s="176" t="s">
        <v>1533</v>
      </c>
      <c r="C6083" s="176" t="s">
        <v>1538</v>
      </c>
      <c r="D6083" s="174" t="s">
        <v>388</v>
      </c>
      <c r="E6083" s="181">
        <v>182.90352000000004</v>
      </c>
      <c r="F6083" s="181">
        <v>182.90352000000001</v>
      </c>
      <c r="G6083" s="179" t="str">
        <f t="shared" si="94"/>
        <v>1104473</v>
      </c>
    </row>
    <row r="6084" spans="1:7" x14ac:dyDescent="0.25">
      <c r="A6084" s="177" t="s">
        <v>21</v>
      </c>
      <c r="B6084" s="176" t="s">
        <v>1533</v>
      </c>
      <c r="C6084" s="176" t="s">
        <v>1538</v>
      </c>
      <c r="D6084" s="174" t="s">
        <v>388</v>
      </c>
      <c r="E6084" s="181">
        <v>1730.3606399999996</v>
      </c>
      <c r="F6084" s="181">
        <v>1730.3699000000001</v>
      </c>
      <c r="G6084" s="179" t="str">
        <f t="shared" si="94"/>
        <v>1104473</v>
      </c>
    </row>
    <row r="6085" spans="1:7" x14ac:dyDescent="0.25">
      <c r="A6085" s="177" t="s">
        <v>22</v>
      </c>
      <c r="B6085" s="176" t="s">
        <v>1533</v>
      </c>
      <c r="C6085" s="176" t="s">
        <v>1538</v>
      </c>
      <c r="D6085" s="174" t="s">
        <v>388</v>
      </c>
      <c r="E6085" s="181">
        <v>2623.2435232574053</v>
      </c>
      <c r="F6085" s="181">
        <v>2731.0182153908186</v>
      </c>
      <c r="G6085" s="179" t="str">
        <f t="shared" si="94"/>
        <v>1104473</v>
      </c>
    </row>
    <row r="6086" spans="1:7" x14ac:dyDescent="0.25">
      <c r="A6086" s="177" t="s">
        <v>23</v>
      </c>
      <c r="B6086" s="176" t="s">
        <v>1533</v>
      </c>
      <c r="C6086" s="176" t="s">
        <v>1538</v>
      </c>
      <c r="D6086" s="174" t="s">
        <v>388</v>
      </c>
      <c r="E6086" s="181">
        <v>101.06868985710352</v>
      </c>
      <c r="F6086" s="181">
        <v>105.22104812544715</v>
      </c>
      <c r="G6086" s="179" t="str">
        <f t="shared" ref="G6086:G6149" si="95">LEFT(D6086,7)</f>
        <v>1104473</v>
      </c>
    </row>
    <row r="6087" spans="1:7" x14ac:dyDescent="0.25">
      <c r="A6087" s="177" t="s">
        <v>24</v>
      </c>
      <c r="B6087" s="176" t="s">
        <v>1533</v>
      </c>
      <c r="C6087" s="176" t="s">
        <v>1538</v>
      </c>
      <c r="D6087" s="174" t="s">
        <v>388</v>
      </c>
      <c r="E6087" s="181">
        <v>16036.706387045069</v>
      </c>
      <c r="F6087" s="181">
        <v>15995.550521162169</v>
      </c>
      <c r="G6087" s="179" t="str">
        <f t="shared" si="95"/>
        <v>1104473</v>
      </c>
    </row>
    <row r="6088" spans="1:7" x14ac:dyDescent="0.25">
      <c r="A6088" s="177" t="s">
        <v>25</v>
      </c>
      <c r="B6088" s="176" t="s">
        <v>1533</v>
      </c>
      <c r="C6088" s="176" t="s">
        <v>1538</v>
      </c>
      <c r="D6088" s="174" t="s">
        <v>388</v>
      </c>
      <c r="E6088" s="181">
        <v>3293.2494447820241</v>
      </c>
      <c r="F6088" s="181">
        <v>3428.5510063347942</v>
      </c>
      <c r="G6088" s="179" t="str">
        <f t="shared" si="95"/>
        <v>1104473</v>
      </c>
    </row>
    <row r="6089" spans="1:7" x14ac:dyDescent="0.25">
      <c r="A6089" s="177" t="s">
        <v>26</v>
      </c>
      <c r="B6089" s="176" t="s">
        <v>1533</v>
      </c>
      <c r="C6089" s="176" t="s">
        <v>1538</v>
      </c>
      <c r="D6089" s="174" t="s">
        <v>388</v>
      </c>
      <c r="E6089" s="181">
        <v>30225.251159999989</v>
      </c>
      <c r="F6089" s="181">
        <v>30829.756183199999</v>
      </c>
      <c r="G6089" s="179" t="str">
        <f t="shared" si="95"/>
        <v>1104473</v>
      </c>
    </row>
    <row r="6090" spans="1:7" x14ac:dyDescent="0.25">
      <c r="A6090" s="177" t="s">
        <v>27</v>
      </c>
      <c r="B6090" s="176" t="s">
        <v>1533</v>
      </c>
      <c r="C6090" s="176" t="s">
        <v>1538</v>
      </c>
      <c r="D6090" s="174" t="s">
        <v>388</v>
      </c>
      <c r="E6090" s="181">
        <v>21871.718726379928</v>
      </c>
      <c r="F6090" s="181">
        <v>22770.307717933836</v>
      </c>
      <c r="G6090" s="179" t="str">
        <f t="shared" si="95"/>
        <v>1104473</v>
      </c>
    </row>
    <row r="6091" spans="1:7" x14ac:dyDescent="0.25">
      <c r="A6091" s="177" t="s">
        <v>36</v>
      </c>
      <c r="B6091" s="176" t="s">
        <v>1533</v>
      </c>
      <c r="C6091" s="176" t="s">
        <v>1538</v>
      </c>
      <c r="D6091" s="174" t="s">
        <v>388</v>
      </c>
      <c r="E6091" s="181">
        <v>-613.17670454718564</v>
      </c>
      <c r="F6091" s="181">
        <v>-638.36877305704809</v>
      </c>
      <c r="G6091" s="179" t="str">
        <f t="shared" si="95"/>
        <v>1104473</v>
      </c>
    </row>
    <row r="6092" spans="1:7" x14ac:dyDescent="0.25">
      <c r="A6092" s="177" t="s">
        <v>28</v>
      </c>
      <c r="B6092" s="176" t="s">
        <v>1533</v>
      </c>
      <c r="C6092" s="176" t="s">
        <v>1538</v>
      </c>
      <c r="D6092" s="174" t="s">
        <v>388</v>
      </c>
      <c r="E6092" s="181">
        <v>32196.639992379573</v>
      </c>
      <c r="F6092" s="181">
        <v>34167.520383465453</v>
      </c>
      <c r="G6092" s="179" t="str">
        <f t="shared" si="95"/>
        <v>1104473</v>
      </c>
    </row>
    <row r="6093" spans="1:7" x14ac:dyDescent="0.25">
      <c r="A6093" s="177" t="s">
        <v>33</v>
      </c>
      <c r="B6093" s="176" t="s">
        <v>1533</v>
      </c>
      <c r="C6093" s="176" t="s">
        <v>1538</v>
      </c>
      <c r="D6093" s="174" t="s">
        <v>388</v>
      </c>
      <c r="E6093" s="181">
        <v>1.3096723705530167E-10</v>
      </c>
      <c r="F6093" s="181">
        <v>2.0372681319713593E-10</v>
      </c>
      <c r="G6093" s="179" t="str">
        <f t="shared" si="95"/>
        <v>1104473</v>
      </c>
    </row>
    <row r="6094" spans="1:7" x14ac:dyDescent="0.25">
      <c r="A6094" s="177" t="s">
        <v>35</v>
      </c>
      <c r="B6094" s="176" t="s">
        <v>1533</v>
      </c>
      <c r="C6094" s="176" t="s">
        <v>1538</v>
      </c>
      <c r="D6094" s="174" t="s">
        <v>388</v>
      </c>
      <c r="E6094" s="181">
        <v>1207.0800000000002</v>
      </c>
      <c r="F6094" s="181">
        <v>1207.0800000000002</v>
      </c>
      <c r="G6094" s="179" t="str">
        <f t="shared" si="95"/>
        <v>1104473</v>
      </c>
    </row>
    <row r="6095" spans="1:7" x14ac:dyDescent="0.25">
      <c r="A6095" s="177" t="s">
        <v>4</v>
      </c>
      <c r="B6095" s="176" t="s">
        <v>1533</v>
      </c>
      <c r="C6095" s="176" t="s">
        <v>1538</v>
      </c>
      <c r="D6095" s="174" t="s">
        <v>394</v>
      </c>
      <c r="E6095" s="181">
        <v>1057625.3217202423</v>
      </c>
      <c r="F6095" s="181">
        <v>1100851.3265527289</v>
      </c>
      <c r="G6095" s="179" t="str">
        <f t="shared" si="95"/>
        <v>1106484</v>
      </c>
    </row>
    <row r="6096" spans="1:7" x14ac:dyDescent="0.25">
      <c r="A6096" s="177" t="s">
        <v>87</v>
      </c>
      <c r="B6096" s="176" t="s">
        <v>1533</v>
      </c>
      <c r="C6096" s="176" t="s">
        <v>1538</v>
      </c>
      <c r="D6096" s="174" t="s">
        <v>394</v>
      </c>
      <c r="E6096" s="181">
        <v>-8160.0000000000009</v>
      </c>
      <c r="F6096" s="181">
        <v>-8160.0000000000009</v>
      </c>
      <c r="G6096" s="179" t="str">
        <f t="shared" si="95"/>
        <v>1106484</v>
      </c>
    </row>
    <row r="6097" spans="1:7" x14ac:dyDescent="0.25">
      <c r="A6097" s="177" t="s">
        <v>64</v>
      </c>
      <c r="B6097" s="176" t="s">
        <v>1533</v>
      </c>
      <c r="C6097" s="176" t="s">
        <v>1538</v>
      </c>
      <c r="D6097" s="174" t="s">
        <v>394</v>
      </c>
      <c r="E6097" s="181">
        <v>0</v>
      </c>
      <c r="F6097" s="181">
        <v>0</v>
      </c>
      <c r="G6097" s="179" t="str">
        <f t="shared" si="95"/>
        <v>1106484</v>
      </c>
    </row>
    <row r="6098" spans="1:7" x14ac:dyDescent="0.25">
      <c r="A6098" s="177" t="s">
        <v>41</v>
      </c>
      <c r="B6098" s="176" t="s">
        <v>1533</v>
      </c>
      <c r="C6098" s="176" t="s">
        <v>1538</v>
      </c>
      <c r="D6098" s="174" t="s">
        <v>394</v>
      </c>
      <c r="E6098" s="181">
        <v>0</v>
      </c>
      <c r="F6098" s="181">
        <v>0</v>
      </c>
      <c r="G6098" s="179" t="str">
        <f t="shared" si="95"/>
        <v>1106484</v>
      </c>
    </row>
    <row r="6099" spans="1:7" x14ac:dyDescent="0.25">
      <c r="A6099" s="177" t="s">
        <v>70</v>
      </c>
      <c r="B6099" s="176" t="s">
        <v>1533</v>
      </c>
      <c r="C6099" s="176" t="s">
        <v>1538</v>
      </c>
      <c r="D6099" s="174" t="s">
        <v>394</v>
      </c>
      <c r="E6099" s="181">
        <v>5088</v>
      </c>
      <c r="F6099" s="181">
        <v>5088</v>
      </c>
      <c r="G6099" s="179" t="str">
        <f t="shared" si="95"/>
        <v>1106484</v>
      </c>
    </row>
    <row r="6100" spans="1:7" x14ac:dyDescent="0.25">
      <c r="A6100" s="177" t="s">
        <v>9</v>
      </c>
      <c r="B6100" s="176" t="s">
        <v>1533</v>
      </c>
      <c r="C6100" s="176" t="s">
        <v>1538</v>
      </c>
      <c r="D6100" s="174" t="s">
        <v>394</v>
      </c>
      <c r="E6100" s="181">
        <v>102391.50035588643</v>
      </c>
      <c r="F6100" s="181">
        <v>107720.70802166434</v>
      </c>
      <c r="G6100" s="179" t="str">
        <f t="shared" si="95"/>
        <v>1106484</v>
      </c>
    </row>
    <row r="6101" spans="1:7" x14ac:dyDescent="0.25">
      <c r="A6101" s="177" t="s">
        <v>10</v>
      </c>
      <c r="B6101" s="176" t="s">
        <v>1533</v>
      </c>
      <c r="C6101" s="176" t="s">
        <v>1538</v>
      </c>
      <c r="D6101" s="174" t="s">
        <v>394</v>
      </c>
      <c r="E6101" s="181">
        <v>63419.654976322563</v>
      </c>
      <c r="F6101" s="181">
        <v>66257.791298003896</v>
      </c>
      <c r="G6101" s="179" t="str">
        <f t="shared" si="95"/>
        <v>1106484</v>
      </c>
    </row>
    <row r="6102" spans="1:7" x14ac:dyDescent="0.25">
      <c r="A6102" s="177" t="s">
        <v>11</v>
      </c>
      <c r="B6102" s="176" t="s">
        <v>1533</v>
      </c>
      <c r="C6102" s="176" t="s">
        <v>1538</v>
      </c>
      <c r="D6102" s="174" t="s">
        <v>394</v>
      </c>
      <c r="E6102" s="181">
        <v>45956.338384272429</v>
      </c>
      <c r="F6102" s="181">
        <v>47834.611213303098</v>
      </c>
      <c r="G6102" s="179" t="str">
        <f t="shared" si="95"/>
        <v>1106484</v>
      </c>
    </row>
    <row r="6103" spans="1:7" x14ac:dyDescent="0.25">
      <c r="A6103" s="177" t="s">
        <v>12</v>
      </c>
      <c r="B6103" s="176" t="s">
        <v>1533</v>
      </c>
      <c r="C6103" s="176" t="s">
        <v>1538</v>
      </c>
      <c r="D6103" s="174" t="s">
        <v>394</v>
      </c>
      <c r="E6103" s="181">
        <v>2552.6091843369768</v>
      </c>
      <c r="F6103" s="181">
        <v>2656.9363923487253</v>
      </c>
      <c r="G6103" s="179" t="str">
        <f t="shared" si="95"/>
        <v>1106484</v>
      </c>
    </row>
    <row r="6104" spans="1:7" x14ac:dyDescent="0.25">
      <c r="A6104" s="177" t="s">
        <v>13</v>
      </c>
      <c r="B6104" s="176" t="s">
        <v>1533</v>
      </c>
      <c r="C6104" s="176" t="s">
        <v>1538</v>
      </c>
      <c r="D6104" s="174" t="s">
        <v>394</v>
      </c>
      <c r="E6104" s="181">
        <v>60734.741970864517</v>
      </c>
      <c r="F6104" s="181">
        <v>63339.286352202464</v>
      </c>
      <c r="G6104" s="179" t="str">
        <f t="shared" si="95"/>
        <v>1106484</v>
      </c>
    </row>
    <row r="6105" spans="1:7" x14ac:dyDescent="0.25">
      <c r="A6105" s="177" t="s">
        <v>14</v>
      </c>
      <c r="B6105" s="176" t="s">
        <v>1533</v>
      </c>
      <c r="C6105" s="176" t="s">
        <v>1538</v>
      </c>
      <c r="D6105" s="174" t="s">
        <v>394</v>
      </c>
      <c r="E6105" s="181">
        <v>15734.592000000002</v>
      </c>
      <c r="F6105" s="181">
        <v>15734.592000000001</v>
      </c>
      <c r="G6105" s="179" t="str">
        <f t="shared" si="95"/>
        <v>1106484</v>
      </c>
    </row>
    <row r="6106" spans="1:7" x14ac:dyDescent="0.25">
      <c r="A6106" s="177" t="s">
        <v>15</v>
      </c>
      <c r="B6106" s="176" t="s">
        <v>1533</v>
      </c>
      <c r="C6106" s="176" t="s">
        <v>1538</v>
      </c>
      <c r="D6106" s="174" t="s">
        <v>394</v>
      </c>
      <c r="E6106" s="181">
        <v>57953.86759175612</v>
      </c>
      <c r="F6106" s="181">
        <v>57517.698619846728</v>
      </c>
      <c r="G6106" s="179" t="str">
        <f t="shared" si="95"/>
        <v>1106484</v>
      </c>
    </row>
    <row r="6107" spans="1:7" x14ac:dyDescent="0.25">
      <c r="A6107" s="177" t="s">
        <v>16</v>
      </c>
      <c r="B6107" s="176" t="s">
        <v>1533</v>
      </c>
      <c r="C6107" s="176" t="s">
        <v>1538</v>
      </c>
      <c r="D6107" s="174" t="s">
        <v>394</v>
      </c>
      <c r="E6107" s="181">
        <v>5092.8340607999999</v>
      </c>
      <c r="F6107" s="181">
        <v>5092.8518400000003</v>
      </c>
      <c r="G6107" s="179" t="str">
        <f t="shared" si="95"/>
        <v>1106484</v>
      </c>
    </row>
    <row r="6108" spans="1:7" x14ac:dyDescent="0.25">
      <c r="A6108" s="177" t="s">
        <v>17</v>
      </c>
      <c r="B6108" s="176" t="s">
        <v>1533</v>
      </c>
      <c r="C6108" s="176" t="s">
        <v>1538</v>
      </c>
      <c r="D6108" s="174" t="s">
        <v>394</v>
      </c>
      <c r="E6108" s="181">
        <v>1276.6621248000001</v>
      </c>
      <c r="F6108" s="181">
        <v>1276.69472</v>
      </c>
      <c r="G6108" s="179" t="str">
        <f t="shared" si="95"/>
        <v>1106484</v>
      </c>
    </row>
    <row r="6109" spans="1:7" x14ac:dyDescent="0.25">
      <c r="A6109" s="177" t="s">
        <v>18</v>
      </c>
      <c r="B6109" s="176" t="s">
        <v>1533</v>
      </c>
      <c r="C6109" s="176" t="s">
        <v>1538</v>
      </c>
      <c r="D6109" s="174" t="s">
        <v>394</v>
      </c>
      <c r="E6109" s="181">
        <v>648.69216655674074</v>
      </c>
      <c r="F6109" s="181">
        <v>675.91390047380469</v>
      </c>
      <c r="G6109" s="179" t="str">
        <f t="shared" si="95"/>
        <v>1106484</v>
      </c>
    </row>
    <row r="6110" spans="1:7" x14ac:dyDescent="0.25">
      <c r="A6110" s="177" t="s">
        <v>19</v>
      </c>
      <c r="B6110" s="176" t="s">
        <v>1533</v>
      </c>
      <c r="C6110" s="176" t="s">
        <v>1538</v>
      </c>
      <c r="D6110" s="174" t="s">
        <v>394</v>
      </c>
      <c r="E6110" s="181">
        <v>6410.6049400901466</v>
      </c>
      <c r="F6110" s="181">
        <v>6679.6197223293675</v>
      </c>
      <c r="G6110" s="179" t="str">
        <f t="shared" si="95"/>
        <v>1106484</v>
      </c>
    </row>
    <row r="6111" spans="1:7" x14ac:dyDescent="0.25">
      <c r="A6111" s="177" t="s">
        <v>20</v>
      </c>
      <c r="B6111" s="176" t="s">
        <v>1533</v>
      </c>
      <c r="C6111" s="176" t="s">
        <v>1538</v>
      </c>
      <c r="D6111" s="174" t="s">
        <v>394</v>
      </c>
      <c r="E6111" s="181">
        <v>1463.2281600000003</v>
      </c>
      <c r="F6111" s="181">
        <v>1463.2281600000003</v>
      </c>
      <c r="G6111" s="179" t="str">
        <f t="shared" si="95"/>
        <v>1106484</v>
      </c>
    </row>
    <row r="6112" spans="1:7" x14ac:dyDescent="0.25">
      <c r="A6112" s="177" t="s">
        <v>21</v>
      </c>
      <c r="B6112" s="176" t="s">
        <v>1533</v>
      </c>
      <c r="C6112" s="176" t="s">
        <v>1538</v>
      </c>
      <c r="D6112" s="174" t="s">
        <v>394</v>
      </c>
      <c r="E6112" s="181">
        <v>13842.885119999997</v>
      </c>
      <c r="F6112" s="181">
        <v>13842.959199999999</v>
      </c>
      <c r="G6112" s="179" t="str">
        <f t="shared" si="95"/>
        <v>1106484</v>
      </c>
    </row>
    <row r="6113" spans="1:7" x14ac:dyDescent="0.25">
      <c r="A6113" s="177" t="s">
        <v>22</v>
      </c>
      <c r="B6113" s="176" t="s">
        <v>1533</v>
      </c>
      <c r="C6113" s="176" t="s">
        <v>1538</v>
      </c>
      <c r="D6113" s="174" t="s">
        <v>394</v>
      </c>
      <c r="E6113" s="181">
        <v>14690.969654373252</v>
      </c>
      <c r="F6113" s="181">
        <v>15307.461863671462</v>
      </c>
      <c r="G6113" s="179" t="str">
        <f t="shared" si="95"/>
        <v>1106484</v>
      </c>
    </row>
    <row r="6114" spans="1:7" x14ac:dyDescent="0.25">
      <c r="A6114" s="177" t="s">
        <v>23</v>
      </c>
      <c r="B6114" s="176" t="s">
        <v>1533</v>
      </c>
      <c r="C6114" s="176" t="s">
        <v>1538</v>
      </c>
      <c r="D6114" s="174" t="s">
        <v>394</v>
      </c>
      <c r="E6114" s="181">
        <v>566.01571395637188</v>
      </c>
      <c r="F6114" s="181">
        <v>589.76801119773177</v>
      </c>
      <c r="G6114" s="179" t="str">
        <f t="shared" si="95"/>
        <v>1106484</v>
      </c>
    </row>
    <row r="6115" spans="1:7" x14ac:dyDescent="0.25">
      <c r="A6115" s="177" t="s">
        <v>24</v>
      </c>
      <c r="B6115" s="176" t="s">
        <v>1533</v>
      </c>
      <c r="C6115" s="176" t="s">
        <v>1538</v>
      </c>
      <c r="D6115" s="174" t="s">
        <v>394</v>
      </c>
      <c r="E6115" s="181">
        <v>89850.826174142625</v>
      </c>
      <c r="F6115" s="181">
        <v>89655.674287064787</v>
      </c>
      <c r="G6115" s="179" t="str">
        <f t="shared" si="95"/>
        <v>1106484</v>
      </c>
    </row>
    <row r="6116" spans="1:7" x14ac:dyDescent="0.25">
      <c r="A6116" s="177" t="s">
        <v>25</v>
      </c>
      <c r="B6116" s="176" t="s">
        <v>1533</v>
      </c>
      <c r="C6116" s="176" t="s">
        <v>1538</v>
      </c>
      <c r="D6116" s="174" t="s">
        <v>394</v>
      </c>
      <c r="E6116" s="181">
        <v>18616.639335131717</v>
      </c>
      <c r="F6116" s="181">
        <v>19394.059207120579</v>
      </c>
      <c r="G6116" s="179" t="str">
        <f t="shared" si="95"/>
        <v>1106484</v>
      </c>
    </row>
    <row r="6117" spans="1:7" x14ac:dyDescent="0.25">
      <c r="A6117" s="177" t="s">
        <v>26</v>
      </c>
      <c r="B6117" s="176" t="s">
        <v>1533</v>
      </c>
      <c r="C6117" s="176" t="s">
        <v>1538</v>
      </c>
      <c r="D6117" s="174" t="s">
        <v>394</v>
      </c>
      <c r="E6117" s="181">
        <v>189766.51344000001</v>
      </c>
      <c r="F6117" s="181">
        <v>193561.84370880001</v>
      </c>
      <c r="G6117" s="179" t="str">
        <f t="shared" si="95"/>
        <v>1106484</v>
      </c>
    </row>
    <row r="6118" spans="1:7" x14ac:dyDescent="0.25">
      <c r="A6118" s="177" t="s">
        <v>27</v>
      </c>
      <c r="B6118" s="176" t="s">
        <v>1533</v>
      </c>
      <c r="C6118" s="176" t="s">
        <v>1538</v>
      </c>
      <c r="D6118" s="174" t="s">
        <v>394</v>
      </c>
      <c r="E6118" s="181">
        <v>61753.602420143645</v>
      </c>
      <c r="F6118" s="181">
        <v>64289.161913733638</v>
      </c>
      <c r="G6118" s="179" t="str">
        <f t="shared" si="95"/>
        <v>1106484</v>
      </c>
    </row>
    <row r="6119" spans="1:7" x14ac:dyDescent="0.25">
      <c r="A6119" s="177" t="s">
        <v>36</v>
      </c>
      <c r="B6119" s="176" t="s">
        <v>1533</v>
      </c>
      <c r="C6119" s="176" t="s">
        <v>1538</v>
      </c>
      <c r="D6119" s="174" t="s">
        <v>394</v>
      </c>
      <c r="E6119" s="181">
        <v>-8542.0989770426313</v>
      </c>
      <c r="F6119" s="181">
        <v>-8905.2588126373321</v>
      </c>
      <c r="G6119" s="179" t="str">
        <f t="shared" si="95"/>
        <v>1106484</v>
      </c>
    </row>
    <row r="6120" spans="1:7" x14ac:dyDescent="0.25">
      <c r="A6120" s="177" t="s">
        <v>28</v>
      </c>
      <c r="B6120" s="176" t="s">
        <v>1533</v>
      </c>
      <c r="C6120" s="176" t="s">
        <v>1538</v>
      </c>
      <c r="D6120" s="174" t="s">
        <v>394</v>
      </c>
      <c r="E6120" s="181">
        <v>180395.5778705501</v>
      </c>
      <c r="F6120" s="181">
        <v>191510.26247229512</v>
      </c>
      <c r="G6120" s="179" t="str">
        <f t="shared" si="95"/>
        <v>1106484</v>
      </c>
    </row>
    <row r="6121" spans="1:7" x14ac:dyDescent="0.25">
      <c r="A6121" s="177" t="s">
        <v>66</v>
      </c>
      <c r="B6121" s="176" t="s">
        <v>1533</v>
      </c>
      <c r="C6121" s="176" t="s">
        <v>1538</v>
      </c>
      <c r="D6121" s="174" t="s">
        <v>394</v>
      </c>
      <c r="E6121" s="181">
        <v>0</v>
      </c>
      <c r="F6121" s="181">
        <v>0</v>
      </c>
      <c r="G6121" s="179" t="str">
        <f t="shared" si="95"/>
        <v>1106484</v>
      </c>
    </row>
    <row r="6122" spans="1:7" x14ac:dyDescent="0.25">
      <c r="A6122" s="177" t="s">
        <v>40</v>
      </c>
      <c r="B6122" s="176" t="s">
        <v>1533</v>
      </c>
      <c r="C6122" s="176" t="s">
        <v>1538</v>
      </c>
      <c r="D6122" s="174" t="s">
        <v>394</v>
      </c>
      <c r="E6122" s="181">
        <v>12916.562011346008</v>
      </c>
      <c r="F6122" s="181">
        <v>13174.893251572919</v>
      </c>
      <c r="G6122" s="179" t="str">
        <f t="shared" si="95"/>
        <v>1106484</v>
      </c>
    </row>
    <row r="6123" spans="1:7" x14ac:dyDescent="0.25">
      <c r="A6123" s="177" t="s">
        <v>88</v>
      </c>
      <c r="B6123" s="176" t="s">
        <v>1533</v>
      </c>
      <c r="C6123" s="176" t="s">
        <v>1538</v>
      </c>
      <c r="D6123" s="174" t="s">
        <v>394</v>
      </c>
      <c r="E6123" s="181">
        <v>-282429.8284</v>
      </c>
      <c r="F6123" s="181">
        <v>-294022.70959999994</v>
      </c>
      <c r="G6123" s="179" t="str">
        <f t="shared" si="95"/>
        <v>1106484</v>
      </c>
    </row>
    <row r="6124" spans="1:7" x14ac:dyDescent="0.25">
      <c r="A6124" s="177" t="s">
        <v>89</v>
      </c>
      <c r="B6124" s="176" t="s">
        <v>1533</v>
      </c>
      <c r="C6124" s="176" t="s">
        <v>1538</v>
      </c>
      <c r="D6124" s="174" t="s">
        <v>394</v>
      </c>
      <c r="E6124" s="181">
        <v>8160.0000000000009</v>
      </c>
      <c r="F6124" s="181">
        <v>8160.0000000000009</v>
      </c>
      <c r="G6124" s="179" t="str">
        <f t="shared" si="95"/>
        <v>1106484</v>
      </c>
    </row>
    <row r="6125" spans="1:7" x14ac:dyDescent="0.25">
      <c r="A6125" s="177" t="s">
        <v>90</v>
      </c>
      <c r="B6125" s="176" t="s">
        <v>1533</v>
      </c>
      <c r="C6125" s="176" t="s">
        <v>1538</v>
      </c>
      <c r="D6125" s="174" t="s">
        <v>394</v>
      </c>
      <c r="E6125" s="181">
        <v>-166306.90599999996</v>
      </c>
      <c r="F6125" s="181">
        <v>-170955.91734491306</v>
      </c>
      <c r="G6125" s="179" t="str">
        <f t="shared" si="95"/>
        <v>1106484</v>
      </c>
    </row>
    <row r="6126" spans="1:7" x14ac:dyDescent="0.25">
      <c r="A6126" s="177" t="s">
        <v>35</v>
      </c>
      <c r="B6126" s="176" t="s">
        <v>1533</v>
      </c>
      <c r="C6126" s="176" t="s">
        <v>1538</v>
      </c>
      <c r="D6126" s="174" t="s">
        <v>394</v>
      </c>
      <c r="E6126" s="181">
        <v>3565.2499999999995</v>
      </c>
      <c r="F6126" s="181">
        <v>3565.25</v>
      </c>
      <c r="G6126" s="179" t="str">
        <f t="shared" si="95"/>
        <v>1106484</v>
      </c>
    </row>
    <row r="6127" spans="1:7" x14ac:dyDescent="0.25">
      <c r="A6127" s="177" t="s">
        <v>4</v>
      </c>
      <c r="B6127" s="176" t="s">
        <v>1533</v>
      </c>
      <c r="C6127" s="176" t="s">
        <v>191</v>
      </c>
      <c r="D6127" s="174" t="s">
        <v>393</v>
      </c>
      <c r="E6127" s="181">
        <v>849822.42840264249</v>
      </c>
      <c r="F6127" s="181">
        <v>884555.36041786615</v>
      </c>
      <c r="G6127" s="179" t="str">
        <f t="shared" si="95"/>
        <v>1105503</v>
      </c>
    </row>
    <row r="6128" spans="1:7" x14ac:dyDescent="0.25">
      <c r="A6128" s="177" t="s">
        <v>64</v>
      </c>
      <c r="B6128" s="176" t="s">
        <v>1533</v>
      </c>
      <c r="C6128" s="176" t="s">
        <v>191</v>
      </c>
      <c r="D6128" s="174" t="s">
        <v>393</v>
      </c>
      <c r="E6128" s="181">
        <v>0</v>
      </c>
      <c r="F6128" s="181">
        <v>0</v>
      </c>
      <c r="G6128" s="179" t="str">
        <f t="shared" si="95"/>
        <v>1105503</v>
      </c>
    </row>
    <row r="6129" spans="1:7" x14ac:dyDescent="0.25">
      <c r="A6129" s="177" t="s">
        <v>41</v>
      </c>
      <c r="B6129" s="176" t="s">
        <v>1533</v>
      </c>
      <c r="C6129" s="176" t="s">
        <v>191</v>
      </c>
      <c r="D6129" s="174" t="s">
        <v>393</v>
      </c>
      <c r="E6129" s="181">
        <v>0</v>
      </c>
      <c r="F6129" s="181">
        <v>0</v>
      </c>
      <c r="G6129" s="179" t="str">
        <f t="shared" si="95"/>
        <v>1105503</v>
      </c>
    </row>
    <row r="6130" spans="1:7" x14ac:dyDescent="0.25">
      <c r="A6130" s="177" t="s">
        <v>9</v>
      </c>
      <c r="B6130" s="176" t="s">
        <v>1533</v>
      </c>
      <c r="C6130" s="176" t="s">
        <v>191</v>
      </c>
      <c r="D6130" s="174" t="s">
        <v>393</v>
      </c>
      <c r="E6130" s="181">
        <v>76815.826059525032</v>
      </c>
      <c r="F6130" s="181">
        <v>79942.458345967665</v>
      </c>
      <c r="G6130" s="179" t="str">
        <f t="shared" si="95"/>
        <v>1105503</v>
      </c>
    </row>
    <row r="6131" spans="1:7" x14ac:dyDescent="0.25">
      <c r="A6131" s="177" t="s">
        <v>10</v>
      </c>
      <c r="B6131" s="176" t="s">
        <v>1533</v>
      </c>
      <c r="C6131" s="176" t="s">
        <v>191</v>
      </c>
      <c r="D6131" s="174" t="s">
        <v>393</v>
      </c>
      <c r="E6131" s="181">
        <v>51926.815371289122</v>
      </c>
      <c r="F6131" s="181">
        <v>54256.781952381687</v>
      </c>
      <c r="G6131" s="179" t="str">
        <f t="shared" si="95"/>
        <v>1105503</v>
      </c>
    </row>
    <row r="6132" spans="1:7" x14ac:dyDescent="0.25">
      <c r="A6132" s="177" t="s">
        <v>11</v>
      </c>
      <c r="B6132" s="176" t="s">
        <v>1533</v>
      </c>
      <c r="C6132" s="176" t="s">
        <v>191</v>
      </c>
      <c r="D6132" s="174" t="s">
        <v>393</v>
      </c>
      <c r="E6132" s="181">
        <v>36926.80790082911</v>
      </c>
      <c r="F6132" s="181">
        <v>38436.036494347747</v>
      </c>
      <c r="G6132" s="179" t="str">
        <f t="shared" si="95"/>
        <v>1105503</v>
      </c>
    </row>
    <row r="6133" spans="1:7" x14ac:dyDescent="0.25">
      <c r="A6133" s="177" t="s">
        <v>12</v>
      </c>
      <c r="B6133" s="176" t="s">
        <v>1533</v>
      </c>
      <c r="C6133" s="176" t="s">
        <v>191</v>
      </c>
      <c r="D6133" s="174" t="s">
        <v>393</v>
      </c>
      <c r="E6133" s="181">
        <v>2414.4740705525278</v>
      </c>
      <c r="F6133" s="181">
        <v>2513.1555844102536</v>
      </c>
      <c r="G6133" s="179" t="str">
        <f t="shared" si="95"/>
        <v>1105503</v>
      </c>
    </row>
    <row r="6134" spans="1:7" x14ac:dyDescent="0.25">
      <c r="A6134" s="177" t="s">
        <v>13</v>
      </c>
      <c r="B6134" s="176" t="s">
        <v>1533</v>
      </c>
      <c r="C6134" s="176" t="s">
        <v>191</v>
      </c>
      <c r="D6134" s="174" t="s">
        <v>393</v>
      </c>
      <c r="E6134" s="181">
        <v>35319.318886023117</v>
      </c>
      <c r="F6134" s="181">
        <v>36769.687649808824</v>
      </c>
      <c r="G6134" s="179" t="str">
        <f t="shared" si="95"/>
        <v>1105503</v>
      </c>
    </row>
    <row r="6135" spans="1:7" x14ac:dyDescent="0.25">
      <c r="A6135" s="177" t="s">
        <v>14</v>
      </c>
      <c r="B6135" s="176" t="s">
        <v>1533</v>
      </c>
      <c r="C6135" s="176" t="s">
        <v>191</v>
      </c>
      <c r="D6135" s="174" t="s">
        <v>393</v>
      </c>
      <c r="E6135" s="181">
        <v>11800.944000000001</v>
      </c>
      <c r="F6135" s="181">
        <v>11800.944</v>
      </c>
      <c r="G6135" s="179" t="str">
        <f t="shared" si="95"/>
        <v>1105503</v>
      </c>
    </row>
    <row r="6136" spans="1:7" x14ac:dyDescent="0.25">
      <c r="A6136" s="177" t="s">
        <v>15</v>
      </c>
      <c r="B6136" s="176" t="s">
        <v>1533</v>
      </c>
      <c r="C6136" s="176" t="s">
        <v>191</v>
      </c>
      <c r="D6136" s="174" t="s">
        <v>393</v>
      </c>
      <c r="E6136" s="181">
        <v>46372.161358947553</v>
      </c>
      <c r="F6136" s="181">
        <v>45990.145937459543</v>
      </c>
      <c r="G6136" s="179" t="str">
        <f t="shared" si="95"/>
        <v>1105503</v>
      </c>
    </row>
    <row r="6137" spans="1:7" x14ac:dyDescent="0.25">
      <c r="A6137" s="177" t="s">
        <v>16</v>
      </c>
      <c r="B6137" s="176" t="s">
        <v>1533</v>
      </c>
      <c r="C6137" s="176" t="s">
        <v>191</v>
      </c>
      <c r="D6137" s="174" t="s">
        <v>393</v>
      </c>
      <c r="E6137" s="181">
        <v>3819.6255455999999</v>
      </c>
      <c r="F6137" s="181">
        <v>3819.6388800000004</v>
      </c>
      <c r="G6137" s="179" t="str">
        <f t="shared" si="95"/>
        <v>1105503</v>
      </c>
    </row>
    <row r="6138" spans="1:7" x14ac:dyDescent="0.25">
      <c r="A6138" s="177" t="s">
        <v>17</v>
      </c>
      <c r="B6138" s="176" t="s">
        <v>1533</v>
      </c>
      <c r="C6138" s="176" t="s">
        <v>191</v>
      </c>
      <c r="D6138" s="174" t="s">
        <v>393</v>
      </c>
      <c r="E6138" s="181">
        <v>957.49659360000032</v>
      </c>
      <c r="F6138" s="181">
        <v>957.52103999999997</v>
      </c>
      <c r="G6138" s="179" t="str">
        <f t="shared" si="95"/>
        <v>1105503</v>
      </c>
    </row>
    <row r="6139" spans="1:7" x14ac:dyDescent="0.25">
      <c r="A6139" s="177" t="s">
        <v>18</v>
      </c>
      <c r="B6139" s="176" t="s">
        <v>1533</v>
      </c>
      <c r="C6139" s="176" t="s">
        <v>191</v>
      </c>
      <c r="D6139" s="174" t="s">
        <v>393</v>
      </c>
      <c r="E6139" s="181">
        <v>519.13223942046739</v>
      </c>
      <c r="F6139" s="181">
        <v>540.44893432543631</v>
      </c>
      <c r="G6139" s="179" t="str">
        <f t="shared" si="95"/>
        <v>1105503</v>
      </c>
    </row>
    <row r="6140" spans="1:7" x14ac:dyDescent="0.25">
      <c r="A6140" s="177" t="s">
        <v>19</v>
      </c>
      <c r="B6140" s="176" t="s">
        <v>1533</v>
      </c>
      <c r="C6140" s="176" t="s">
        <v>191</v>
      </c>
      <c r="D6140" s="174" t="s">
        <v>393</v>
      </c>
      <c r="E6140" s="181">
        <v>5130.2480130963859</v>
      </c>
      <c r="F6140" s="181">
        <v>5340.9071156866667</v>
      </c>
      <c r="G6140" s="179" t="str">
        <f t="shared" si="95"/>
        <v>1105503</v>
      </c>
    </row>
    <row r="6141" spans="1:7" x14ac:dyDescent="0.25">
      <c r="A6141" s="177" t="s">
        <v>20</v>
      </c>
      <c r="B6141" s="176" t="s">
        <v>1533</v>
      </c>
      <c r="C6141" s="176" t="s">
        <v>191</v>
      </c>
      <c r="D6141" s="174" t="s">
        <v>393</v>
      </c>
      <c r="E6141" s="181">
        <v>1097.4211200000002</v>
      </c>
      <c r="F6141" s="181">
        <v>1097.42112</v>
      </c>
      <c r="G6141" s="179" t="str">
        <f t="shared" si="95"/>
        <v>1105503</v>
      </c>
    </row>
    <row r="6142" spans="1:7" x14ac:dyDescent="0.25">
      <c r="A6142" s="177" t="s">
        <v>21</v>
      </c>
      <c r="B6142" s="176" t="s">
        <v>1533</v>
      </c>
      <c r="C6142" s="176" t="s">
        <v>191</v>
      </c>
      <c r="D6142" s="174" t="s">
        <v>393</v>
      </c>
      <c r="E6142" s="181">
        <v>10382.163839999996</v>
      </c>
      <c r="F6142" s="181">
        <v>10382.219400000002</v>
      </c>
      <c r="G6142" s="179" t="str">
        <f t="shared" si="95"/>
        <v>1105503</v>
      </c>
    </row>
    <row r="6143" spans="1:7" x14ac:dyDescent="0.25">
      <c r="A6143" s="177" t="s">
        <v>22</v>
      </c>
      <c r="B6143" s="176" t="s">
        <v>1533</v>
      </c>
      <c r="C6143" s="176" t="s">
        <v>191</v>
      </c>
      <c r="D6143" s="174" t="s">
        <v>393</v>
      </c>
      <c r="E6143" s="181">
        <v>11756.818363345883</v>
      </c>
      <c r="F6143" s="181">
        <v>12239.578806781941</v>
      </c>
      <c r="G6143" s="179" t="str">
        <f t="shared" si="95"/>
        <v>1105503</v>
      </c>
    </row>
    <row r="6144" spans="1:7" x14ac:dyDescent="0.25">
      <c r="A6144" s="177" t="s">
        <v>23</v>
      </c>
      <c r="B6144" s="176" t="s">
        <v>1533</v>
      </c>
      <c r="C6144" s="176" t="s">
        <v>191</v>
      </c>
      <c r="D6144" s="174" t="s">
        <v>393</v>
      </c>
      <c r="E6144" s="181">
        <v>452.96832655315302</v>
      </c>
      <c r="F6144" s="181">
        <v>471.56818779376317</v>
      </c>
      <c r="G6144" s="179" t="str">
        <f t="shared" si="95"/>
        <v>1105503</v>
      </c>
    </row>
    <row r="6145" spans="1:7" x14ac:dyDescent="0.25">
      <c r="A6145" s="177" t="s">
        <v>24</v>
      </c>
      <c r="B6145" s="176" t="s">
        <v>1533</v>
      </c>
      <c r="C6145" s="176" t="s">
        <v>191</v>
      </c>
      <c r="D6145" s="174" t="s">
        <v>393</v>
      </c>
      <c r="E6145" s="181">
        <v>71894.718725809085</v>
      </c>
      <c r="F6145" s="181">
        <v>71687.109246764841</v>
      </c>
      <c r="G6145" s="179" t="str">
        <f t="shared" si="95"/>
        <v>1105503</v>
      </c>
    </row>
    <row r="6146" spans="1:7" x14ac:dyDescent="0.25">
      <c r="A6146" s="177" t="s">
        <v>25</v>
      </c>
      <c r="B6146" s="176" t="s">
        <v>1533</v>
      </c>
      <c r="C6146" s="176" t="s">
        <v>191</v>
      </c>
      <c r="D6146" s="174" t="s">
        <v>393</v>
      </c>
      <c r="E6146" s="181">
        <v>14809.812681169549</v>
      </c>
      <c r="F6146" s="181">
        <v>15416.878987126498</v>
      </c>
      <c r="G6146" s="179" t="str">
        <f t="shared" si="95"/>
        <v>1105503</v>
      </c>
    </row>
    <row r="6147" spans="1:7" x14ac:dyDescent="0.25">
      <c r="A6147" s="177" t="s">
        <v>26</v>
      </c>
      <c r="B6147" s="176" t="s">
        <v>1533</v>
      </c>
      <c r="C6147" s="176" t="s">
        <v>191</v>
      </c>
      <c r="D6147" s="174" t="s">
        <v>393</v>
      </c>
      <c r="E6147" s="181">
        <v>113844.27348000002</v>
      </c>
      <c r="F6147" s="181">
        <v>116121.15894959998</v>
      </c>
      <c r="G6147" s="179" t="str">
        <f t="shared" si="95"/>
        <v>1105503</v>
      </c>
    </row>
    <row r="6148" spans="1:7" x14ac:dyDescent="0.25">
      <c r="A6148" s="177" t="s">
        <v>45</v>
      </c>
      <c r="B6148" s="176" t="s">
        <v>1533</v>
      </c>
      <c r="C6148" s="176" t="s">
        <v>191</v>
      </c>
      <c r="D6148" s="174" t="s">
        <v>393</v>
      </c>
      <c r="E6148" s="181">
        <v>4200</v>
      </c>
      <c r="F6148" s="181">
        <v>4200</v>
      </c>
      <c r="G6148" s="179" t="str">
        <f t="shared" si="95"/>
        <v>1105503</v>
      </c>
    </row>
    <row r="6149" spans="1:7" x14ac:dyDescent="0.25">
      <c r="A6149" s="177" t="s">
        <v>27</v>
      </c>
      <c r="B6149" s="176" t="s">
        <v>1533</v>
      </c>
      <c r="C6149" s="176" t="s">
        <v>191</v>
      </c>
      <c r="D6149" s="174" t="s">
        <v>393</v>
      </c>
      <c r="E6149" s="181">
        <v>62705.062792782817</v>
      </c>
      <c r="F6149" s="181">
        <v>65279.787596347131</v>
      </c>
      <c r="G6149" s="179" t="str">
        <f t="shared" si="95"/>
        <v>1105503</v>
      </c>
    </row>
    <row r="6150" spans="1:7" x14ac:dyDescent="0.25">
      <c r="A6150" s="177" t="s">
        <v>36</v>
      </c>
      <c r="B6150" s="176" t="s">
        <v>1533</v>
      </c>
      <c r="C6150" s="176" t="s">
        <v>191</v>
      </c>
      <c r="D6150" s="174" t="s">
        <v>393</v>
      </c>
      <c r="E6150" s="181">
        <v>-5718.6734875287138</v>
      </c>
      <c r="F6150" s="181">
        <v>-5953.5014263040939</v>
      </c>
      <c r="G6150" s="179" t="str">
        <f t="shared" ref="G6150:G6213" si="96">LEFT(D6150,7)</f>
        <v>1105503</v>
      </c>
    </row>
    <row r="6151" spans="1:7" x14ac:dyDescent="0.25">
      <c r="A6151" s="177" t="s">
        <v>28</v>
      </c>
      <c r="B6151" s="176" t="s">
        <v>1533</v>
      </c>
      <c r="C6151" s="176" t="s">
        <v>191</v>
      </c>
      <c r="D6151" s="174" t="s">
        <v>393</v>
      </c>
      <c r="E6151" s="181">
        <v>144343.77133819103</v>
      </c>
      <c r="F6151" s="181">
        <v>153128.25670989105</v>
      </c>
      <c r="G6151" s="179" t="str">
        <f t="shared" si="96"/>
        <v>1105503</v>
      </c>
    </row>
    <row r="6152" spans="1:7" x14ac:dyDescent="0.25">
      <c r="A6152" s="177" t="s">
        <v>66</v>
      </c>
      <c r="B6152" s="176" t="s">
        <v>1533</v>
      </c>
      <c r="C6152" s="176" t="s">
        <v>191</v>
      </c>
      <c r="D6152" s="174" t="s">
        <v>393</v>
      </c>
      <c r="E6152" s="181">
        <v>927.69284770946922</v>
      </c>
      <c r="F6152" s="181">
        <v>946.24670466365853</v>
      </c>
      <c r="G6152" s="179" t="str">
        <f t="shared" si="96"/>
        <v>1105503</v>
      </c>
    </row>
    <row r="6153" spans="1:7" x14ac:dyDescent="0.25">
      <c r="A6153" s="177" t="s">
        <v>40</v>
      </c>
      <c r="B6153" s="176" t="s">
        <v>1533</v>
      </c>
      <c r="C6153" s="176" t="s">
        <v>191</v>
      </c>
      <c r="D6153" s="174" t="s">
        <v>393</v>
      </c>
      <c r="E6153" s="181">
        <v>2808.8514287033508</v>
      </c>
      <c r="F6153" s="181">
        <v>2865.0284572774181</v>
      </c>
      <c r="G6153" s="179" t="str">
        <f t="shared" si="96"/>
        <v>1105503</v>
      </c>
    </row>
    <row r="6154" spans="1:7" x14ac:dyDescent="0.25">
      <c r="A6154" s="177" t="s">
        <v>88</v>
      </c>
      <c r="B6154" s="176" t="s">
        <v>1533</v>
      </c>
      <c r="C6154" s="176" t="s">
        <v>191</v>
      </c>
      <c r="D6154" s="174" t="s">
        <v>393</v>
      </c>
      <c r="E6154" s="181">
        <v>-122081.0178</v>
      </c>
      <c r="F6154" s="181">
        <v>-127092.93979999999</v>
      </c>
      <c r="G6154" s="179" t="str">
        <f t="shared" si="96"/>
        <v>1105503</v>
      </c>
    </row>
    <row r="6155" spans="1:7" x14ac:dyDescent="0.25">
      <c r="A6155" s="177" t="s">
        <v>90</v>
      </c>
      <c r="B6155" s="176" t="s">
        <v>1533</v>
      </c>
      <c r="C6155" s="176" t="s">
        <v>191</v>
      </c>
      <c r="D6155" s="174" t="s">
        <v>393</v>
      </c>
      <c r="E6155" s="181">
        <v>-58480.497600000002</v>
      </c>
      <c r="F6155" s="181">
        <v>-60213.518809366491</v>
      </c>
      <c r="G6155" s="179" t="str">
        <f t="shared" si="96"/>
        <v>1105503</v>
      </c>
    </row>
    <row r="6156" spans="1:7" x14ac:dyDescent="0.25">
      <c r="A6156" s="177" t="s">
        <v>4</v>
      </c>
      <c r="B6156" s="176" t="s">
        <v>1533</v>
      </c>
      <c r="C6156" s="176" t="s">
        <v>191</v>
      </c>
      <c r="D6156" s="174" t="s">
        <v>192</v>
      </c>
      <c r="E6156" s="181">
        <v>542622.96664595534</v>
      </c>
      <c r="F6156" s="181">
        <v>564800.40746243065</v>
      </c>
      <c r="G6156" s="179" t="str">
        <f t="shared" si="96"/>
        <v>0604367</v>
      </c>
    </row>
    <row r="6157" spans="1:7" x14ac:dyDescent="0.25">
      <c r="A6157" s="177" t="s">
        <v>64</v>
      </c>
      <c r="B6157" s="176" t="s">
        <v>1533</v>
      </c>
      <c r="C6157" s="176" t="s">
        <v>191</v>
      </c>
      <c r="D6157" s="174" t="s">
        <v>192</v>
      </c>
      <c r="E6157" s="181">
        <v>0</v>
      </c>
      <c r="F6157" s="181">
        <v>0</v>
      </c>
      <c r="G6157" s="179" t="str">
        <f t="shared" si="96"/>
        <v>0604367</v>
      </c>
    </row>
    <row r="6158" spans="1:7" x14ac:dyDescent="0.25">
      <c r="A6158" s="177" t="s">
        <v>41</v>
      </c>
      <c r="B6158" s="176" t="s">
        <v>1533</v>
      </c>
      <c r="C6158" s="176" t="s">
        <v>191</v>
      </c>
      <c r="D6158" s="174" t="s">
        <v>192</v>
      </c>
      <c r="E6158" s="181">
        <v>0</v>
      </c>
      <c r="F6158" s="181">
        <v>0</v>
      </c>
      <c r="G6158" s="179" t="str">
        <f t="shared" si="96"/>
        <v>0604367</v>
      </c>
    </row>
    <row r="6159" spans="1:7" x14ac:dyDescent="0.25">
      <c r="A6159" s="177" t="s">
        <v>70</v>
      </c>
      <c r="B6159" s="176" t="s">
        <v>1533</v>
      </c>
      <c r="C6159" s="176" t="s">
        <v>191</v>
      </c>
      <c r="D6159" s="174" t="s">
        <v>192</v>
      </c>
      <c r="E6159" s="181">
        <v>2094.9999999999995</v>
      </c>
      <c r="F6159" s="181">
        <v>2094.9999999999995</v>
      </c>
      <c r="G6159" s="179" t="str">
        <f t="shared" si="96"/>
        <v>0604367</v>
      </c>
    </row>
    <row r="6160" spans="1:7" x14ac:dyDescent="0.25">
      <c r="A6160" s="177" t="s">
        <v>9</v>
      </c>
      <c r="B6160" s="176" t="s">
        <v>1533</v>
      </c>
      <c r="C6160" s="176" t="s">
        <v>191</v>
      </c>
      <c r="D6160" s="174" t="s">
        <v>192</v>
      </c>
      <c r="E6160" s="181">
        <v>42417.820754433022</v>
      </c>
      <c r="F6160" s="181">
        <v>44144.352052665439</v>
      </c>
      <c r="G6160" s="179" t="str">
        <f t="shared" si="96"/>
        <v>0604367</v>
      </c>
    </row>
    <row r="6161" spans="1:7" x14ac:dyDescent="0.25">
      <c r="A6161" s="177" t="s">
        <v>10</v>
      </c>
      <c r="B6161" s="176" t="s">
        <v>1533</v>
      </c>
      <c r="C6161" s="176" t="s">
        <v>191</v>
      </c>
      <c r="D6161" s="174" t="s">
        <v>192</v>
      </c>
      <c r="E6161" s="181">
        <v>32873.37174192661</v>
      </c>
      <c r="F6161" s="181">
        <v>34346.643175516379</v>
      </c>
      <c r="G6161" s="179" t="str">
        <f t="shared" si="96"/>
        <v>0604367</v>
      </c>
    </row>
    <row r="6162" spans="1:7" x14ac:dyDescent="0.25">
      <c r="A6162" s="177" t="s">
        <v>11</v>
      </c>
      <c r="B6162" s="176" t="s">
        <v>1533</v>
      </c>
      <c r="C6162" s="176" t="s">
        <v>191</v>
      </c>
      <c r="D6162" s="174" t="s">
        <v>192</v>
      </c>
      <c r="E6162" s="181">
        <v>23578.259860211154</v>
      </c>
      <c r="F6162" s="181">
        <v>24541.922467117525</v>
      </c>
      <c r="G6162" s="179" t="str">
        <f t="shared" si="96"/>
        <v>0604367</v>
      </c>
    </row>
    <row r="6163" spans="1:7" x14ac:dyDescent="0.25">
      <c r="A6163" s="177" t="s">
        <v>12</v>
      </c>
      <c r="B6163" s="176" t="s">
        <v>1533</v>
      </c>
      <c r="C6163" s="176" t="s">
        <v>191</v>
      </c>
      <c r="D6163" s="174" t="s">
        <v>192</v>
      </c>
      <c r="E6163" s="181">
        <v>1435.5722251693053</v>
      </c>
      <c r="F6163" s="181">
        <v>1494.2452265320376</v>
      </c>
      <c r="G6163" s="179" t="str">
        <f t="shared" si="96"/>
        <v>0604367</v>
      </c>
    </row>
    <row r="6164" spans="1:7" x14ac:dyDescent="0.25">
      <c r="A6164" s="177" t="s">
        <v>13</v>
      </c>
      <c r="B6164" s="176" t="s">
        <v>1533</v>
      </c>
      <c r="C6164" s="176" t="s">
        <v>191</v>
      </c>
      <c r="D6164" s="174" t="s">
        <v>192</v>
      </c>
      <c r="E6164" s="181">
        <v>865.16979706296036</v>
      </c>
      <c r="F6164" s="181">
        <v>900.7221045882917</v>
      </c>
      <c r="G6164" s="179" t="str">
        <f t="shared" si="96"/>
        <v>0604367</v>
      </c>
    </row>
    <row r="6165" spans="1:7" x14ac:dyDescent="0.25">
      <c r="A6165" s="177" t="s">
        <v>14</v>
      </c>
      <c r="B6165" s="176" t="s">
        <v>1533</v>
      </c>
      <c r="C6165" s="176" t="s">
        <v>191</v>
      </c>
      <c r="D6165" s="174" t="s">
        <v>192</v>
      </c>
      <c r="E6165" s="181">
        <v>7867.2960000000012</v>
      </c>
      <c r="F6165" s="181">
        <v>7867.2960000000003</v>
      </c>
      <c r="G6165" s="179" t="str">
        <f t="shared" si="96"/>
        <v>0604367</v>
      </c>
    </row>
    <row r="6166" spans="1:7" x14ac:dyDescent="0.25">
      <c r="A6166" s="177" t="s">
        <v>15</v>
      </c>
      <c r="B6166" s="176" t="s">
        <v>1533</v>
      </c>
      <c r="C6166" s="176" t="s">
        <v>191</v>
      </c>
      <c r="D6166" s="174" t="s">
        <v>192</v>
      </c>
      <c r="E6166" s="181">
        <v>29289.995040992591</v>
      </c>
      <c r="F6166" s="181">
        <v>29048.185777224149</v>
      </c>
      <c r="G6166" s="179" t="str">
        <f t="shared" si="96"/>
        <v>0604367</v>
      </c>
    </row>
    <row r="6167" spans="1:7" x14ac:dyDescent="0.25">
      <c r="A6167" s="177" t="s">
        <v>16</v>
      </c>
      <c r="B6167" s="176" t="s">
        <v>1533</v>
      </c>
      <c r="C6167" s="176" t="s">
        <v>191</v>
      </c>
      <c r="D6167" s="174" t="s">
        <v>192</v>
      </c>
      <c r="E6167" s="181">
        <v>2546.4170303999999</v>
      </c>
      <c r="F6167" s="181">
        <v>2546.4259200000001</v>
      </c>
      <c r="G6167" s="179" t="str">
        <f t="shared" si="96"/>
        <v>0604367</v>
      </c>
    </row>
    <row r="6168" spans="1:7" x14ac:dyDescent="0.25">
      <c r="A6168" s="177" t="s">
        <v>17</v>
      </c>
      <c r="B6168" s="176" t="s">
        <v>1533</v>
      </c>
      <c r="C6168" s="176" t="s">
        <v>191</v>
      </c>
      <c r="D6168" s="174" t="s">
        <v>192</v>
      </c>
      <c r="E6168" s="181">
        <v>638.33106240000006</v>
      </c>
      <c r="F6168" s="181">
        <v>638.34735999999998</v>
      </c>
      <c r="G6168" s="179" t="str">
        <f t="shared" si="96"/>
        <v>0604367</v>
      </c>
    </row>
    <row r="6169" spans="1:7" x14ac:dyDescent="0.25">
      <c r="A6169" s="177" t="s">
        <v>18</v>
      </c>
      <c r="B6169" s="176" t="s">
        <v>1533</v>
      </c>
      <c r="C6169" s="176" t="s">
        <v>191</v>
      </c>
      <c r="D6169" s="174" t="s">
        <v>192</v>
      </c>
      <c r="E6169" s="181">
        <v>327.89327552612468</v>
      </c>
      <c r="F6169" s="181">
        <v>341.35706089597352</v>
      </c>
      <c r="G6169" s="179" t="str">
        <f t="shared" si="96"/>
        <v>0604367</v>
      </c>
    </row>
    <row r="6170" spans="1:7" x14ac:dyDescent="0.25">
      <c r="A6170" s="177" t="s">
        <v>19</v>
      </c>
      <c r="B6170" s="176" t="s">
        <v>1533</v>
      </c>
      <c r="C6170" s="176" t="s">
        <v>191</v>
      </c>
      <c r="D6170" s="174" t="s">
        <v>192</v>
      </c>
      <c r="E6170" s="181">
        <v>3240.3570757875859</v>
      </c>
      <c r="F6170" s="181">
        <v>3373.4109547366811</v>
      </c>
      <c r="G6170" s="179" t="str">
        <f t="shared" si="96"/>
        <v>0604367</v>
      </c>
    </row>
    <row r="6171" spans="1:7" x14ac:dyDescent="0.25">
      <c r="A6171" s="177" t="s">
        <v>20</v>
      </c>
      <c r="B6171" s="176" t="s">
        <v>1533</v>
      </c>
      <c r="C6171" s="176" t="s">
        <v>191</v>
      </c>
      <c r="D6171" s="174" t="s">
        <v>192</v>
      </c>
      <c r="E6171" s="181">
        <v>731.61408000000017</v>
      </c>
      <c r="F6171" s="181">
        <v>731.61408000000006</v>
      </c>
      <c r="G6171" s="179" t="str">
        <f t="shared" si="96"/>
        <v>0604367</v>
      </c>
    </row>
    <row r="6172" spans="1:7" x14ac:dyDescent="0.25">
      <c r="A6172" s="177" t="s">
        <v>21</v>
      </c>
      <c r="B6172" s="176" t="s">
        <v>1533</v>
      </c>
      <c r="C6172" s="176" t="s">
        <v>191</v>
      </c>
      <c r="D6172" s="174" t="s">
        <v>192</v>
      </c>
      <c r="E6172" s="181">
        <v>6921.4425599999986</v>
      </c>
      <c r="F6172" s="181">
        <v>6921.4796000000006</v>
      </c>
      <c r="G6172" s="179" t="str">
        <f t="shared" si="96"/>
        <v>0604367</v>
      </c>
    </row>
    <row r="6173" spans="1:7" x14ac:dyDescent="0.25">
      <c r="A6173" s="177" t="s">
        <v>22</v>
      </c>
      <c r="B6173" s="176" t="s">
        <v>1533</v>
      </c>
      <c r="C6173" s="176" t="s">
        <v>191</v>
      </c>
      <c r="D6173" s="174" t="s">
        <v>192</v>
      </c>
      <c r="E6173" s="181">
        <v>7425.8182986798838</v>
      </c>
      <c r="F6173" s="181">
        <v>7730.7334379382264</v>
      </c>
      <c r="G6173" s="179" t="str">
        <f t="shared" si="96"/>
        <v>0604367</v>
      </c>
    </row>
    <row r="6174" spans="1:7" x14ac:dyDescent="0.25">
      <c r="A6174" s="177" t="s">
        <v>23</v>
      </c>
      <c r="B6174" s="176" t="s">
        <v>1533</v>
      </c>
      <c r="C6174" s="176" t="s">
        <v>191</v>
      </c>
      <c r="D6174" s="174" t="s">
        <v>192</v>
      </c>
      <c r="E6174" s="181">
        <v>286.10295609632448</v>
      </c>
      <c r="F6174" s="181">
        <v>297.85076882099662</v>
      </c>
      <c r="G6174" s="179" t="str">
        <f t="shared" si="96"/>
        <v>0604367</v>
      </c>
    </row>
    <row r="6175" spans="1:7" x14ac:dyDescent="0.25">
      <c r="A6175" s="177" t="s">
        <v>24</v>
      </c>
      <c r="B6175" s="176" t="s">
        <v>1533</v>
      </c>
      <c r="C6175" s="176" t="s">
        <v>191</v>
      </c>
      <c r="D6175" s="174" t="s">
        <v>192</v>
      </c>
      <c r="E6175" s="181">
        <v>45410.778649121356</v>
      </c>
      <c r="F6175" s="181">
        <v>45278.840168586292</v>
      </c>
      <c r="G6175" s="179" t="str">
        <f t="shared" si="96"/>
        <v>0604367</v>
      </c>
    </row>
    <row r="6176" spans="1:7" x14ac:dyDescent="0.25">
      <c r="A6176" s="177" t="s">
        <v>25</v>
      </c>
      <c r="B6176" s="176" t="s">
        <v>1533</v>
      </c>
      <c r="C6176" s="176" t="s">
        <v>191</v>
      </c>
      <c r="D6176" s="174" t="s">
        <v>192</v>
      </c>
      <c r="E6176" s="181">
        <v>9435.3686161846381</v>
      </c>
      <c r="F6176" s="181">
        <v>9820.420768822516</v>
      </c>
      <c r="G6176" s="179" t="str">
        <f t="shared" si="96"/>
        <v>0604367</v>
      </c>
    </row>
    <row r="6177" spans="1:7" x14ac:dyDescent="0.25">
      <c r="A6177" s="177" t="s">
        <v>26</v>
      </c>
      <c r="B6177" s="176" t="s">
        <v>1533</v>
      </c>
      <c r="C6177" s="176" t="s">
        <v>191</v>
      </c>
      <c r="D6177" s="174" t="s">
        <v>192</v>
      </c>
      <c r="E6177" s="181">
        <v>50550.21035999999</v>
      </c>
      <c r="F6177" s="181">
        <v>51561.214567200004</v>
      </c>
      <c r="G6177" s="179" t="str">
        <f t="shared" si="96"/>
        <v>0604367</v>
      </c>
    </row>
    <row r="6178" spans="1:7" x14ac:dyDescent="0.25">
      <c r="A6178" s="177" t="s">
        <v>45</v>
      </c>
      <c r="B6178" s="176" t="s">
        <v>1533</v>
      </c>
      <c r="C6178" s="176" t="s">
        <v>191</v>
      </c>
      <c r="D6178" s="174" t="s">
        <v>192</v>
      </c>
      <c r="E6178" s="181">
        <v>4200</v>
      </c>
      <c r="F6178" s="181">
        <v>4200</v>
      </c>
      <c r="G6178" s="179" t="str">
        <f t="shared" si="96"/>
        <v>0604367</v>
      </c>
    </row>
    <row r="6179" spans="1:7" x14ac:dyDescent="0.25">
      <c r="A6179" s="177" t="s">
        <v>27</v>
      </c>
      <c r="B6179" s="176" t="s">
        <v>1533</v>
      </c>
      <c r="C6179" s="176" t="s">
        <v>191</v>
      </c>
      <c r="D6179" s="174" t="s">
        <v>192</v>
      </c>
      <c r="E6179" s="181">
        <v>61048.795758164131</v>
      </c>
      <c r="F6179" s="181">
        <v>63555.522923416138</v>
      </c>
      <c r="G6179" s="179" t="str">
        <f t="shared" si="96"/>
        <v>0604367</v>
      </c>
    </row>
    <row r="6180" spans="1:7" x14ac:dyDescent="0.25">
      <c r="A6180" s="177" t="s">
        <v>36</v>
      </c>
      <c r="B6180" s="176" t="s">
        <v>1533</v>
      </c>
      <c r="C6180" s="176" t="s">
        <v>191</v>
      </c>
      <c r="D6180" s="174" t="s">
        <v>192</v>
      </c>
      <c r="E6180" s="181">
        <v>-1735.7667149775798</v>
      </c>
      <c r="F6180" s="181">
        <v>-1807.0398768473601</v>
      </c>
      <c r="G6180" s="179" t="str">
        <f t="shared" si="96"/>
        <v>0604367</v>
      </c>
    </row>
    <row r="6181" spans="1:7" x14ac:dyDescent="0.25">
      <c r="A6181" s="177" t="s">
        <v>28</v>
      </c>
      <c r="B6181" s="176" t="s">
        <v>1533</v>
      </c>
      <c r="C6181" s="176" t="s">
        <v>191</v>
      </c>
      <c r="D6181" s="174" t="s">
        <v>192</v>
      </c>
      <c r="E6181" s="181">
        <v>91171.777392209115</v>
      </c>
      <c r="F6181" s="181">
        <v>96718.502583144756</v>
      </c>
      <c r="G6181" s="179" t="str">
        <f t="shared" si="96"/>
        <v>0604367</v>
      </c>
    </row>
    <row r="6182" spans="1:7" x14ac:dyDescent="0.25">
      <c r="A6182" s="177" t="s">
        <v>66</v>
      </c>
      <c r="B6182" s="176" t="s">
        <v>1533</v>
      </c>
      <c r="C6182" s="176" t="s">
        <v>191</v>
      </c>
      <c r="D6182" s="174" t="s">
        <v>192</v>
      </c>
      <c r="E6182" s="181">
        <v>508.00909865188379</v>
      </c>
      <c r="F6182" s="181">
        <v>518.16928062492138</v>
      </c>
      <c r="G6182" s="179" t="str">
        <f t="shared" si="96"/>
        <v>0604367</v>
      </c>
    </row>
    <row r="6183" spans="1:7" x14ac:dyDescent="0.25">
      <c r="A6183" s="177" t="s">
        <v>40</v>
      </c>
      <c r="B6183" s="176" t="s">
        <v>1533</v>
      </c>
      <c r="C6183" s="176" t="s">
        <v>191</v>
      </c>
      <c r="D6183" s="174" t="s">
        <v>192</v>
      </c>
      <c r="E6183" s="181">
        <v>7901.3707615591629</v>
      </c>
      <c r="F6183" s="181">
        <v>8059.398176790346</v>
      </c>
      <c r="G6183" s="179" t="str">
        <f t="shared" si="96"/>
        <v>0604367</v>
      </c>
    </row>
    <row r="6184" spans="1:7" x14ac:dyDescent="0.25">
      <c r="A6184" s="177" t="s">
        <v>88</v>
      </c>
      <c r="B6184" s="176" t="s">
        <v>1533</v>
      </c>
      <c r="C6184" s="176" t="s">
        <v>191</v>
      </c>
      <c r="D6184" s="174" t="s">
        <v>192</v>
      </c>
      <c r="E6184" s="181">
        <v>-67381.195799999987</v>
      </c>
      <c r="F6184" s="181">
        <v>-70147.523199999996</v>
      </c>
      <c r="G6184" s="179" t="str">
        <f t="shared" si="96"/>
        <v>0604367</v>
      </c>
    </row>
    <row r="6185" spans="1:7" x14ac:dyDescent="0.25">
      <c r="A6185" s="177" t="s">
        <v>90</v>
      </c>
      <c r="B6185" s="176" t="s">
        <v>1533</v>
      </c>
      <c r="C6185" s="176" t="s">
        <v>191</v>
      </c>
      <c r="D6185" s="174" t="s">
        <v>192</v>
      </c>
      <c r="E6185" s="181">
        <v>-40764.815799999997</v>
      </c>
      <c r="F6185" s="181">
        <v>-41895.330984677217</v>
      </c>
      <c r="G6185" s="179" t="str">
        <f t="shared" si="96"/>
        <v>0604367</v>
      </c>
    </row>
    <row r="6186" spans="1:7" x14ac:dyDescent="0.25">
      <c r="A6186" s="177" t="s">
        <v>32</v>
      </c>
      <c r="B6186" s="176" t="s">
        <v>1533</v>
      </c>
      <c r="C6186" s="176" t="s">
        <v>191</v>
      </c>
      <c r="D6186" s="174" t="s">
        <v>192</v>
      </c>
      <c r="E6186" s="181">
        <v>5000</v>
      </c>
      <c r="F6186" s="181">
        <v>5000</v>
      </c>
      <c r="G6186" s="179" t="str">
        <f t="shared" si="96"/>
        <v>0604367</v>
      </c>
    </row>
    <row r="6187" spans="1:7" x14ac:dyDescent="0.25">
      <c r="A6187" s="177" t="s">
        <v>47</v>
      </c>
      <c r="B6187" s="176" t="s">
        <v>1533</v>
      </c>
      <c r="C6187" s="176" t="s">
        <v>191</v>
      </c>
      <c r="D6187" s="174" t="s">
        <v>192</v>
      </c>
      <c r="E6187" s="181">
        <v>25500</v>
      </c>
      <c r="F6187" s="181">
        <v>25500</v>
      </c>
      <c r="G6187" s="179" t="str">
        <f t="shared" si="96"/>
        <v>0604367</v>
      </c>
    </row>
    <row r="6188" spans="1:7" x14ac:dyDescent="0.25">
      <c r="A6188" s="177" t="s">
        <v>31</v>
      </c>
      <c r="B6188" s="176" t="s">
        <v>1533</v>
      </c>
      <c r="C6188" s="176" t="s">
        <v>191</v>
      </c>
      <c r="D6188" s="174" t="s">
        <v>192</v>
      </c>
      <c r="E6188" s="181">
        <v>160191.99</v>
      </c>
      <c r="F6188" s="181">
        <v>160191.99000000002</v>
      </c>
      <c r="G6188" s="179" t="str">
        <f t="shared" si="96"/>
        <v>0604367</v>
      </c>
    </row>
    <row r="6189" spans="1:7" x14ac:dyDescent="0.25">
      <c r="A6189" s="177" t="s">
        <v>35</v>
      </c>
      <c r="B6189" s="176" t="s">
        <v>1533</v>
      </c>
      <c r="C6189" s="176" t="s">
        <v>191</v>
      </c>
      <c r="D6189" s="174" t="s">
        <v>192</v>
      </c>
      <c r="E6189" s="181">
        <v>1128.54</v>
      </c>
      <c r="F6189" s="181">
        <v>628.54</v>
      </c>
      <c r="G6189" s="179" t="str">
        <f t="shared" si="96"/>
        <v>0604367</v>
      </c>
    </row>
    <row r="6190" spans="1:7" x14ac:dyDescent="0.25">
      <c r="A6190" s="177" t="s">
        <v>4</v>
      </c>
      <c r="B6190" s="176" t="s">
        <v>1533</v>
      </c>
      <c r="C6190" s="176" t="s">
        <v>1539</v>
      </c>
      <c r="D6190" s="174" t="s">
        <v>385</v>
      </c>
      <c r="E6190" s="181">
        <v>838061.83334516769</v>
      </c>
      <c r="F6190" s="181">
        <v>878454.62113662064</v>
      </c>
      <c r="G6190" s="179" t="str">
        <f t="shared" si="96"/>
        <v>1104471</v>
      </c>
    </row>
    <row r="6191" spans="1:7" x14ac:dyDescent="0.25">
      <c r="A6191" s="177" t="s">
        <v>64</v>
      </c>
      <c r="B6191" s="176" t="s">
        <v>1533</v>
      </c>
      <c r="C6191" s="176" t="s">
        <v>1539</v>
      </c>
      <c r="D6191" s="174" t="s">
        <v>385</v>
      </c>
      <c r="E6191" s="181">
        <v>0</v>
      </c>
      <c r="F6191" s="181">
        <v>0</v>
      </c>
      <c r="G6191" s="179" t="str">
        <f t="shared" si="96"/>
        <v>1104471</v>
      </c>
    </row>
    <row r="6192" spans="1:7" x14ac:dyDescent="0.25">
      <c r="A6192" s="177" t="s">
        <v>41</v>
      </c>
      <c r="B6192" s="176" t="s">
        <v>1533</v>
      </c>
      <c r="C6192" s="176" t="s">
        <v>1539</v>
      </c>
      <c r="D6192" s="174" t="s">
        <v>385</v>
      </c>
      <c r="E6192" s="181">
        <v>0</v>
      </c>
      <c r="F6192" s="181">
        <v>0</v>
      </c>
      <c r="G6192" s="179" t="str">
        <f t="shared" si="96"/>
        <v>1104471</v>
      </c>
    </row>
    <row r="6193" spans="1:7" x14ac:dyDescent="0.25">
      <c r="A6193" s="177" t="s">
        <v>9</v>
      </c>
      <c r="B6193" s="176" t="s">
        <v>1533</v>
      </c>
      <c r="C6193" s="176" t="s">
        <v>1539</v>
      </c>
      <c r="D6193" s="174" t="s">
        <v>385</v>
      </c>
      <c r="E6193" s="181">
        <v>63986.75727616626</v>
      </c>
      <c r="F6193" s="181">
        <v>66995.374964223447</v>
      </c>
      <c r="G6193" s="179" t="str">
        <f t="shared" si="96"/>
        <v>1104471</v>
      </c>
    </row>
    <row r="6194" spans="1:7" x14ac:dyDescent="0.25">
      <c r="A6194" s="177" t="s">
        <v>10</v>
      </c>
      <c r="B6194" s="176" t="s">
        <v>1533</v>
      </c>
      <c r="C6194" s="176" t="s">
        <v>1539</v>
      </c>
      <c r="D6194" s="174" t="s">
        <v>385</v>
      </c>
      <c r="E6194" s="181">
        <v>51254.624914238673</v>
      </c>
      <c r="F6194" s="181">
        <v>53920.227011772775</v>
      </c>
      <c r="G6194" s="179" t="str">
        <f t="shared" si="96"/>
        <v>1104471</v>
      </c>
    </row>
    <row r="6195" spans="1:7" x14ac:dyDescent="0.25">
      <c r="A6195" s="177" t="s">
        <v>11</v>
      </c>
      <c r="B6195" s="176" t="s">
        <v>1533</v>
      </c>
      <c r="C6195" s="176" t="s">
        <v>1539</v>
      </c>
      <c r="D6195" s="174" t="s">
        <v>385</v>
      </c>
      <c r="E6195" s="181">
        <v>36415.782044165026</v>
      </c>
      <c r="F6195" s="181">
        <v>38170.944847007915</v>
      </c>
      <c r="G6195" s="179" t="str">
        <f t="shared" si="96"/>
        <v>1104471</v>
      </c>
    </row>
    <row r="6196" spans="1:7" x14ac:dyDescent="0.25">
      <c r="A6196" s="177" t="s">
        <v>12</v>
      </c>
      <c r="B6196" s="176" t="s">
        <v>1533</v>
      </c>
      <c r="C6196" s="176" t="s">
        <v>1539</v>
      </c>
      <c r="D6196" s="174" t="s">
        <v>385</v>
      </c>
      <c r="E6196" s="181">
        <v>2398.4887182183625</v>
      </c>
      <c r="F6196" s="181">
        <v>2509.8213595710158</v>
      </c>
      <c r="G6196" s="179" t="str">
        <f t="shared" si="96"/>
        <v>1104471</v>
      </c>
    </row>
    <row r="6197" spans="1:7" x14ac:dyDescent="0.25">
      <c r="A6197" s="177" t="s">
        <v>13</v>
      </c>
      <c r="B6197" s="176" t="s">
        <v>1533</v>
      </c>
      <c r="C6197" s="176" t="s">
        <v>1539</v>
      </c>
      <c r="D6197" s="174" t="s">
        <v>385</v>
      </c>
      <c r="E6197" s="181">
        <v>19739.021519379887</v>
      </c>
      <c r="F6197" s="181">
        <v>20584.571024320794</v>
      </c>
      <c r="G6197" s="179" t="str">
        <f t="shared" si="96"/>
        <v>1104471</v>
      </c>
    </row>
    <row r="6198" spans="1:7" x14ac:dyDescent="0.25">
      <c r="A6198" s="177" t="s">
        <v>14</v>
      </c>
      <c r="B6198" s="176" t="s">
        <v>1533</v>
      </c>
      <c r="C6198" s="176" t="s">
        <v>1539</v>
      </c>
      <c r="D6198" s="174" t="s">
        <v>385</v>
      </c>
      <c r="E6198" s="181">
        <v>11800.944000000001</v>
      </c>
      <c r="F6198" s="181">
        <v>11800.944</v>
      </c>
      <c r="G6198" s="179" t="str">
        <f t="shared" si="96"/>
        <v>1104471</v>
      </c>
    </row>
    <row r="6199" spans="1:7" x14ac:dyDescent="0.25">
      <c r="A6199" s="177" t="s">
        <v>15</v>
      </c>
      <c r="B6199" s="176" t="s">
        <v>1533</v>
      </c>
      <c r="C6199" s="176" t="s">
        <v>1539</v>
      </c>
      <c r="D6199" s="174" t="s">
        <v>385</v>
      </c>
      <c r="E6199" s="181">
        <v>45194.863118117399</v>
      </c>
      <c r="F6199" s="181">
        <v>45137.23278750528</v>
      </c>
      <c r="G6199" s="179" t="str">
        <f t="shared" si="96"/>
        <v>1104471</v>
      </c>
    </row>
    <row r="6200" spans="1:7" x14ac:dyDescent="0.25">
      <c r="A6200" s="177" t="s">
        <v>16</v>
      </c>
      <c r="B6200" s="176" t="s">
        <v>1533</v>
      </c>
      <c r="C6200" s="176" t="s">
        <v>1539</v>
      </c>
      <c r="D6200" s="174" t="s">
        <v>385</v>
      </c>
      <c r="E6200" s="181">
        <v>3819.6255455999999</v>
      </c>
      <c r="F6200" s="181">
        <v>3819.6388800000004</v>
      </c>
      <c r="G6200" s="179" t="str">
        <f t="shared" si="96"/>
        <v>1104471</v>
      </c>
    </row>
    <row r="6201" spans="1:7" x14ac:dyDescent="0.25">
      <c r="A6201" s="177" t="s">
        <v>17</v>
      </c>
      <c r="B6201" s="176" t="s">
        <v>1533</v>
      </c>
      <c r="C6201" s="176" t="s">
        <v>1539</v>
      </c>
      <c r="D6201" s="174" t="s">
        <v>385</v>
      </c>
      <c r="E6201" s="181">
        <v>957.49659360000032</v>
      </c>
      <c r="F6201" s="181">
        <v>957.52103999999997</v>
      </c>
      <c r="G6201" s="179" t="str">
        <f t="shared" si="96"/>
        <v>1104471</v>
      </c>
    </row>
    <row r="6202" spans="1:7" x14ac:dyDescent="0.25">
      <c r="A6202" s="177" t="s">
        <v>18</v>
      </c>
      <c r="B6202" s="176" t="s">
        <v>1533</v>
      </c>
      <c r="C6202" s="176" t="s">
        <v>1539</v>
      </c>
      <c r="D6202" s="174" t="s">
        <v>385</v>
      </c>
      <c r="E6202" s="181">
        <v>505.97991801195758</v>
      </c>
      <c r="F6202" s="181">
        <v>530.42600455278978</v>
      </c>
      <c r="G6202" s="179" t="str">
        <f t="shared" si="96"/>
        <v>1104471</v>
      </c>
    </row>
    <row r="6203" spans="1:7" x14ac:dyDescent="0.25">
      <c r="A6203" s="177" t="s">
        <v>19</v>
      </c>
      <c r="B6203" s="176" t="s">
        <v>1533</v>
      </c>
      <c r="C6203" s="176" t="s">
        <v>1539</v>
      </c>
      <c r="D6203" s="174" t="s">
        <v>385</v>
      </c>
      <c r="E6203" s="181">
        <v>5000.2721309416993</v>
      </c>
      <c r="F6203" s="181">
        <v>5241.8569861687465</v>
      </c>
      <c r="G6203" s="179" t="str">
        <f t="shared" si="96"/>
        <v>1104471</v>
      </c>
    </row>
    <row r="6204" spans="1:7" x14ac:dyDescent="0.25">
      <c r="A6204" s="177" t="s">
        <v>20</v>
      </c>
      <c r="B6204" s="176" t="s">
        <v>1533</v>
      </c>
      <c r="C6204" s="176" t="s">
        <v>1539</v>
      </c>
      <c r="D6204" s="174" t="s">
        <v>385</v>
      </c>
      <c r="E6204" s="181">
        <v>1097.4211200000002</v>
      </c>
      <c r="F6204" s="181">
        <v>1097.42112</v>
      </c>
      <c r="G6204" s="179" t="str">
        <f t="shared" si="96"/>
        <v>1104471</v>
      </c>
    </row>
    <row r="6205" spans="1:7" x14ac:dyDescent="0.25">
      <c r="A6205" s="177" t="s">
        <v>21</v>
      </c>
      <c r="B6205" s="176" t="s">
        <v>1533</v>
      </c>
      <c r="C6205" s="176" t="s">
        <v>1539</v>
      </c>
      <c r="D6205" s="174" t="s">
        <v>385</v>
      </c>
      <c r="E6205" s="181">
        <v>10382.163839999996</v>
      </c>
      <c r="F6205" s="181">
        <v>10382.219400000002</v>
      </c>
      <c r="G6205" s="179" t="str">
        <f t="shared" si="96"/>
        <v>1104471</v>
      </c>
    </row>
    <row r="6206" spans="1:7" x14ac:dyDescent="0.25">
      <c r="A6206" s="177" t="s">
        <v>22</v>
      </c>
      <c r="B6206" s="176" t="s">
        <v>1533</v>
      </c>
      <c r="C6206" s="176" t="s">
        <v>1539</v>
      </c>
      <c r="D6206" s="174" t="s">
        <v>385</v>
      </c>
      <c r="E6206" s="181">
        <v>11458.956966741393</v>
      </c>
      <c r="F6206" s="181">
        <v>12012.588926636708</v>
      </c>
      <c r="G6206" s="179" t="str">
        <f t="shared" si="96"/>
        <v>1104471</v>
      </c>
    </row>
    <row r="6207" spans="1:7" x14ac:dyDescent="0.25">
      <c r="A6207" s="177" t="s">
        <v>23</v>
      </c>
      <c r="B6207" s="176" t="s">
        <v>1533</v>
      </c>
      <c r="C6207" s="176" t="s">
        <v>1539</v>
      </c>
      <c r="D6207" s="174" t="s">
        <v>385</v>
      </c>
      <c r="E6207" s="181">
        <v>441.49228140259044</v>
      </c>
      <c r="F6207" s="181">
        <v>462.82269024704203</v>
      </c>
      <c r="G6207" s="179" t="str">
        <f t="shared" si="96"/>
        <v>1104471</v>
      </c>
    </row>
    <row r="6208" spans="1:7" x14ac:dyDescent="0.25">
      <c r="A6208" s="177" t="s">
        <v>24</v>
      </c>
      <c r="B6208" s="176" t="s">
        <v>1533</v>
      </c>
      <c r="C6208" s="176" t="s">
        <v>1539</v>
      </c>
      <c r="D6208" s="174" t="s">
        <v>385</v>
      </c>
      <c r="E6208" s="181">
        <v>70069.452803315231</v>
      </c>
      <c r="F6208" s="181">
        <v>70357.631444239072</v>
      </c>
      <c r="G6208" s="179" t="str">
        <f t="shared" si="96"/>
        <v>1104471</v>
      </c>
    </row>
    <row r="6209" spans="1:7" x14ac:dyDescent="0.25">
      <c r="A6209" s="177" t="s">
        <v>25</v>
      </c>
      <c r="B6209" s="176" t="s">
        <v>1533</v>
      </c>
      <c r="C6209" s="176" t="s">
        <v>1539</v>
      </c>
      <c r="D6209" s="174" t="s">
        <v>385</v>
      </c>
      <c r="E6209" s="181">
        <v>14426.697706927085</v>
      </c>
      <c r="F6209" s="181">
        <v>15122.553383847193</v>
      </c>
      <c r="G6209" s="179" t="str">
        <f t="shared" si="96"/>
        <v>1104471</v>
      </c>
    </row>
    <row r="6210" spans="1:7" x14ac:dyDescent="0.25">
      <c r="A6210" s="177" t="s">
        <v>26</v>
      </c>
      <c r="B6210" s="176" t="s">
        <v>1533</v>
      </c>
      <c r="C6210" s="176" t="s">
        <v>1539</v>
      </c>
      <c r="D6210" s="174" t="s">
        <v>385</v>
      </c>
      <c r="E6210" s="181">
        <v>57127.236480000014</v>
      </c>
      <c r="F6210" s="181">
        <v>58269.781209599998</v>
      </c>
      <c r="G6210" s="179" t="str">
        <f t="shared" si="96"/>
        <v>1104471</v>
      </c>
    </row>
    <row r="6211" spans="1:7" x14ac:dyDescent="0.25">
      <c r="A6211" s="177" t="s">
        <v>45</v>
      </c>
      <c r="B6211" s="176" t="s">
        <v>1533</v>
      </c>
      <c r="C6211" s="176" t="s">
        <v>1539</v>
      </c>
      <c r="D6211" s="174" t="s">
        <v>385</v>
      </c>
      <c r="E6211" s="181">
        <v>8400</v>
      </c>
      <c r="F6211" s="181">
        <v>8400</v>
      </c>
      <c r="G6211" s="179" t="str">
        <f t="shared" si="96"/>
        <v>1104471</v>
      </c>
    </row>
    <row r="6212" spans="1:7" x14ac:dyDescent="0.25">
      <c r="A6212" s="177" t="s">
        <v>27</v>
      </c>
      <c r="B6212" s="176" t="s">
        <v>1533</v>
      </c>
      <c r="C6212" s="176" t="s">
        <v>1539</v>
      </c>
      <c r="D6212" s="174" t="s">
        <v>385</v>
      </c>
      <c r="E6212" s="181">
        <v>75801.89241111328</v>
      </c>
      <c r="F6212" s="181">
        <v>79572.339247117736</v>
      </c>
      <c r="G6212" s="179" t="str">
        <f t="shared" si="96"/>
        <v>1104471</v>
      </c>
    </row>
    <row r="6213" spans="1:7" x14ac:dyDescent="0.25">
      <c r="A6213" s="177" t="s">
        <v>36</v>
      </c>
      <c r="B6213" s="176" t="s">
        <v>1533</v>
      </c>
      <c r="C6213" s="176" t="s">
        <v>1539</v>
      </c>
      <c r="D6213" s="174" t="s">
        <v>385</v>
      </c>
      <c r="E6213" s="181">
        <v>-4226.8599989134136</v>
      </c>
      <c r="F6213" s="181">
        <v>-4419.8836058822671</v>
      </c>
      <c r="G6213" s="179" t="str">
        <f t="shared" si="96"/>
        <v>1104471</v>
      </c>
    </row>
    <row r="6214" spans="1:7" x14ac:dyDescent="0.25">
      <c r="A6214" s="177" t="s">
        <v>28</v>
      </c>
      <c r="B6214" s="176" t="s">
        <v>1533</v>
      </c>
      <c r="C6214" s="176" t="s">
        <v>1539</v>
      </c>
      <c r="D6214" s="174" t="s">
        <v>385</v>
      </c>
      <c r="E6214" s="181">
        <v>140678.86808622477</v>
      </c>
      <c r="F6214" s="181">
        <v>150288.40697436198</v>
      </c>
      <c r="G6214" s="179" t="str">
        <f t="shared" ref="G6214:G6277" si="97">LEFT(D6214,7)</f>
        <v>1104471</v>
      </c>
    </row>
    <row r="6215" spans="1:7" x14ac:dyDescent="0.25">
      <c r="A6215" s="177" t="s">
        <v>66</v>
      </c>
      <c r="B6215" s="176" t="s">
        <v>1533</v>
      </c>
      <c r="C6215" s="176" t="s">
        <v>1539</v>
      </c>
      <c r="D6215" s="174" t="s">
        <v>385</v>
      </c>
      <c r="E6215" s="181">
        <v>261.8068398613533</v>
      </c>
      <c r="F6215" s="181">
        <v>267.04297665858053</v>
      </c>
      <c r="G6215" s="179" t="str">
        <f t="shared" si="97"/>
        <v>1104471</v>
      </c>
    </row>
    <row r="6216" spans="1:7" x14ac:dyDescent="0.25">
      <c r="A6216" s="177" t="s">
        <v>40</v>
      </c>
      <c r="B6216" s="176" t="s">
        <v>1533</v>
      </c>
      <c r="C6216" s="176" t="s">
        <v>1539</v>
      </c>
      <c r="D6216" s="174" t="s">
        <v>385</v>
      </c>
      <c r="E6216" s="181">
        <v>2791.3067079693046</v>
      </c>
      <c r="F6216" s="181">
        <v>2847.1328421286912</v>
      </c>
      <c r="G6216" s="179" t="str">
        <f t="shared" si="97"/>
        <v>1104471</v>
      </c>
    </row>
    <row r="6217" spans="1:7" x14ac:dyDescent="0.25">
      <c r="A6217" s="177" t="s">
        <v>140</v>
      </c>
      <c r="B6217" s="176" t="s">
        <v>1533</v>
      </c>
      <c r="C6217" s="176" t="s">
        <v>1539</v>
      </c>
      <c r="D6217" s="174" t="s">
        <v>385</v>
      </c>
      <c r="E6217" s="181">
        <v>-439071.53829550371</v>
      </c>
      <c r="F6217" s="181">
        <v>-455607.7496098103</v>
      </c>
      <c r="G6217" s="179" t="str">
        <f t="shared" si="97"/>
        <v>1104471</v>
      </c>
    </row>
    <row r="6218" spans="1:7" x14ac:dyDescent="0.25">
      <c r="A6218" s="177" t="s">
        <v>51</v>
      </c>
      <c r="B6218" s="176" t="s">
        <v>1533</v>
      </c>
      <c r="C6218" s="176" t="s">
        <v>1539</v>
      </c>
      <c r="D6218" s="174" t="s">
        <v>385</v>
      </c>
      <c r="E6218" s="181">
        <v>144.28000000000003</v>
      </c>
      <c r="F6218" s="181">
        <v>144.28</v>
      </c>
      <c r="G6218" s="179" t="str">
        <f t="shared" si="97"/>
        <v>1104471</v>
      </c>
    </row>
    <row r="6219" spans="1:7" x14ac:dyDescent="0.25">
      <c r="A6219" s="177" t="s">
        <v>33</v>
      </c>
      <c r="B6219" s="176" t="s">
        <v>1533</v>
      </c>
      <c r="C6219" s="176" t="s">
        <v>1539</v>
      </c>
      <c r="D6219" s="174" t="s">
        <v>385</v>
      </c>
      <c r="E6219" s="181">
        <v>5000</v>
      </c>
      <c r="F6219" s="181">
        <v>5000</v>
      </c>
      <c r="G6219" s="179" t="str">
        <f t="shared" si="97"/>
        <v>1104471</v>
      </c>
    </row>
    <row r="6220" spans="1:7" x14ac:dyDescent="0.25">
      <c r="A6220" s="177" t="s">
        <v>47</v>
      </c>
      <c r="B6220" s="176" t="s">
        <v>1533</v>
      </c>
      <c r="C6220" s="176" t="s">
        <v>1539</v>
      </c>
      <c r="D6220" s="174" t="s">
        <v>385</v>
      </c>
      <c r="E6220" s="181">
        <v>49.999999999999993</v>
      </c>
      <c r="F6220" s="181">
        <v>50</v>
      </c>
      <c r="G6220" s="179" t="str">
        <f t="shared" si="97"/>
        <v>1104471</v>
      </c>
    </row>
    <row r="6221" spans="1:7" x14ac:dyDescent="0.25">
      <c r="A6221" s="177" t="s">
        <v>35</v>
      </c>
      <c r="B6221" s="176" t="s">
        <v>1533</v>
      </c>
      <c r="C6221" s="176" t="s">
        <v>1539</v>
      </c>
      <c r="D6221" s="174" t="s">
        <v>385</v>
      </c>
      <c r="E6221" s="181">
        <v>3567.2099999999996</v>
      </c>
      <c r="F6221" s="181">
        <v>3567.21</v>
      </c>
      <c r="G6221" s="179" t="str">
        <f t="shared" si="97"/>
        <v>1104471</v>
      </c>
    </row>
    <row r="6222" spans="1:7" x14ac:dyDescent="0.25">
      <c r="A6222" s="177" t="s">
        <v>4</v>
      </c>
      <c r="B6222" s="176" t="s">
        <v>1533</v>
      </c>
      <c r="C6222" s="176" t="s">
        <v>1539</v>
      </c>
      <c r="D6222" s="174" t="s">
        <v>395</v>
      </c>
      <c r="E6222" s="181">
        <v>129986.93996669899</v>
      </c>
      <c r="F6222" s="181">
        <v>135299.61164708348</v>
      </c>
      <c r="G6222" s="179" t="str">
        <f t="shared" si="97"/>
        <v>1106485</v>
      </c>
    </row>
    <row r="6223" spans="1:7" x14ac:dyDescent="0.25">
      <c r="A6223" s="177" t="s">
        <v>9</v>
      </c>
      <c r="B6223" s="176" t="s">
        <v>1533</v>
      </c>
      <c r="C6223" s="176" t="s">
        <v>1539</v>
      </c>
      <c r="D6223" s="174" t="s">
        <v>395</v>
      </c>
      <c r="E6223" s="181">
        <v>11905.485695999998</v>
      </c>
      <c r="F6223" s="181">
        <v>12390.074326655998</v>
      </c>
      <c r="G6223" s="179" t="str">
        <f t="shared" si="97"/>
        <v>1106485</v>
      </c>
    </row>
    <row r="6224" spans="1:7" x14ac:dyDescent="0.25">
      <c r="A6224" s="177" t="s">
        <v>10</v>
      </c>
      <c r="B6224" s="176" t="s">
        <v>1533</v>
      </c>
      <c r="C6224" s="176" t="s">
        <v>1539</v>
      </c>
      <c r="D6224" s="174" t="s">
        <v>395</v>
      </c>
      <c r="E6224" s="181">
        <v>7709.0966783999993</v>
      </c>
      <c r="F6224" s="181">
        <v>8053.5483123263994</v>
      </c>
      <c r="G6224" s="179" t="str">
        <f t="shared" si="97"/>
        <v>1106485</v>
      </c>
    </row>
    <row r="6225" spans="1:7" x14ac:dyDescent="0.25">
      <c r="A6225" s="177" t="s">
        <v>11</v>
      </c>
      <c r="B6225" s="176" t="s">
        <v>1533</v>
      </c>
      <c r="C6225" s="176" t="s">
        <v>1539</v>
      </c>
      <c r="D6225" s="174" t="s">
        <v>395</v>
      </c>
      <c r="E6225" s="181">
        <v>5648.2420342672767</v>
      </c>
      <c r="F6225" s="181">
        <v>5879.090267998271</v>
      </c>
      <c r="G6225" s="179" t="str">
        <f t="shared" si="97"/>
        <v>1106485</v>
      </c>
    </row>
    <row r="6226" spans="1:7" x14ac:dyDescent="0.25">
      <c r="A6226" s="177" t="s">
        <v>12</v>
      </c>
      <c r="B6226" s="176" t="s">
        <v>1533</v>
      </c>
      <c r="C6226" s="176" t="s">
        <v>1539</v>
      </c>
      <c r="D6226" s="174" t="s">
        <v>395</v>
      </c>
      <c r="E6226" s="181">
        <v>281.6383699278478</v>
      </c>
      <c r="F6226" s="181">
        <v>293.14915856868095</v>
      </c>
      <c r="G6226" s="179" t="str">
        <f t="shared" si="97"/>
        <v>1106485</v>
      </c>
    </row>
    <row r="6227" spans="1:7" x14ac:dyDescent="0.25">
      <c r="A6227" s="177" t="s">
        <v>14</v>
      </c>
      <c r="B6227" s="176" t="s">
        <v>1533</v>
      </c>
      <c r="C6227" s="176" t="s">
        <v>1539</v>
      </c>
      <c r="D6227" s="174" t="s">
        <v>395</v>
      </c>
      <c r="E6227" s="181">
        <v>1966.8240000000003</v>
      </c>
      <c r="F6227" s="181">
        <v>1966.8240000000001</v>
      </c>
      <c r="G6227" s="179" t="str">
        <f t="shared" si="97"/>
        <v>1106485</v>
      </c>
    </row>
    <row r="6228" spans="1:7" x14ac:dyDescent="0.25">
      <c r="A6228" s="177" t="s">
        <v>15</v>
      </c>
      <c r="B6228" s="176" t="s">
        <v>1533</v>
      </c>
      <c r="C6228" s="176" t="s">
        <v>1539</v>
      </c>
      <c r="D6228" s="174" t="s">
        <v>395</v>
      </c>
      <c r="E6228" s="181">
        <v>7086.9055884652535</v>
      </c>
      <c r="F6228" s="181">
        <v>7026.97896922371</v>
      </c>
      <c r="G6228" s="179" t="str">
        <f t="shared" si="97"/>
        <v>1106485</v>
      </c>
    </row>
    <row r="6229" spans="1:7" x14ac:dyDescent="0.25">
      <c r="A6229" s="177" t="s">
        <v>16</v>
      </c>
      <c r="B6229" s="176" t="s">
        <v>1533</v>
      </c>
      <c r="C6229" s="176" t="s">
        <v>1539</v>
      </c>
      <c r="D6229" s="174" t="s">
        <v>395</v>
      </c>
      <c r="E6229" s="181">
        <v>636.60425759999998</v>
      </c>
      <c r="F6229" s="181">
        <v>636.60648000000003</v>
      </c>
      <c r="G6229" s="179" t="str">
        <f t="shared" si="97"/>
        <v>1106485</v>
      </c>
    </row>
    <row r="6230" spans="1:7" x14ac:dyDescent="0.25">
      <c r="A6230" s="177" t="s">
        <v>17</v>
      </c>
      <c r="B6230" s="176" t="s">
        <v>1533</v>
      </c>
      <c r="C6230" s="176" t="s">
        <v>1539</v>
      </c>
      <c r="D6230" s="174" t="s">
        <v>395</v>
      </c>
      <c r="E6230" s="181">
        <v>159.58276560000002</v>
      </c>
      <c r="F6230" s="181">
        <v>159.58684</v>
      </c>
      <c r="G6230" s="179" t="str">
        <f t="shared" si="97"/>
        <v>1106485</v>
      </c>
    </row>
    <row r="6231" spans="1:7" x14ac:dyDescent="0.25">
      <c r="A6231" s="177" t="s">
        <v>18</v>
      </c>
      <c r="B6231" s="176" t="s">
        <v>1533</v>
      </c>
      <c r="C6231" s="176" t="s">
        <v>1539</v>
      </c>
      <c r="D6231" s="174" t="s">
        <v>395</v>
      </c>
      <c r="E6231" s="181">
        <v>79.321015400099995</v>
      </c>
      <c r="F6231" s="181">
        <v>82.576891593442753</v>
      </c>
      <c r="G6231" s="179" t="str">
        <f t="shared" si="97"/>
        <v>1106485</v>
      </c>
    </row>
    <row r="6232" spans="1:7" x14ac:dyDescent="0.25">
      <c r="A6232" s="177" t="s">
        <v>19</v>
      </c>
      <c r="B6232" s="176" t="s">
        <v>1533</v>
      </c>
      <c r="C6232" s="176" t="s">
        <v>1539</v>
      </c>
      <c r="D6232" s="174" t="s">
        <v>395</v>
      </c>
      <c r="E6232" s="181">
        <v>783.87826983628247</v>
      </c>
      <c r="F6232" s="181">
        <v>816.05398751166967</v>
      </c>
      <c r="G6232" s="179" t="str">
        <f t="shared" si="97"/>
        <v>1106485</v>
      </c>
    </row>
    <row r="6233" spans="1:7" x14ac:dyDescent="0.25">
      <c r="A6233" s="177" t="s">
        <v>20</v>
      </c>
      <c r="B6233" s="176" t="s">
        <v>1533</v>
      </c>
      <c r="C6233" s="176" t="s">
        <v>1539</v>
      </c>
      <c r="D6233" s="174" t="s">
        <v>395</v>
      </c>
      <c r="E6233" s="181">
        <v>182.90352000000004</v>
      </c>
      <c r="F6233" s="181">
        <v>182.90352000000001</v>
      </c>
      <c r="G6233" s="179" t="str">
        <f t="shared" si="97"/>
        <v>1106485</v>
      </c>
    </row>
    <row r="6234" spans="1:7" x14ac:dyDescent="0.25">
      <c r="A6234" s="177" t="s">
        <v>21</v>
      </c>
      <c r="B6234" s="176" t="s">
        <v>1533</v>
      </c>
      <c r="C6234" s="176" t="s">
        <v>1539</v>
      </c>
      <c r="D6234" s="174" t="s">
        <v>395</v>
      </c>
      <c r="E6234" s="181">
        <v>1730.3606399999996</v>
      </c>
      <c r="F6234" s="181">
        <v>1730.3699000000001</v>
      </c>
      <c r="G6234" s="179" t="str">
        <f t="shared" si="97"/>
        <v>1106485</v>
      </c>
    </row>
    <row r="6235" spans="1:7" x14ac:dyDescent="0.25">
      <c r="A6235" s="177" t="s">
        <v>22</v>
      </c>
      <c r="B6235" s="176" t="s">
        <v>1533</v>
      </c>
      <c r="C6235" s="176" t="s">
        <v>1539</v>
      </c>
      <c r="D6235" s="174" t="s">
        <v>395</v>
      </c>
      <c r="E6235" s="181">
        <v>1796.3877017081475</v>
      </c>
      <c r="F6235" s="181">
        <v>1870.1237213809095</v>
      </c>
      <c r="G6235" s="179" t="str">
        <f t="shared" si="97"/>
        <v>1106485</v>
      </c>
    </row>
    <row r="6236" spans="1:7" x14ac:dyDescent="0.25">
      <c r="A6236" s="177" t="s">
        <v>23</v>
      </c>
      <c r="B6236" s="176" t="s">
        <v>1533</v>
      </c>
      <c r="C6236" s="176" t="s">
        <v>1539</v>
      </c>
      <c r="D6236" s="174" t="s">
        <v>395</v>
      </c>
      <c r="E6236" s="181">
        <v>69.211474221655891</v>
      </c>
      <c r="F6236" s="181">
        <v>72.05238580212162</v>
      </c>
      <c r="G6236" s="179" t="str">
        <f t="shared" si="97"/>
        <v>1106485</v>
      </c>
    </row>
    <row r="6237" spans="1:7" x14ac:dyDescent="0.25">
      <c r="A6237" s="177" t="s">
        <v>24</v>
      </c>
      <c r="B6237" s="176" t="s">
        <v>1533</v>
      </c>
      <c r="C6237" s="176" t="s">
        <v>1539</v>
      </c>
      <c r="D6237" s="174" t="s">
        <v>395</v>
      </c>
      <c r="E6237" s="181">
        <v>10987.434464724671</v>
      </c>
      <c r="F6237" s="181">
        <v>10953.29877244755</v>
      </c>
      <c r="G6237" s="179" t="str">
        <f t="shared" si="97"/>
        <v>1106485</v>
      </c>
    </row>
    <row r="6238" spans="1:7" x14ac:dyDescent="0.25">
      <c r="A6238" s="177" t="s">
        <v>25</v>
      </c>
      <c r="B6238" s="176" t="s">
        <v>1533</v>
      </c>
      <c r="C6238" s="176" t="s">
        <v>1539</v>
      </c>
      <c r="D6238" s="174" t="s">
        <v>395</v>
      </c>
      <c r="E6238" s="181">
        <v>2255.2053398067651</v>
      </c>
      <c r="F6238" s="181">
        <v>2347.774368833177</v>
      </c>
      <c r="G6238" s="179" t="str">
        <f t="shared" si="97"/>
        <v>1106485</v>
      </c>
    </row>
    <row r="6239" spans="1:7" x14ac:dyDescent="0.25">
      <c r="A6239" s="177" t="s">
        <v>26</v>
      </c>
      <c r="B6239" s="176" t="s">
        <v>1533</v>
      </c>
      <c r="C6239" s="176" t="s">
        <v>1539</v>
      </c>
      <c r="D6239" s="174" t="s">
        <v>395</v>
      </c>
      <c r="E6239" s="181">
        <v>30225.251159999989</v>
      </c>
      <c r="F6239" s="181">
        <v>30829.756183199999</v>
      </c>
      <c r="G6239" s="179" t="str">
        <f t="shared" si="97"/>
        <v>1106485</v>
      </c>
    </row>
    <row r="6240" spans="1:7" x14ac:dyDescent="0.25">
      <c r="A6240" s="177" t="s">
        <v>27</v>
      </c>
      <c r="B6240" s="176" t="s">
        <v>1533</v>
      </c>
      <c r="C6240" s="176" t="s">
        <v>1539</v>
      </c>
      <c r="D6240" s="174" t="s">
        <v>395</v>
      </c>
      <c r="E6240" s="181">
        <v>14977.674084371829</v>
      </c>
      <c r="F6240" s="181">
        <v>15592.460118526542</v>
      </c>
      <c r="G6240" s="179" t="str">
        <f t="shared" si="97"/>
        <v>1106485</v>
      </c>
    </row>
    <row r="6241" spans="1:7" x14ac:dyDescent="0.25">
      <c r="A6241" s="177" t="s">
        <v>36</v>
      </c>
      <c r="B6241" s="176" t="s">
        <v>1533</v>
      </c>
      <c r="C6241" s="176" t="s">
        <v>1539</v>
      </c>
      <c r="D6241" s="174" t="s">
        <v>395</v>
      </c>
      <c r="E6241" s="181">
        <v>-419.9011953166688</v>
      </c>
      <c r="F6241" s="181">
        <v>-437.13680807946241</v>
      </c>
      <c r="G6241" s="179" t="str">
        <f t="shared" si="97"/>
        <v>1106485</v>
      </c>
    </row>
    <row r="6242" spans="1:7" x14ac:dyDescent="0.25">
      <c r="A6242" s="177" t="s">
        <v>28</v>
      </c>
      <c r="B6242" s="176" t="s">
        <v>1533</v>
      </c>
      <c r="C6242" s="176" t="s">
        <v>1539</v>
      </c>
      <c r="D6242" s="174" t="s">
        <v>395</v>
      </c>
      <c r="E6242" s="181">
        <v>22059.78204847758</v>
      </c>
      <c r="F6242" s="181">
        <v>23396.947706092291</v>
      </c>
      <c r="G6242" s="179" t="str">
        <f t="shared" si="97"/>
        <v>1106485</v>
      </c>
    </row>
    <row r="6243" spans="1:7" x14ac:dyDescent="0.25">
      <c r="A6243" s="177" t="s">
        <v>140</v>
      </c>
      <c r="B6243" s="176" t="s">
        <v>1533</v>
      </c>
      <c r="C6243" s="176" t="s">
        <v>1539</v>
      </c>
      <c r="D6243" s="174" t="s">
        <v>395</v>
      </c>
      <c r="E6243" s="181">
        <v>-247170.03322614409</v>
      </c>
      <c r="F6243" s="181">
        <v>-256113.08504462903</v>
      </c>
      <c r="G6243" s="179" t="str">
        <f t="shared" si="97"/>
        <v>1106485</v>
      </c>
    </row>
    <row r="6244" spans="1:7" x14ac:dyDescent="0.25">
      <c r="A6244" s="177" t="s">
        <v>4</v>
      </c>
      <c r="B6244" s="176" t="s">
        <v>1533</v>
      </c>
      <c r="C6244" s="176" t="s">
        <v>1540</v>
      </c>
      <c r="D6244" s="174" t="s">
        <v>397</v>
      </c>
      <c r="E6244" s="181">
        <v>658205.37386325863</v>
      </c>
      <c r="F6244" s="181">
        <v>685106.76142185519</v>
      </c>
      <c r="G6244" s="179" t="str">
        <f t="shared" si="97"/>
        <v>1302386</v>
      </c>
    </row>
    <row r="6245" spans="1:7" x14ac:dyDescent="0.25">
      <c r="A6245" s="177" t="s">
        <v>64</v>
      </c>
      <c r="B6245" s="176" t="s">
        <v>1533</v>
      </c>
      <c r="C6245" s="176" t="s">
        <v>1540</v>
      </c>
      <c r="D6245" s="174" t="s">
        <v>397</v>
      </c>
      <c r="E6245" s="181">
        <v>0</v>
      </c>
      <c r="F6245" s="181">
        <v>0</v>
      </c>
      <c r="G6245" s="179" t="str">
        <f t="shared" si="97"/>
        <v>1302386</v>
      </c>
    </row>
    <row r="6246" spans="1:7" x14ac:dyDescent="0.25">
      <c r="A6246" s="177" t="s">
        <v>41</v>
      </c>
      <c r="B6246" s="176" t="s">
        <v>1533</v>
      </c>
      <c r="C6246" s="176" t="s">
        <v>1540</v>
      </c>
      <c r="D6246" s="174" t="s">
        <v>397</v>
      </c>
      <c r="E6246" s="181">
        <v>0</v>
      </c>
      <c r="F6246" s="181">
        <v>0</v>
      </c>
      <c r="G6246" s="179" t="str">
        <f t="shared" si="97"/>
        <v>1302386</v>
      </c>
    </row>
    <row r="6247" spans="1:7" x14ac:dyDescent="0.25">
      <c r="A6247" s="177" t="s">
        <v>9</v>
      </c>
      <c r="B6247" s="176" t="s">
        <v>1533</v>
      </c>
      <c r="C6247" s="176" t="s">
        <v>1540</v>
      </c>
      <c r="D6247" s="174" t="s">
        <v>397</v>
      </c>
      <c r="E6247" s="181">
        <v>43329.799446592195</v>
      </c>
      <c r="F6247" s="181">
        <v>50880.850437890098</v>
      </c>
      <c r="G6247" s="179" t="str">
        <f t="shared" si="97"/>
        <v>1302386</v>
      </c>
    </row>
    <row r="6248" spans="1:7" x14ac:dyDescent="0.25">
      <c r="A6248" s="177" t="s">
        <v>10</v>
      </c>
      <c r="B6248" s="176" t="s">
        <v>1533</v>
      </c>
      <c r="C6248" s="176" t="s">
        <v>1540</v>
      </c>
      <c r="D6248" s="174" t="s">
        <v>397</v>
      </c>
      <c r="E6248" s="181">
        <v>42020.392678985321</v>
      </c>
      <c r="F6248" s="181">
        <v>43917.100091144566</v>
      </c>
      <c r="G6248" s="179" t="str">
        <f t="shared" si="97"/>
        <v>1302386</v>
      </c>
    </row>
    <row r="6249" spans="1:7" x14ac:dyDescent="0.25">
      <c r="A6249" s="177" t="s">
        <v>11</v>
      </c>
      <c r="B6249" s="176" t="s">
        <v>1533</v>
      </c>
      <c r="C6249" s="176" t="s">
        <v>1540</v>
      </c>
      <c r="D6249" s="174" t="s">
        <v>397</v>
      </c>
      <c r="E6249" s="181">
        <v>28600.590650010636</v>
      </c>
      <c r="F6249" s="181">
        <v>29769.519990354427</v>
      </c>
      <c r="G6249" s="179" t="str">
        <f t="shared" si="97"/>
        <v>1302386</v>
      </c>
    </row>
    <row r="6250" spans="1:7" x14ac:dyDescent="0.25">
      <c r="A6250" s="177" t="s">
        <v>12</v>
      </c>
      <c r="B6250" s="176" t="s">
        <v>1533</v>
      </c>
      <c r="C6250" s="176" t="s">
        <v>1540</v>
      </c>
      <c r="D6250" s="174" t="s">
        <v>397</v>
      </c>
      <c r="E6250" s="181">
        <v>2546.6279345899889</v>
      </c>
      <c r="F6250" s="181">
        <v>2650.7106840726551</v>
      </c>
      <c r="G6250" s="179" t="str">
        <f t="shared" si="97"/>
        <v>1302386</v>
      </c>
    </row>
    <row r="6251" spans="1:7" x14ac:dyDescent="0.25">
      <c r="A6251" s="177" t="s">
        <v>13</v>
      </c>
      <c r="B6251" s="176" t="s">
        <v>1533</v>
      </c>
      <c r="C6251" s="176" t="s">
        <v>1540</v>
      </c>
      <c r="D6251" s="174" t="s">
        <v>397</v>
      </c>
      <c r="E6251" s="181">
        <v>755.66905784819119</v>
      </c>
      <c r="F6251" s="181">
        <v>786.72166604510119</v>
      </c>
      <c r="G6251" s="179" t="str">
        <f t="shared" si="97"/>
        <v>1302386</v>
      </c>
    </row>
    <row r="6252" spans="1:7" x14ac:dyDescent="0.25">
      <c r="A6252" s="177" t="s">
        <v>14</v>
      </c>
      <c r="B6252" s="176" t="s">
        <v>1533</v>
      </c>
      <c r="C6252" s="176" t="s">
        <v>1540</v>
      </c>
      <c r="D6252" s="174" t="s">
        <v>397</v>
      </c>
      <c r="E6252" s="181">
        <v>9834.1200000000008</v>
      </c>
      <c r="F6252" s="181">
        <v>9834.119999999999</v>
      </c>
      <c r="G6252" s="179" t="str">
        <f t="shared" si="97"/>
        <v>1302386</v>
      </c>
    </row>
    <row r="6253" spans="1:7" x14ac:dyDescent="0.25">
      <c r="A6253" s="177" t="s">
        <v>15</v>
      </c>
      <c r="B6253" s="176" t="s">
        <v>1533</v>
      </c>
      <c r="C6253" s="176" t="s">
        <v>1540</v>
      </c>
      <c r="D6253" s="174" t="s">
        <v>397</v>
      </c>
      <c r="E6253" s="181">
        <v>35278.712017234335</v>
      </c>
      <c r="F6253" s="181">
        <v>35254.136971089254</v>
      </c>
      <c r="G6253" s="179" t="str">
        <f t="shared" si="97"/>
        <v>1302386</v>
      </c>
    </row>
    <row r="6254" spans="1:7" x14ac:dyDescent="0.25">
      <c r="A6254" s="177" t="s">
        <v>16</v>
      </c>
      <c r="B6254" s="176" t="s">
        <v>1533</v>
      </c>
      <c r="C6254" s="176" t="s">
        <v>1540</v>
      </c>
      <c r="D6254" s="174" t="s">
        <v>397</v>
      </c>
      <c r="E6254" s="181">
        <v>3183.0212879999995</v>
      </c>
      <c r="F6254" s="181">
        <v>3183.0324000000001</v>
      </c>
      <c r="G6254" s="179" t="str">
        <f t="shared" si="97"/>
        <v>1302386</v>
      </c>
    </row>
    <row r="6255" spans="1:7" x14ac:dyDescent="0.25">
      <c r="A6255" s="177" t="s">
        <v>17</v>
      </c>
      <c r="B6255" s="176" t="s">
        <v>1533</v>
      </c>
      <c r="C6255" s="176" t="s">
        <v>1540</v>
      </c>
      <c r="D6255" s="174" t="s">
        <v>397</v>
      </c>
      <c r="E6255" s="181">
        <v>797.91382800000019</v>
      </c>
      <c r="F6255" s="181">
        <v>797.93420000000003</v>
      </c>
      <c r="G6255" s="179" t="str">
        <f t="shared" si="97"/>
        <v>1302386</v>
      </c>
    </row>
    <row r="6256" spans="1:7" x14ac:dyDescent="0.25">
      <c r="A6256" s="177" t="s">
        <v>18</v>
      </c>
      <c r="B6256" s="176" t="s">
        <v>1533</v>
      </c>
      <c r="C6256" s="176" t="s">
        <v>1540</v>
      </c>
      <c r="D6256" s="174" t="s">
        <v>397</v>
      </c>
      <c r="E6256" s="181">
        <v>395.09842013245259</v>
      </c>
      <c r="F6256" s="181">
        <v>414.28572073891166</v>
      </c>
      <c r="G6256" s="179" t="str">
        <f t="shared" si="97"/>
        <v>1302386</v>
      </c>
    </row>
    <row r="6257" spans="1:7" x14ac:dyDescent="0.25">
      <c r="A6257" s="177" t="s">
        <v>19</v>
      </c>
      <c r="B6257" s="176" t="s">
        <v>1533</v>
      </c>
      <c r="C6257" s="176" t="s">
        <v>1540</v>
      </c>
      <c r="D6257" s="174" t="s">
        <v>397</v>
      </c>
      <c r="E6257" s="181">
        <v>3904.5020342501202</v>
      </c>
      <c r="F6257" s="181">
        <v>4094.1177108315983</v>
      </c>
      <c r="G6257" s="179" t="str">
        <f t="shared" si="97"/>
        <v>1302386</v>
      </c>
    </row>
    <row r="6258" spans="1:7" x14ac:dyDescent="0.25">
      <c r="A6258" s="177" t="s">
        <v>20</v>
      </c>
      <c r="B6258" s="176" t="s">
        <v>1533</v>
      </c>
      <c r="C6258" s="176" t="s">
        <v>1540</v>
      </c>
      <c r="D6258" s="174" t="s">
        <v>397</v>
      </c>
      <c r="E6258" s="181">
        <v>914.51760000000002</v>
      </c>
      <c r="F6258" s="181">
        <v>914.51760000000002</v>
      </c>
      <c r="G6258" s="179" t="str">
        <f t="shared" si="97"/>
        <v>1302386</v>
      </c>
    </row>
    <row r="6259" spans="1:7" x14ac:dyDescent="0.25">
      <c r="A6259" s="177" t="s">
        <v>21</v>
      </c>
      <c r="B6259" s="176" t="s">
        <v>1533</v>
      </c>
      <c r="C6259" s="176" t="s">
        <v>1540</v>
      </c>
      <c r="D6259" s="174" t="s">
        <v>397</v>
      </c>
      <c r="E6259" s="181">
        <v>8651.8031999999985</v>
      </c>
      <c r="F6259" s="181">
        <v>8651.8495000000003</v>
      </c>
      <c r="G6259" s="179" t="str">
        <f t="shared" si="97"/>
        <v>1302386</v>
      </c>
    </row>
    <row r="6260" spans="1:7" x14ac:dyDescent="0.25">
      <c r="A6260" s="177" t="s">
        <v>22</v>
      </c>
      <c r="B6260" s="176" t="s">
        <v>1533</v>
      </c>
      <c r="C6260" s="176" t="s">
        <v>1540</v>
      </c>
      <c r="D6260" s="174" t="s">
        <v>397</v>
      </c>
      <c r="E6260" s="181">
        <v>8947.8171618231918</v>
      </c>
      <c r="F6260" s="181">
        <v>9382.3530873224117</v>
      </c>
      <c r="G6260" s="179" t="str">
        <f t="shared" si="97"/>
        <v>1302386</v>
      </c>
    </row>
    <row r="6261" spans="1:7" x14ac:dyDescent="0.25">
      <c r="A6261" s="177" t="s">
        <v>23</v>
      </c>
      <c r="B6261" s="176" t="s">
        <v>1533</v>
      </c>
      <c r="C6261" s="176" t="s">
        <v>1540</v>
      </c>
      <c r="D6261" s="174" t="s">
        <v>397</v>
      </c>
      <c r="E6261" s="181">
        <v>344.74273913517925</v>
      </c>
      <c r="F6261" s="181">
        <v>361.48459946826608</v>
      </c>
      <c r="G6261" s="179" t="str">
        <f t="shared" si="97"/>
        <v>1302386</v>
      </c>
    </row>
    <row r="6262" spans="1:7" x14ac:dyDescent="0.25">
      <c r="A6262" s="177" t="s">
        <v>24</v>
      </c>
      <c r="B6262" s="176" t="s">
        <v>1533</v>
      </c>
      <c r="C6262" s="176" t="s">
        <v>1540</v>
      </c>
      <c r="D6262" s="174" t="s">
        <v>397</v>
      </c>
      <c r="E6262" s="181">
        <v>54695.597599064517</v>
      </c>
      <c r="F6262" s="181">
        <v>54952.362444851395</v>
      </c>
      <c r="G6262" s="179" t="str">
        <f t="shared" si="97"/>
        <v>1302386</v>
      </c>
    </row>
    <row r="6263" spans="1:7" x14ac:dyDescent="0.25">
      <c r="A6263" s="177" t="s">
        <v>25</v>
      </c>
      <c r="B6263" s="176" t="s">
        <v>1533</v>
      </c>
      <c r="C6263" s="176" t="s">
        <v>1540</v>
      </c>
      <c r="D6263" s="174" t="s">
        <v>397</v>
      </c>
      <c r="E6263" s="181">
        <v>11257.922476691636</v>
      </c>
      <c r="F6263" s="181">
        <v>11803.938410451439</v>
      </c>
      <c r="G6263" s="179" t="str">
        <f t="shared" si="97"/>
        <v>1302386</v>
      </c>
    </row>
    <row r="6264" spans="1:7" x14ac:dyDescent="0.25">
      <c r="A6264" s="177" t="s">
        <v>26</v>
      </c>
      <c r="B6264" s="176" t="s">
        <v>1533</v>
      </c>
      <c r="C6264" s="176" t="s">
        <v>1540</v>
      </c>
      <c r="D6264" s="174" t="s">
        <v>397</v>
      </c>
      <c r="E6264" s="181">
        <v>80775.461519999968</v>
      </c>
      <c r="F6264" s="181">
        <v>82390.970750400011</v>
      </c>
      <c r="G6264" s="179" t="str">
        <f t="shared" si="97"/>
        <v>1302386</v>
      </c>
    </row>
    <row r="6265" spans="1:7" x14ac:dyDescent="0.25">
      <c r="A6265" s="177" t="s">
        <v>45</v>
      </c>
      <c r="B6265" s="176" t="s">
        <v>1533</v>
      </c>
      <c r="C6265" s="176" t="s">
        <v>1540</v>
      </c>
      <c r="D6265" s="174" t="s">
        <v>397</v>
      </c>
      <c r="E6265" s="181">
        <v>4200</v>
      </c>
      <c r="F6265" s="181">
        <v>4200</v>
      </c>
      <c r="G6265" s="179" t="str">
        <f t="shared" si="97"/>
        <v>1302386</v>
      </c>
    </row>
    <row r="6266" spans="1:7" x14ac:dyDescent="0.25">
      <c r="A6266" s="177" t="s">
        <v>27</v>
      </c>
      <c r="B6266" s="176" t="s">
        <v>1533</v>
      </c>
      <c r="C6266" s="176" t="s">
        <v>1540</v>
      </c>
      <c r="D6266" s="174" t="s">
        <v>397</v>
      </c>
      <c r="E6266" s="181">
        <v>73848.209096573744</v>
      </c>
      <c r="F6266" s="181">
        <v>77440.17030877294</v>
      </c>
      <c r="G6266" s="179" t="str">
        <f t="shared" si="97"/>
        <v>1302386</v>
      </c>
    </row>
    <row r="6267" spans="1:7" x14ac:dyDescent="0.25">
      <c r="A6267" s="177" t="s">
        <v>36</v>
      </c>
      <c r="B6267" s="176" t="s">
        <v>1533</v>
      </c>
      <c r="C6267" s="176" t="s">
        <v>1540</v>
      </c>
      <c r="D6267" s="174" t="s">
        <v>397</v>
      </c>
      <c r="E6267" s="181">
        <v>-2091.5301959326043</v>
      </c>
      <c r="F6267" s="181">
        <v>-2193.1018969366014</v>
      </c>
      <c r="G6267" s="179" t="str">
        <f t="shared" si="97"/>
        <v>1302386</v>
      </c>
    </row>
    <row r="6268" spans="1:7" x14ac:dyDescent="0.25">
      <c r="A6268" s="177" t="s">
        <v>28</v>
      </c>
      <c r="B6268" s="176" t="s">
        <v>1533</v>
      </c>
      <c r="C6268" s="176" t="s">
        <v>1540</v>
      </c>
      <c r="D6268" s="174" t="s">
        <v>397</v>
      </c>
      <c r="E6268" s="181">
        <v>109811.07436645631</v>
      </c>
      <c r="F6268" s="181">
        <v>117381.76572728701</v>
      </c>
      <c r="G6268" s="179" t="str">
        <f t="shared" si="97"/>
        <v>1302386</v>
      </c>
    </row>
    <row r="6269" spans="1:7" x14ac:dyDescent="0.25">
      <c r="A6269" s="177" t="s">
        <v>66</v>
      </c>
      <c r="B6269" s="176" t="s">
        <v>1533</v>
      </c>
      <c r="C6269" s="176" t="s">
        <v>1540</v>
      </c>
      <c r="D6269" s="174" t="s">
        <v>397</v>
      </c>
      <c r="E6269" s="181">
        <v>0</v>
      </c>
      <c r="F6269" s="181">
        <v>0</v>
      </c>
      <c r="G6269" s="179" t="str">
        <f t="shared" si="97"/>
        <v>1302386</v>
      </c>
    </row>
    <row r="6270" spans="1:7" x14ac:dyDescent="0.25">
      <c r="A6270" s="177" t="s">
        <v>40</v>
      </c>
      <c r="B6270" s="176" t="s">
        <v>1533</v>
      </c>
      <c r="C6270" s="176" t="s">
        <v>1540</v>
      </c>
      <c r="D6270" s="174" t="s">
        <v>397</v>
      </c>
      <c r="E6270" s="181">
        <v>1841.9677051318179</v>
      </c>
      <c r="F6270" s="181">
        <v>1878.8070592344541</v>
      </c>
      <c r="G6270" s="179" t="str">
        <f t="shared" si="97"/>
        <v>1302386</v>
      </c>
    </row>
    <row r="6271" spans="1:7" x14ac:dyDescent="0.25">
      <c r="A6271" s="177" t="s">
        <v>88</v>
      </c>
      <c r="B6271" s="176" t="s">
        <v>1533</v>
      </c>
      <c r="C6271" s="176" t="s">
        <v>1540</v>
      </c>
      <c r="D6271" s="174" t="s">
        <v>397</v>
      </c>
      <c r="E6271" s="181">
        <v>-269291.41940000007</v>
      </c>
      <c r="F6271" s="181">
        <v>-280357.37679999997</v>
      </c>
      <c r="G6271" s="179" t="str">
        <f t="shared" si="97"/>
        <v>1302386</v>
      </c>
    </row>
    <row r="6272" spans="1:7" x14ac:dyDescent="0.25">
      <c r="A6272" s="177" t="s">
        <v>90</v>
      </c>
      <c r="B6272" s="176" t="s">
        <v>1533</v>
      </c>
      <c r="C6272" s="176" t="s">
        <v>1540</v>
      </c>
      <c r="D6272" s="174" t="s">
        <v>397</v>
      </c>
      <c r="E6272" s="181">
        <v>-123011.90639999998</v>
      </c>
      <c r="F6272" s="181">
        <v>-126770.53379294366</v>
      </c>
      <c r="G6272" s="179" t="str">
        <f t="shared" si="97"/>
        <v>1302386</v>
      </c>
    </row>
    <row r="6273" spans="1:7" x14ac:dyDescent="0.25">
      <c r="A6273" s="177" t="s">
        <v>33</v>
      </c>
      <c r="B6273" s="176" t="s">
        <v>1533</v>
      </c>
      <c r="C6273" s="176" t="s">
        <v>1540</v>
      </c>
      <c r="D6273" s="174" t="s">
        <v>397</v>
      </c>
      <c r="E6273" s="181">
        <v>0</v>
      </c>
      <c r="F6273" s="181">
        <v>0</v>
      </c>
      <c r="G6273" s="179" t="str">
        <f t="shared" si="97"/>
        <v>1302386</v>
      </c>
    </row>
    <row r="6274" spans="1:7" x14ac:dyDescent="0.25">
      <c r="A6274" s="177" t="s">
        <v>83</v>
      </c>
      <c r="B6274" s="176" t="s">
        <v>1533</v>
      </c>
      <c r="C6274" s="176" t="s">
        <v>1540</v>
      </c>
      <c r="D6274" s="174" t="s">
        <v>397</v>
      </c>
      <c r="E6274" s="181">
        <v>3799.9999999999986</v>
      </c>
      <c r="F6274" s="181">
        <v>3799.9999999999986</v>
      </c>
      <c r="G6274" s="179" t="str">
        <f t="shared" si="97"/>
        <v>1302386</v>
      </c>
    </row>
    <row r="6275" spans="1:7" x14ac:dyDescent="0.25">
      <c r="A6275" s="177" t="s">
        <v>97</v>
      </c>
      <c r="B6275" s="176" t="s">
        <v>1533</v>
      </c>
      <c r="C6275" s="176" t="s">
        <v>1540</v>
      </c>
      <c r="D6275" s="174" t="s">
        <v>397</v>
      </c>
      <c r="E6275" s="181">
        <v>1000.0000000000001</v>
      </c>
      <c r="F6275" s="181">
        <v>1000.0000000000001</v>
      </c>
      <c r="G6275" s="179" t="str">
        <f t="shared" si="97"/>
        <v>1302386</v>
      </c>
    </row>
    <row r="6276" spans="1:7" x14ac:dyDescent="0.25">
      <c r="A6276" s="177" t="s">
        <v>398</v>
      </c>
      <c r="B6276" s="176" t="s">
        <v>1533</v>
      </c>
      <c r="C6276" s="176" t="s">
        <v>1540</v>
      </c>
      <c r="D6276" s="174" t="s">
        <v>397</v>
      </c>
      <c r="E6276" s="181">
        <v>59999.999999999971</v>
      </c>
      <c r="F6276" s="181">
        <v>59999.999999999971</v>
      </c>
      <c r="G6276" s="179" t="str">
        <f t="shared" si="97"/>
        <v>1302386</v>
      </c>
    </row>
    <row r="6277" spans="1:7" x14ac:dyDescent="0.25">
      <c r="A6277" s="177" t="s">
        <v>47</v>
      </c>
      <c r="B6277" s="176" t="s">
        <v>1533</v>
      </c>
      <c r="C6277" s="176" t="s">
        <v>1540</v>
      </c>
      <c r="D6277" s="174" t="s">
        <v>397</v>
      </c>
      <c r="E6277" s="181">
        <v>750</v>
      </c>
      <c r="F6277" s="181">
        <v>750</v>
      </c>
      <c r="G6277" s="179" t="str">
        <f t="shared" si="97"/>
        <v>1302386</v>
      </c>
    </row>
    <row r="6278" spans="1:7" x14ac:dyDescent="0.25">
      <c r="A6278" s="177" t="s">
        <v>31</v>
      </c>
      <c r="B6278" s="176" t="s">
        <v>1533</v>
      </c>
      <c r="C6278" s="176" t="s">
        <v>1540</v>
      </c>
      <c r="D6278" s="174" t="s">
        <v>397</v>
      </c>
      <c r="E6278" s="181">
        <v>1560</v>
      </c>
      <c r="F6278" s="181">
        <v>1560</v>
      </c>
      <c r="G6278" s="179" t="str">
        <f t="shared" ref="G6278:G6341" si="98">LEFT(D6278,7)</f>
        <v>1302386</v>
      </c>
    </row>
    <row r="6279" spans="1:7" x14ac:dyDescent="0.25">
      <c r="A6279" s="177" t="s">
        <v>35</v>
      </c>
      <c r="B6279" s="176" t="s">
        <v>1533</v>
      </c>
      <c r="C6279" s="176" t="s">
        <v>1540</v>
      </c>
      <c r="D6279" s="174" t="s">
        <v>397</v>
      </c>
      <c r="E6279" s="181">
        <v>1002.5599999999996</v>
      </c>
      <c r="F6279" s="181">
        <v>1002.5599999999998</v>
      </c>
      <c r="G6279" s="179" t="str">
        <f t="shared" si="98"/>
        <v>1302386</v>
      </c>
    </row>
    <row r="6280" spans="1:7" x14ac:dyDescent="0.25">
      <c r="A6280" s="177" t="s">
        <v>4</v>
      </c>
      <c r="B6280" s="176" t="s">
        <v>1533</v>
      </c>
      <c r="C6280" s="176" t="s">
        <v>1540</v>
      </c>
      <c r="D6280" s="174" t="s">
        <v>399</v>
      </c>
      <c r="E6280" s="181">
        <v>403223.26239745697</v>
      </c>
      <c r="F6280" s="181">
        <v>419703.32422182208</v>
      </c>
      <c r="G6280" s="179" t="str">
        <f t="shared" si="98"/>
        <v>1302387</v>
      </c>
    </row>
    <row r="6281" spans="1:7" x14ac:dyDescent="0.25">
      <c r="A6281" s="177" t="s">
        <v>64</v>
      </c>
      <c r="B6281" s="176" t="s">
        <v>1533</v>
      </c>
      <c r="C6281" s="176" t="s">
        <v>1540</v>
      </c>
      <c r="D6281" s="174" t="s">
        <v>399</v>
      </c>
      <c r="E6281" s="181">
        <v>0</v>
      </c>
      <c r="F6281" s="181">
        <v>0</v>
      </c>
      <c r="G6281" s="179" t="str">
        <f t="shared" si="98"/>
        <v>1302387</v>
      </c>
    </row>
    <row r="6282" spans="1:7" x14ac:dyDescent="0.25">
      <c r="A6282" s="177" t="s">
        <v>41</v>
      </c>
      <c r="B6282" s="176" t="s">
        <v>1533</v>
      </c>
      <c r="C6282" s="176" t="s">
        <v>1540</v>
      </c>
      <c r="D6282" s="174" t="s">
        <v>399</v>
      </c>
      <c r="E6282" s="181">
        <v>0</v>
      </c>
      <c r="F6282" s="181">
        <v>0</v>
      </c>
      <c r="G6282" s="179" t="str">
        <f t="shared" si="98"/>
        <v>1302387</v>
      </c>
    </row>
    <row r="6283" spans="1:7" x14ac:dyDescent="0.25">
      <c r="A6283" s="177" t="s">
        <v>9</v>
      </c>
      <c r="B6283" s="176" t="s">
        <v>1533</v>
      </c>
      <c r="C6283" s="176" t="s">
        <v>1540</v>
      </c>
      <c r="D6283" s="174" t="s">
        <v>399</v>
      </c>
      <c r="E6283" s="181">
        <v>26544.272936173478</v>
      </c>
      <c r="F6283" s="181">
        <v>29042.388279337676</v>
      </c>
      <c r="G6283" s="179" t="str">
        <f t="shared" si="98"/>
        <v>1302387</v>
      </c>
    </row>
    <row r="6284" spans="1:7" x14ac:dyDescent="0.25">
      <c r="A6284" s="177" t="s">
        <v>10</v>
      </c>
      <c r="B6284" s="176" t="s">
        <v>1533</v>
      </c>
      <c r="C6284" s="176" t="s">
        <v>1540</v>
      </c>
      <c r="D6284" s="174" t="s">
        <v>399</v>
      </c>
      <c r="E6284" s="181">
        <v>24633.175078766595</v>
      </c>
      <c r="F6284" s="181">
        <v>25738.439175642423</v>
      </c>
      <c r="G6284" s="179" t="str">
        <f t="shared" si="98"/>
        <v>1302387</v>
      </c>
    </row>
    <row r="6285" spans="1:7" x14ac:dyDescent="0.25">
      <c r="A6285" s="177" t="s">
        <v>11</v>
      </c>
      <c r="B6285" s="176" t="s">
        <v>1533</v>
      </c>
      <c r="C6285" s="176" t="s">
        <v>1540</v>
      </c>
      <c r="D6285" s="174" t="s">
        <v>399</v>
      </c>
      <c r="E6285" s="181">
        <v>17521.010806556169</v>
      </c>
      <c r="F6285" s="181">
        <v>18237.108731067266</v>
      </c>
      <c r="G6285" s="179" t="str">
        <f t="shared" si="98"/>
        <v>1302387</v>
      </c>
    </row>
    <row r="6286" spans="1:7" x14ac:dyDescent="0.25">
      <c r="A6286" s="177" t="s">
        <v>12</v>
      </c>
      <c r="B6286" s="176" t="s">
        <v>1533</v>
      </c>
      <c r="C6286" s="176" t="s">
        <v>1540</v>
      </c>
      <c r="D6286" s="174" t="s">
        <v>399</v>
      </c>
      <c r="E6286" s="181">
        <v>1143.7294549015894</v>
      </c>
      <c r="F6286" s="181">
        <v>1190.4746055039034</v>
      </c>
      <c r="G6286" s="179" t="str">
        <f t="shared" si="98"/>
        <v>1302387</v>
      </c>
    </row>
    <row r="6287" spans="1:7" x14ac:dyDescent="0.25">
      <c r="A6287" s="177" t="s">
        <v>13</v>
      </c>
      <c r="B6287" s="176" t="s">
        <v>1533</v>
      </c>
      <c r="C6287" s="176" t="s">
        <v>1540</v>
      </c>
      <c r="D6287" s="174" t="s">
        <v>399</v>
      </c>
      <c r="E6287" s="181">
        <v>0</v>
      </c>
      <c r="F6287" s="181">
        <v>0</v>
      </c>
      <c r="G6287" s="179" t="str">
        <f t="shared" si="98"/>
        <v>1302387</v>
      </c>
    </row>
    <row r="6288" spans="1:7" x14ac:dyDescent="0.25">
      <c r="A6288" s="177" t="s">
        <v>14</v>
      </c>
      <c r="B6288" s="176" t="s">
        <v>1533</v>
      </c>
      <c r="C6288" s="176" t="s">
        <v>1540</v>
      </c>
      <c r="D6288" s="174" t="s">
        <v>399</v>
      </c>
      <c r="E6288" s="181">
        <v>5900.4720000000007</v>
      </c>
      <c r="F6288" s="181">
        <v>5900.4719999999998</v>
      </c>
      <c r="G6288" s="179" t="str">
        <f t="shared" si="98"/>
        <v>1302387</v>
      </c>
    </row>
    <row r="6289" spans="1:7" x14ac:dyDescent="0.25">
      <c r="A6289" s="177" t="s">
        <v>15</v>
      </c>
      <c r="B6289" s="176" t="s">
        <v>1533</v>
      </c>
      <c r="C6289" s="176" t="s">
        <v>1540</v>
      </c>
      <c r="D6289" s="174" t="s">
        <v>399</v>
      </c>
      <c r="E6289" s="181">
        <v>21549.371474962081</v>
      </c>
      <c r="F6289" s="181">
        <v>21435.303834836504</v>
      </c>
      <c r="G6289" s="179" t="str">
        <f t="shared" si="98"/>
        <v>1302387</v>
      </c>
    </row>
    <row r="6290" spans="1:7" x14ac:dyDescent="0.25">
      <c r="A6290" s="177" t="s">
        <v>16</v>
      </c>
      <c r="B6290" s="176" t="s">
        <v>1533</v>
      </c>
      <c r="C6290" s="176" t="s">
        <v>1540</v>
      </c>
      <c r="D6290" s="174" t="s">
        <v>399</v>
      </c>
      <c r="E6290" s="181">
        <v>1909.8127727999999</v>
      </c>
      <c r="F6290" s="181">
        <v>1909.8194400000002</v>
      </c>
      <c r="G6290" s="179" t="str">
        <f t="shared" si="98"/>
        <v>1302387</v>
      </c>
    </row>
    <row r="6291" spans="1:7" x14ac:dyDescent="0.25">
      <c r="A6291" s="177" t="s">
        <v>17</v>
      </c>
      <c r="B6291" s="176" t="s">
        <v>1533</v>
      </c>
      <c r="C6291" s="176" t="s">
        <v>1540</v>
      </c>
      <c r="D6291" s="174" t="s">
        <v>399</v>
      </c>
      <c r="E6291" s="181">
        <v>478.74829680000016</v>
      </c>
      <c r="F6291" s="181">
        <v>478.76051999999999</v>
      </c>
      <c r="G6291" s="179" t="str">
        <f t="shared" si="98"/>
        <v>1302387</v>
      </c>
    </row>
    <row r="6292" spans="1:7" x14ac:dyDescent="0.25">
      <c r="A6292" s="177" t="s">
        <v>18</v>
      </c>
      <c r="B6292" s="176" t="s">
        <v>1533</v>
      </c>
      <c r="C6292" s="176" t="s">
        <v>1540</v>
      </c>
      <c r="D6292" s="174" t="s">
        <v>399</v>
      </c>
      <c r="E6292" s="181">
        <v>241.26337984366594</v>
      </c>
      <c r="F6292" s="181">
        <v>251.89498485682034</v>
      </c>
      <c r="G6292" s="179" t="str">
        <f t="shared" si="98"/>
        <v>1302387</v>
      </c>
    </row>
    <row r="6293" spans="1:7" x14ac:dyDescent="0.25">
      <c r="A6293" s="177" t="s">
        <v>19</v>
      </c>
      <c r="B6293" s="176" t="s">
        <v>1533</v>
      </c>
      <c r="C6293" s="176" t="s">
        <v>1540</v>
      </c>
      <c r="D6293" s="174" t="s">
        <v>399</v>
      </c>
      <c r="E6293" s="181">
        <v>2384.2498713962291</v>
      </c>
      <c r="F6293" s="181">
        <v>2489.3151444674018</v>
      </c>
      <c r="G6293" s="179" t="str">
        <f t="shared" si="98"/>
        <v>1302387</v>
      </c>
    </row>
    <row r="6294" spans="1:7" x14ac:dyDescent="0.25">
      <c r="A6294" s="177" t="s">
        <v>20</v>
      </c>
      <c r="B6294" s="176" t="s">
        <v>1533</v>
      </c>
      <c r="C6294" s="176" t="s">
        <v>1540</v>
      </c>
      <c r="D6294" s="174" t="s">
        <v>399</v>
      </c>
      <c r="E6294" s="181">
        <v>548.7105600000001</v>
      </c>
      <c r="F6294" s="181">
        <v>548.71055999999999</v>
      </c>
      <c r="G6294" s="179" t="str">
        <f t="shared" si="98"/>
        <v>1302387</v>
      </c>
    </row>
    <row r="6295" spans="1:7" x14ac:dyDescent="0.25">
      <c r="A6295" s="177" t="s">
        <v>21</v>
      </c>
      <c r="B6295" s="176" t="s">
        <v>1533</v>
      </c>
      <c r="C6295" s="176" t="s">
        <v>1540</v>
      </c>
      <c r="D6295" s="174" t="s">
        <v>399</v>
      </c>
      <c r="E6295" s="181">
        <v>5191.0819199999978</v>
      </c>
      <c r="F6295" s="181">
        <v>5191.1097000000009</v>
      </c>
      <c r="G6295" s="179" t="str">
        <f t="shared" si="98"/>
        <v>1302387</v>
      </c>
    </row>
    <row r="6296" spans="1:7" x14ac:dyDescent="0.25">
      <c r="A6296" s="177" t="s">
        <v>22</v>
      </c>
      <c r="B6296" s="176" t="s">
        <v>1533</v>
      </c>
      <c r="C6296" s="176" t="s">
        <v>1540</v>
      </c>
      <c r="D6296" s="174" t="s">
        <v>399</v>
      </c>
      <c r="E6296" s="181">
        <v>5463.905955283024</v>
      </c>
      <c r="F6296" s="181">
        <v>5704.6805394044623</v>
      </c>
      <c r="G6296" s="179" t="str">
        <f t="shared" si="98"/>
        <v>1302387</v>
      </c>
    </row>
    <row r="6297" spans="1:7" x14ac:dyDescent="0.25">
      <c r="A6297" s="177" t="s">
        <v>23</v>
      </c>
      <c r="B6297" s="176" t="s">
        <v>1533</v>
      </c>
      <c r="C6297" s="176" t="s">
        <v>1540</v>
      </c>
      <c r="D6297" s="174" t="s">
        <v>399</v>
      </c>
      <c r="E6297" s="181">
        <v>210.51412554986541</v>
      </c>
      <c r="F6297" s="181">
        <v>219.79072208095113</v>
      </c>
      <c r="G6297" s="179" t="str">
        <f t="shared" si="98"/>
        <v>1302387</v>
      </c>
    </row>
    <row r="6298" spans="1:7" x14ac:dyDescent="0.25">
      <c r="A6298" s="177" t="s">
        <v>24</v>
      </c>
      <c r="B6298" s="176" t="s">
        <v>1533</v>
      </c>
      <c r="C6298" s="176" t="s">
        <v>1540</v>
      </c>
      <c r="D6298" s="174" t="s">
        <v>399</v>
      </c>
      <c r="E6298" s="181">
        <v>33409.829421535826</v>
      </c>
      <c r="F6298" s="181">
        <v>33412.265528253389</v>
      </c>
      <c r="G6298" s="179" t="str">
        <f t="shared" si="98"/>
        <v>1302387</v>
      </c>
    </row>
    <row r="6299" spans="1:7" x14ac:dyDescent="0.25">
      <c r="A6299" s="177" t="s">
        <v>25</v>
      </c>
      <c r="B6299" s="176" t="s">
        <v>1533</v>
      </c>
      <c r="C6299" s="176" t="s">
        <v>1540</v>
      </c>
      <c r="D6299" s="174" t="s">
        <v>399</v>
      </c>
      <c r="E6299" s="181">
        <v>6880.2727543653618</v>
      </c>
      <c r="F6299" s="181">
        <v>7182.9603516802708</v>
      </c>
      <c r="G6299" s="179" t="str">
        <f t="shared" si="98"/>
        <v>1302387</v>
      </c>
    </row>
    <row r="6300" spans="1:7" x14ac:dyDescent="0.25">
      <c r="A6300" s="177" t="s">
        <v>26</v>
      </c>
      <c r="B6300" s="176" t="s">
        <v>1533</v>
      </c>
      <c r="C6300" s="176" t="s">
        <v>1540</v>
      </c>
      <c r="D6300" s="174" t="s">
        <v>399</v>
      </c>
      <c r="E6300" s="181">
        <v>54303.343919999985</v>
      </c>
      <c r="F6300" s="181">
        <v>55389.4107984</v>
      </c>
      <c r="G6300" s="179" t="str">
        <f t="shared" si="98"/>
        <v>1302387</v>
      </c>
    </row>
    <row r="6301" spans="1:7" x14ac:dyDescent="0.25">
      <c r="A6301" s="177" t="s">
        <v>45</v>
      </c>
      <c r="B6301" s="176" t="s">
        <v>1533</v>
      </c>
      <c r="C6301" s="176" t="s">
        <v>1540</v>
      </c>
      <c r="D6301" s="174" t="s">
        <v>399</v>
      </c>
      <c r="E6301" s="181">
        <v>4200</v>
      </c>
      <c r="F6301" s="181">
        <v>4200</v>
      </c>
      <c r="G6301" s="179" t="str">
        <f t="shared" si="98"/>
        <v>1302387</v>
      </c>
    </row>
    <row r="6302" spans="1:7" x14ac:dyDescent="0.25">
      <c r="A6302" s="177" t="s">
        <v>27</v>
      </c>
      <c r="B6302" s="176" t="s">
        <v>1533</v>
      </c>
      <c r="C6302" s="176" t="s">
        <v>1540</v>
      </c>
      <c r="D6302" s="174" t="s">
        <v>399</v>
      </c>
      <c r="E6302" s="181">
        <v>45556.202899892232</v>
      </c>
      <c r="F6302" s="181">
        <v>47563.700081787851</v>
      </c>
      <c r="G6302" s="179" t="str">
        <f t="shared" si="98"/>
        <v>1302387</v>
      </c>
    </row>
    <row r="6303" spans="1:7" x14ac:dyDescent="0.25">
      <c r="A6303" s="177" t="s">
        <v>36</v>
      </c>
      <c r="B6303" s="176" t="s">
        <v>1533</v>
      </c>
      <c r="C6303" s="176" t="s">
        <v>1540</v>
      </c>
      <c r="D6303" s="174" t="s">
        <v>399</v>
      </c>
      <c r="E6303" s="181">
        <v>-1277.1745428559798</v>
      </c>
      <c r="F6303" s="181">
        <v>-1333.4550081354573</v>
      </c>
      <c r="G6303" s="179" t="str">
        <f t="shared" si="98"/>
        <v>1302387</v>
      </c>
    </row>
    <row r="6304" spans="1:7" x14ac:dyDescent="0.25">
      <c r="A6304" s="177" t="s">
        <v>28</v>
      </c>
      <c r="B6304" s="176" t="s">
        <v>1533</v>
      </c>
      <c r="C6304" s="176" t="s">
        <v>1540</v>
      </c>
      <c r="D6304" s="174" t="s">
        <v>399</v>
      </c>
      <c r="E6304" s="181">
        <v>67077.046124345667</v>
      </c>
      <c r="F6304" s="181">
        <v>71370.73913048493</v>
      </c>
      <c r="G6304" s="179" t="str">
        <f t="shared" si="98"/>
        <v>1302387</v>
      </c>
    </row>
    <row r="6305" spans="1:7" x14ac:dyDescent="0.25">
      <c r="A6305" s="177" t="s">
        <v>66</v>
      </c>
      <c r="B6305" s="176" t="s">
        <v>1533</v>
      </c>
      <c r="C6305" s="176" t="s">
        <v>1540</v>
      </c>
      <c r="D6305" s="174" t="s">
        <v>399</v>
      </c>
      <c r="E6305" s="181">
        <v>0</v>
      </c>
      <c r="F6305" s="181">
        <v>0</v>
      </c>
      <c r="G6305" s="179" t="str">
        <f t="shared" si="98"/>
        <v>1302387</v>
      </c>
    </row>
    <row r="6306" spans="1:7" x14ac:dyDescent="0.25">
      <c r="A6306" s="177" t="s">
        <v>40</v>
      </c>
      <c r="B6306" s="176" t="s">
        <v>1533</v>
      </c>
      <c r="C6306" s="176" t="s">
        <v>1540</v>
      </c>
      <c r="D6306" s="174" t="s">
        <v>399</v>
      </c>
      <c r="E6306" s="181">
        <v>1550.8840094189898</v>
      </c>
      <c r="F6306" s="181">
        <v>1581.901689607369</v>
      </c>
      <c r="G6306" s="179" t="str">
        <f t="shared" si="98"/>
        <v>1302387</v>
      </c>
    </row>
    <row r="6307" spans="1:7" x14ac:dyDescent="0.25">
      <c r="A6307" s="177" t="s">
        <v>31</v>
      </c>
      <c r="B6307" s="176" t="s">
        <v>1533</v>
      </c>
      <c r="C6307" s="176" t="s">
        <v>1540</v>
      </c>
      <c r="D6307" s="174" t="s">
        <v>399</v>
      </c>
      <c r="E6307" s="181">
        <v>500.00000000000017</v>
      </c>
      <c r="F6307" s="181">
        <v>500.00000000000006</v>
      </c>
      <c r="G6307" s="179" t="str">
        <f t="shared" si="98"/>
        <v>1302387</v>
      </c>
    </row>
    <row r="6308" spans="1:7" x14ac:dyDescent="0.25">
      <c r="A6308" s="177" t="s">
        <v>4</v>
      </c>
      <c r="B6308" s="176" t="s">
        <v>1533</v>
      </c>
      <c r="C6308" s="176" t="s">
        <v>1540</v>
      </c>
      <c r="D6308" s="174" t="s">
        <v>400</v>
      </c>
      <c r="E6308" s="181">
        <v>192480.95940789732</v>
      </c>
      <c r="F6308" s="181">
        <v>200347.81235729015</v>
      </c>
      <c r="G6308" s="179" t="str">
        <f t="shared" si="98"/>
        <v>1302388</v>
      </c>
    </row>
    <row r="6309" spans="1:7" x14ac:dyDescent="0.25">
      <c r="A6309" s="177" t="s">
        <v>64</v>
      </c>
      <c r="B6309" s="176" t="s">
        <v>1533</v>
      </c>
      <c r="C6309" s="176" t="s">
        <v>1540</v>
      </c>
      <c r="D6309" s="174" t="s">
        <v>400</v>
      </c>
      <c r="E6309" s="181">
        <v>0</v>
      </c>
      <c r="F6309" s="181">
        <v>0</v>
      </c>
      <c r="G6309" s="179" t="str">
        <f t="shared" si="98"/>
        <v>1302388</v>
      </c>
    </row>
    <row r="6310" spans="1:7" x14ac:dyDescent="0.25">
      <c r="A6310" s="177" t="s">
        <v>41</v>
      </c>
      <c r="B6310" s="176" t="s">
        <v>1533</v>
      </c>
      <c r="C6310" s="176" t="s">
        <v>1540</v>
      </c>
      <c r="D6310" s="174" t="s">
        <v>400</v>
      </c>
      <c r="E6310" s="181">
        <v>0</v>
      </c>
      <c r="F6310" s="181">
        <v>0</v>
      </c>
      <c r="G6310" s="179" t="str">
        <f t="shared" si="98"/>
        <v>1302388</v>
      </c>
    </row>
    <row r="6311" spans="1:7" x14ac:dyDescent="0.25">
      <c r="A6311" s="177" t="s">
        <v>9</v>
      </c>
      <c r="B6311" s="176" t="s">
        <v>1533</v>
      </c>
      <c r="C6311" s="176" t="s">
        <v>1540</v>
      </c>
      <c r="D6311" s="174" t="s">
        <v>400</v>
      </c>
      <c r="E6311" s="181">
        <v>17629.304217563331</v>
      </c>
      <c r="F6311" s="181">
        <v>22933.586579360133</v>
      </c>
      <c r="G6311" s="179" t="str">
        <f t="shared" si="98"/>
        <v>1302388</v>
      </c>
    </row>
    <row r="6312" spans="1:7" x14ac:dyDescent="0.25">
      <c r="A6312" s="177" t="s">
        <v>10</v>
      </c>
      <c r="B6312" s="176" t="s">
        <v>1533</v>
      </c>
      <c r="C6312" s="176" t="s">
        <v>1540</v>
      </c>
      <c r="D6312" s="174" t="s">
        <v>400</v>
      </c>
      <c r="E6312" s="181">
        <v>12288.148682341171</v>
      </c>
      <c r="F6312" s="181">
        <v>12842.808484441681</v>
      </c>
      <c r="G6312" s="179" t="str">
        <f t="shared" si="98"/>
        <v>1302388</v>
      </c>
    </row>
    <row r="6313" spans="1:7" x14ac:dyDescent="0.25">
      <c r="A6313" s="177" t="s">
        <v>11</v>
      </c>
      <c r="B6313" s="176" t="s">
        <v>1533</v>
      </c>
      <c r="C6313" s="176" t="s">
        <v>1540</v>
      </c>
      <c r="D6313" s="174" t="s">
        <v>400</v>
      </c>
      <c r="E6313" s="181">
        <v>8363.7559742717276</v>
      </c>
      <c r="F6313" s="181">
        <v>8705.5894655251068</v>
      </c>
      <c r="G6313" s="179" t="str">
        <f t="shared" si="98"/>
        <v>1302388</v>
      </c>
    </row>
    <row r="6314" spans="1:7" x14ac:dyDescent="0.25">
      <c r="A6314" s="177" t="s">
        <v>12</v>
      </c>
      <c r="B6314" s="176" t="s">
        <v>1533</v>
      </c>
      <c r="C6314" s="176" t="s">
        <v>1540</v>
      </c>
      <c r="D6314" s="174" t="s">
        <v>400</v>
      </c>
      <c r="E6314" s="181">
        <v>744.71799770912639</v>
      </c>
      <c r="F6314" s="181">
        <v>775.15522638237269</v>
      </c>
      <c r="G6314" s="179" t="str">
        <f t="shared" si="98"/>
        <v>1302388</v>
      </c>
    </row>
    <row r="6315" spans="1:7" x14ac:dyDescent="0.25">
      <c r="A6315" s="177" t="s">
        <v>13</v>
      </c>
      <c r="B6315" s="176" t="s">
        <v>1533</v>
      </c>
      <c r="C6315" s="176" t="s">
        <v>1540</v>
      </c>
      <c r="D6315" s="174" t="s">
        <v>400</v>
      </c>
      <c r="E6315" s="181">
        <v>22294.113148743068</v>
      </c>
      <c r="F6315" s="181">
        <v>23651.75688848185</v>
      </c>
      <c r="G6315" s="179" t="str">
        <f t="shared" si="98"/>
        <v>1302388</v>
      </c>
    </row>
    <row r="6316" spans="1:7" x14ac:dyDescent="0.25">
      <c r="A6316" s="177" t="s">
        <v>14</v>
      </c>
      <c r="B6316" s="176" t="s">
        <v>1533</v>
      </c>
      <c r="C6316" s="176" t="s">
        <v>1540</v>
      </c>
      <c r="D6316" s="174" t="s">
        <v>400</v>
      </c>
      <c r="E6316" s="181">
        <v>1966.8240000000003</v>
      </c>
      <c r="F6316" s="181">
        <v>1966.8240000000001</v>
      </c>
      <c r="G6316" s="179" t="str">
        <f t="shared" si="98"/>
        <v>1302388</v>
      </c>
    </row>
    <row r="6317" spans="1:7" x14ac:dyDescent="0.25">
      <c r="A6317" s="177" t="s">
        <v>15</v>
      </c>
      <c r="B6317" s="176" t="s">
        <v>1533</v>
      </c>
      <c r="C6317" s="176" t="s">
        <v>1540</v>
      </c>
      <c r="D6317" s="174" t="s">
        <v>400</v>
      </c>
      <c r="E6317" s="181">
        <v>10543.451778492887</v>
      </c>
      <c r="F6317" s="181">
        <v>10659.02346244125</v>
      </c>
      <c r="G6317" s="179" t="str">
        <f t="shared" si="98"/>
        <v>1302388</v>
      </c>
    </row>
    <row r="6318" spans="1:7" x14ac:dyDescent="0.25">
      <c r="A6318" s="177" t="s">
        <v>16</v>
      </c>
      <c r="B6318" s="176" t="s">
        <v>1533</v>
      </c>
      <c r="C6318" s="176" t="s">
        <v>1540</v>
      </c>
      <c r="D6318" s="174" t="s">
        <v>400</v>
      </c>
      <c r="E6318" s="181">
        <v>636.60425759999998</v>
      </c>
      <c r="F6318" s="181">
        <v>636.60648000000003</v>
      </c>
      <c r="G6318" s="179" t="str">
        <f t="shared" si="98"/>
        <v>1302388</v>
      </c>
    </row>
    <row r="6319" spans="1:7" x14ac:dyDescent="0.25">
      <c r="A6319" s="177" t="s">
        <v>17</v>
      </c>
      <c r="B6319" s="176" t="s">
        <v>1533</v>
      </c>
      <c r="C6319" s="176" t="s">
        <v>1540</v>
      </c>
      <c r="D6319" s="174" t="s">
        <v>400</v>
      </c>
      <c r="E6319" s="181">
        <v>159.58276560000002</v>
      </c>
      <c r="F6319" s="181">
        <v>159.58684</v>
      </c>
      <c r="G6319" s="179" t="str">
        <f t="shared" si="98"/>
        <v>1302388</v>
      </c>
    </row>
    <row r="6320" spans="1:7" x14ac:dyDescent="0.25">
      <c r="A6320" s="177" t="s">
        <v>18</v>
      </c>
      <c r="B6320" s="176" t="s">
        <v>1533</v>
      </c>
      <c r="C6320" s="176" t="s">
        <v>1540</v>
      </c>
      <c r="D6320" s="174" t="s">
        <v>400</v>
      </c>
      <c r="E6320" s="181">
        <v>118.06851200268912</v>
      </c>
      <c r="F6320" s="181">
        <v>125.25852557762967</v>
      </c>
      <c r="G6320" s="179" t="str">
        <f t="shared" si="98"/>
        <v>1302388</v>
      </c>
    </row>
    <row r="6321" spans="1:7" x14ac:dyDescent="0.25">
      <c r="A6321" s="177" t="s">
        <v>19</v>
      </c>
      <c r="B6321" s="176" t="s">
        <v>1533</v>
      </c>
      <c r="C6321" s="176" t="s">
        <v>1540</v>
      </c>
      <c r="D6321" s="174" t="s">
        <v>400</v>
      </c>
      <c r="E6321" s="181">
        <v>1166.7947068501046</v>
      </c>
      <c r="F6321" s="181">
        <v>1237.8489586495175</v>
      </c>
      <c r="G6321" s="179" t="str">
        <f t="shared" si="98"/>
        <v>1302388</v>
      </c>
    </row>
    <row r="6322" spans="1:7" x14ac:dyDescent="0.25">
      <c r="A6322" s="177" t="s">
        <v>20</v>
      </c>
      <c r="B6322" s="176" t="s">
        <v>1533</v>
      </c>
      <c r="C6322" s="176" t="s">
        <v>1540</v>
      </c>
      <c r="D6322" s="174" t="s">
        <v>400</v>
      </c>
      <c r="E6322" s="181">
        <v>182.90352000000004</v>
      </c>
      <c r="F6322" s="181">
        <v>182.90352000000001</v>
      </c>
      <c r="G6322" s="179" t="str">
        <f t="shared" si="98"/>
        <v>1302388</v>
      </c>
    </row>
    <row r="6323" spans="1:7" x14ac:dyDescent="0.25">
      <c r="A6323" s="177" t="s">
        <v>21</v>
      </c>
      <c r="B6323" s="176" t="s">
        <v>1533</v>
      </c>
      <c r="C6323" s="176" t="s">
        <v>1540</v>
      </c>
      <c r="D6323" s="174" t="s">
        <v>400</v>
      </c>
      <c r="E6323" s="181">
        <v>1730.3606399999996</v>
      </c>
      <c r="F6323" s="181">
        <v>1730.3699000000001</v>
      </c>
      <c r="G6323" s="179" t="str">
        <f t="shared" si="98"/>
        <v>1302388</v>
      </c>
    </row>
    <row r="6324" spans="1:7" x14ac:dyDescent="0.25">
      <c r="A6324" s="177" t="s">
        <v>22</v>
      </c>
      <c r="B6324" s="176" t="s">
        <v>1533</v>
      </c>
      <c r="C6324" s="176" t="s">
        <v>1540</v>
      </c>
      <c r="D6324" s="174" t="s">
        <v>400</v>
      </c>
      <c r="E6324" s="181">
        <v>2673.9045365314892</v>
      </c>
      <c r="F6324" s="181">
        <v>2836.7371969051428</v>
      </c>
      <c r="G6324" s="179" t="str">
        <f t="shared" si="98"/>
        <v>1302388</v>
      </c>
    </row>
    <row r="6325" spans="1:7" x14ac:dyDescent="0.25">
      <c r="A6325" s="177" t="s">
        <v>23</v>
      </c>
      <c r="B6325" s="176" t="s">
        <v>1533</v>
      </c>
      <c r="C6325" s="176" t="s">
        <v>1540</v>
      </c>
      <c r="D6325" s="174" t="s">
        <v>400</v>
      </c>
      <c r="E6325" s="181">
        <v>103.02056439450327</v>
      </c>
      <c r="F6325" s="181">
        <v>109.29420369028475</v>
      </c>
      <c r="G6325" s="179" t="str">
        <f t="shared" si="98"/>
        <v>1302388</v>
      </c>
    </row>
    <row r="6326" spans="1:7" x14ac:dyDescent="0.25">
      <c r="A6326" s="177" t="s">
        <v>24</v>
      </c>
      <c r="B6326" s="176" t="s">
        <v>1533</v>
      </c>
      <c r="C6326" s="176" t="s">
        <v>1540</v>
      </c>
      <c r="D6326" s="174" t="s">
        <v>400</v>
      </c>
      <c r="E6326" s="181">
        <v>16346.412972782806</v>
      </c>
      <c r="F6326" s="181">
        <v>16614.74569911019</v>
      </c>
      <c r="G6326" s="179" t="str">
        <f t="shared" si="98"/>
        <v>1302388</v>
      </c>
    </row>
    <row r="6327" spans="1:7" x14ac:dyDescent="0.25">
      <c r="A6327" s="177" t="s">
        <v>25</v>
      </c>
      <c r="B6327" s="176" t="s">
        <v>1533</v>
      </c>
      <c r="C6327" s="176" t="s">
        <v>1540</v>
      </c>
      <c r="D6327" s="174" t="s">
        <v>400</v>
      </c>
      <c r="E6327" s="181">
        <v>3356.8498510568479</v>
      </c>
      <c r="F6327" s="181">
        <v>3561.2718056384924</v>
      </c>
      <c r="G6327" s="179" t="str">
        <f t="shared" si="98"/>
        <v>1302388</v>
      </c>
    </row>
    <row r="6328" spans="1:7" x14ac:dyDescent="0.25">
      <c r="A6328" s="177" t="s">
        <v>26</v>
      </c>
      <c r="B6328" s="176" t="s">
        <v>1533</v>
      </c>
      <c r="C6328" s="176" t="s">
        <v>1540</v>
      </c>
      <c r="D6328" s="174" t="s">
        <v>400</v>
      </c>
      <c r="E6328" s="181">
        <v>24078.092760000003</v>
      </c>
      <c r="F6328" s="181">
        <v>24559.654615199997</v>
      </c>
      <c r="G6328" s="179" t="str">
        <f t="shared" si="98"/>
        <v>1302388</v>
      </c>
    </row>
    <row r="6329" spans="1:7" x14ac:dyDescent="0.25">
      <c r="A6329" s="177" t="s">
        <v>27</v>
      </c>
      <c r="B6329" s="176" t="s">
        <v>1533</v>
      </c>
      <c r="C6329" s="176" t="s">
        <v>1540</v>
      </c>
      <c r="D6329" s="174" t="s">
        <v>400</v>
      </c>
      <c r="E6329" s="181">
        <v>0</v>
      </c>
      <c r="F6329" s="181">
        <v>0</v>
      </c>
      <c r="G6329" s="179" t="str">
        <f t="shared" si="98"/>
        <v>1302388</v>
      </c>
    </row>
    <row r="6330" spans="1:7" x14ac:dyDescent="0.25">
      <c r="A6330" s="177" t="s">
        <v>36</v>
      </c>
      <c r="B6330" s="176" t="s">
        <v>1533</v>
      </c>
      <c r="C6330" s="176" t="s">
        <v>1540</v>
      </c>
      <c r="D6330" s="174" t="s">
        <v>400</v>
      </c>
      <c r="E6330" s="181">
        <v>-2500.0743658723827</v>
      </c>
      <c r="F6330" s="181">
        <v>-2652.3212971166249</v>
      </c>
      <c r="G6330" s="179" t="str">
        <f t="shared" si="98"/>
        <v>1302388</v>
      </c>
    </row>
    <row r="6331" spans="1:7" x14ac:dyDescent="0.25">
      <c r="A6331" s="177" t="s">
        <v>28</v>
      </c>
      <c r="B6331" s="176" t="s">
        <v>1533</v>
      </c>
      <c r="C6331" s="176" t="s">
        <v>1540</v>
      </c>
      <c r="D6331" s="174" t="s">
        <v>400</v>
      </c>
      <c r="E6331" s="181">
        <v>32818.432971786002</v>
      </c>
      <c r="F6331" s="181">
        <v>35490.160941281363</v>
      </c>
      <c r="G6331" s="179" t="str">
        <f t="shared" si="98"/>
        <v>1302388</v>
      </c>
    </row>
    <row r="6332" spans="1:7" x14ac:dyDescent="0.25">
      <c r="A6332" s="177" t="s">
        <v>66</v>
      </c>
      <c r="B6332" s="176" t="s">
        <v>1533</v>
      </c>
      <c r="C6332" s="176" t="s">
        <v>1540</v>
      </c>
      <c r="D6332" s="174" t="s">
        <v>400</v>
      </c>
      <c r="E6332" s="181">
        <v>0</v>
      </c>
      <c r="F6332" s="181">
        <v>0</v>
      </c>
      <c r="G6332" s="179" t="str">
        <f t="shared" si="98"/>
        <v>1302388</v>
      </c>
    </row>
    <row r="6333" spans="1:7" x14ac:dyDescent="0.25">
      <c r="A6333" s="177" t="s">
        <v>40</v>
      </c>
      <c r="B6333" s="176" t="s">
        <v>1533</v>
      </c>
      <c r="C6333" s="176" t="s">
        <v>1540</v>
      </c>
      <c r="D6333" s="174" t="s">
        <v>400</v>
      </c>
      <c r="E6333" s="181">
        <v>0</v>
      </c>
      <c r="F6333" s="181">
        <v>0</v>
      </c>
      <c r="G6333" s="179" t="str">
        <f t="shared" si="98"/>
        <v>1302388</v>
      </c>
    </row>
    <row r="6334" spans="1:7" x14ac:dyDescent="0.25">
      <c r="A6334" s="177" t="s">
        <v>1505</v>
      </c>
      <c r="B6334" s="176" t="s">
        <v>427</v>
      </c>
      <c r="C6334" s="176" t="s">
        <v>428</v>
      </c>
      <c r="D6334" s="174" t="s">
        <v>431</v>
      </c>
      <c r="E6334" s="181">
        <v>750000</v>
      </c>
      <c r="F6334" s="181">
        <v>750000</v>
      </c>
      <c r="G6334" s="179" t="str">
        <f t="shared" si="98"/>
        <v>9901399</v>
      </c>
    </row>
    <row r="6335" spans="1:7" x14ac:dyDescent="0.25">
      <c r="A6335" s="177" t="s">
        <v>430</v>
      </c>
      <c r="B6335" s="176" t="s">
        <v>427</v>
      </c>
      <c r="C6335" s="176" t="s">
        <v>428</v>
      </c>
      <c r="D6335" s="174" t="s">
        <v>431</v>
      </c>
      <c r="E6335" s="181">
        <v>-7582578.0599999987</v>
      </c>
      <c r="F6335" s="181">
        <v>-7582578.0599999987</v>
      </c>
      <c r="G6335" s="179" t="str">
        <f t="shared" si="98"/>
        <v>9901399</v>
      </c>
    </row>
    <row r="6336" spans="1:7" x14ac:dyDescent="0.25">
      <c r="A6336" s="177" t="s">
        <v>30</v>
      </c>
      <c r="B6336" s="176" t="s">
        <v>427</v>
      </c>
      <c r="C6336" s="176" t="s">
        <v>428</v>
      </c>
      <c r="D6336" s="174" t="s">
        <v>431</v>
      </c>
      <c r="E6336" s="181">
        <v>5499.9999999999991</v>
      </c>
      <c r="F6336" s="181">
        <v>5500</v>
      </c>
      <c r="G6336" s="179" t="str">
        <f t="shared" si="98"/>
        <v>9901399</v>
      </c>
    </row>
    <row r="6337" spans="1:7" x14ac:dyDescent="0.25">
      <c r="A6337" s="177" t="s">
        <v>176</v>
      </c>
      <c r="B6337" s="176" t="s">
        <v>427</v>
      </c>
      <c r="C6337" s="176" t="s">
        <v>428</v>
      </c>
      <c r="D6337" s="174" t="s">
        <v>431</v>
      </c>
      <c r="E6337" s="181">
        <v>-152685.65000000005</v>
      </c>
      <c r="F6337" s="181">
        <v>-152685.65000000002</v>
      </c>
      <c r="G6337" s="179" t="str">
        <f t="shared" si="98"/>
        <v>9901399</v>
      </c>
    </row>
    <row r="6338" spans="1:7" x14ac:dyDescent="0.25">
      <c r="A6338" s="177" t="s">
        <v>101</v>
      </c>
      <c r="B6338" s="176" t="s">
        <v>427</v>
      </c>
      <c r="C6338" s="176" t="s">
        <v>428</v>
      </c>
      <c r="D6338" s="174" t="s">
        <v>431</v>
      </c>
      <c r="E6338" s="181">
        <v>8282.0400000000009</v>
      </c>
      <c r="F6338" s="181">
        <v>8282.0400000000009</v>
      </c>
      <c r="G6338" s="179" t="str">
        <f t="shared" si="98"/>
        <v>9901399</v>
      </c>
    </row>
    <row r="6339" spans="1:7" x14ac:dyDescent="0.25">
      <c r="A6339" s="177" t="s">
        <v>432</v>
      </c>
      <c r="B6339" s="176" t="s">
        <v>427</v>
      </c>
      <c r="C6339" s="176" t="s">
        <v>428</v>
      </c>
      <c r="D6339" s="174" t="s">
        <v>431</v>
      </c>
      <c r="E6339" s="181">
        <v>95426.470000000045</v>
      </c>
      <c r="F6339" s="181">
        <v>95426.47000000003</v>
      </c>
      <c r="G6339" s="179" t="str">
        <f t="shared" si="98"/>
        <v>9901399</v>
      </c>
    </row>
    <row r="6340" spans="1:7" x14ac:dyDescent="0.25">
      <c r="A6340" s="177" t="s">
        <v>52</v>
      </c>
      <c r="B6340" s="176" t="s">
        <v>427</v>
      </c>
      <c r="C6340" s="176" t="s">
        <v>428</v>
      </c>
      <c r="D6340" s="174" t="s">
        <v>429</v>
      </c>
      <c r="E6340" s="181">
        <v>6840.5199999999995</v>
      </c>
      <c r="F6340" s="181">
        <v>6840.52</v>
      </c>
      <c r="G6340" s="179" t="str">
        <f t="shared" si="98"/>
        <v>9901030</v>
      </c>
    </row>
    <row r="6341" spans="1:7" x14ac:dyDescent="0.25">
      <c r="A6341" s="177" t="s">
        <v>56</v>
      </c>
      <c r="B6341" s="176" t="s">
        <v>427</v>
      </c>
      <c r="C6341" s="176" t="s">
        <v>428</v>
      </c>
      <c r="D6341" s="174" t="s">
        <v>429</v>
      </c>
      <c r="E6341" s="181">
        <v>600</v>
      </c>
      <c r="F6341" s="181">
        <v>600</v>
      </c>
      <c r="G6341" s="179" t="str">
        <f t="shared" si="98"/>
        <v>9901030</v>
      </c>
    </row>
    <row r="6342" spans="1:7" x14ac:dyDescent="0.25">
      <c r="A6342" s="177" t="s">
        <v>30</v>
      </c>
      <c r="B6342" s="176" t="s">
        <v>427</v>
      </c>
      <c r="C6342" s="176" t="s">
        <v>428</v>
      </c>
      <c r="D6342" s="174" t="s">
        <v>429</v>
      </c>
      <c r="E6342" s="181">
        <v>88.569999999999979</v>
      </c>
      <c r="F6342" s="181">
        <v>88.57</v>
      </c>
      <c r="G6342" s="179" t="str">
        <f t="shared" ref="G6342:G6343" si="99">LEFT(D6342,7)</f>
        <v>9901030</v>
      </c>
    </row>
    <row r="6343" spans="1:7" x14ac:dyDescent="0.25">
      <c r="A6343" s="177" t="s">
        <v>101</v>
      </c>
      <c r="B6343" s="176" t="s">
        <v>427</v>
      </c>
      <c r="C6343" s="176" t="s">
        <v>428</v>
      </c>
      <c r="D6343" s="174" t="s">
        <v>429</v>
      </c>
      <c r="E6343" s="181">
        <v>-298914.30999999994</v>
      </c>
      <c r="F6343" s="181">
        <v>-298914.31</v>
      </c>
      <c r="G6343" s="179" t="str">
        <f t="shared" si="99"/>
        <v>9901030</v>
      </c>
    </row>
  </sheetData>
  <autoFilter ref="A4:G4" xr:uid="{ACD728C4-25FC-41FF-ADD8-9D7EB28294E5}"/>
  <pageMargins left="0.7" right="0.7" top="0.75" bottom="0.75" header="0.3" footer="0.3"/>
  <customProperties>
    <customPr name="CellIDs" r:id="rId1"/>
    <customPr name="ConnName" r:id="rId2"/>
    <customPr name="ConnPOV" r:id="rId3"/>
    <customPr name="HyperionPOVXML" r:id="rId4"/>
    <customPr name="HyperionXML" r:id="rId5"/>
    <customPr name="NameConnectionMap" r:id="rId6"/>
    <customPr name="POVPosition" r:id="rId7"/>
    <customPr name="SheetHasParityContent" r:id="rId8"/>
    <customPr name="SheetOptions" r:id="rId9"/>
    <customPr name="ShowPOV" r:id="rId10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F6134"/>
  <sheetViews>
    <sheetView topLeftCell="A1180" workbookViewId="0">
      <selection activeCell="C2" sqref="C2"/>
    </sheetView>
    <sheetView workbookViewId="1">
      <selection sqref="A1:F1"/>
    </sheetView>
  </sheetViews>
  <sheetFormatPr defaultRowHeight="15" x14ac:dyDescent="0.25"/>
  <cols>
    <col min="1" max="1" width="40.42578125" bestFit="1" customWidth="1"/>
    <col min="2" max="2" width="36.5703125" bestFit="1" customWidth="1"/>
    <col min="3" max="3" width="38.7109375" bestFit="1" customWidth="1"/>
    <col min="4" max="4" width="44.42578125" bestFit="1" customWidth="1"/>
    <col min="5" max="5" width="24.7109375" customWidth="1"/>
    <col min="6" max="6" width="22.7109375" customWidth="1"/>
  </cols>
  <sheetData>
    <row r="1" spans="1:6" s="2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434</v>
      </c>
      <c r="F1" s="2" t="s">
        <v>435</v>
      </c>
    </row>
    <row r="2" spans="1:6" x14ac:dyDescent="0.25">
      <c r="A2" t="s">
        <v>4</v>
      </c>
      <c r="B2" t="s">
        <v>5</v>
      </c>
      <c r="C2" t="s">
        <v>6</v>
      </c>
      <c r="D2" t="s">
        <v>7</v>
      </c>
      <c r="E2" s="1">
        <v>1304932</v>
      </c>
      <c r="F2" s="1">
        <v>1331311</v>
      </c>
    </row>
    <row r="3" spans="1:6" x14ac:dyDescent="0.25">
      <c r="A3" t="s">
        <v>8</v>
      </c>
      <c r="B3" t="s">
        <v>5</v>
      </c>
      <c r="C3" t="s">
        <v>6</v>
      </c>
      <c r="D3" t="s">
        <v>7</v>
      </c>
      <c r="E3" s="1">
        <v>9600</v>
      </c>
      <c r="F3" s="1">
        <v>9600</v>
      </c>
    </row>
    <row r="4" spans="1:6" x14ac:dyDescent="0.25">
      <c r="A4" t="s">
        <v>9</v>
      </c>
      <c r="B4" t="s">
        <v>5</v>
      </c>
      <c r="C4" t="s">
        <v>6</v>
      </c>
      <c r="D4" t="s">
        <v>7</v>
      </c>
      <c r="E4" s="1">
        <v>115317</v>
      </c>
      <c r="F4" s="1">
        <v>117648</v>
      </c>
    </row>
    <row r="5" spans="1:6" x14ac:dyDescent="0.25">
      <c r="A5" t="s">
        <v>10</v>
      </c>
      <c r="B5" t="s">
        <v>5</v>
      </c>
      <c r="C5" t="s">
        <v>6</v>
      </c>
      <c r="D5" t="s">
        <v>7</v>
      </c>
      <c r="E5" s="1">
        <v>74959</v>
      </c>
      <c r="F5" s="1">
        <v>76474</v>
      </c>
    </row>
    <row r="6" spans="1:6" x14ac:dyDescent="0.25">
      <c r="A6" t="s">
        <v>11</v>
      </c>
      <c r="B6" t="s">
        <v>5</v>
      </c>
      <c r="C6" t="s">
        <v>6</v>
      </c>
      <c r="D6" t="s">
        <v>7</v>
      </c>
      <c r="E6" s="1">
        <v>30388</v>
      </c>
      <c r="F6" s="1">
        <v>31003</v>
      </c>
    </row>
    <row r="7" spans="1:6" x14ac:dyDescent="0.25">
      <c r="A7" t="s">
        <v>12</v>
      </c>
      <c r="B7" t="s">
        <v>5</v>
      </c>
      <c r="C7" t="s">
        <v>6</v>
      </c>
      <c r="D7" t="s">
        <v>7</v>
      </c>
      <c r="E7" s="1">
        <v>4872</v>
      </c>
      <c r="F7" s="1">
        <v>4971</v>
      </c>
    </row>
    <row r="8" spans="1:6" x14ac:dyDescent="0.25">
      <c r="A8" t="s">
        <v>13</v>
      </c>
      <c r="B8" t="s">
        <v>5</v>
      </c>
      <c r="C8" t="s">
        <v>6</v>
      </c>
      <c r="D8" t="s">
        <v>7</v>
      </c>
      <c r="E8" s="1">
        <v>46209</v>
      </c>
      <c r="F8" s="1">
        <v>46615</v>
      </c>
    </row>
    <row r="9" spans="1:6" x14ac:dyDescent="0.25">
      <c r="A9" t="s">
        <v>14</v>
      </c>
      <c r="B9" t="s">
        <v>5</v>
      </c>
      <c r="C9" t="s">
        <v>6</v>
      </c>
      <c r="D9" t="s">
        <v>7</v>
      </c>
      <c r="E9" s="1">
        <v>13206</v>
      </c>
      <c r="F9" s="1">
        <v>13332</v>
      </c>
    </row>
    <row r="10" spans="1:6" x14ac:dyDescent="0.25">
      <c r="A10" t="s">
        <v>15</v>
      </c>
      <c r="B10" t="s">
        <v>5</v>
      </c>
      <c r="C10" t="s">
        <v>6</v>
      </c>
      <c r="D10" t="s">
        <v>7</v>
      </c>
      <c r="E10" s="1">
        <v>57908</v>
      </c>
      <c r="F10" s="1">
        <v>57395</v>
      </c>
    </row>
    <row r="11" spans="1:6" x14ac:dyDescent="0.25">
      <c r="A11" t="s">
        <v>16</v>
      </c>
      <c r="B11" t="s">
        <v>5</v>
      </c>
      <c r="C11" t="s">
        <v>6</v>
      </c>
      <c r="D11" t="s">
        <v>7</v>
      </c>
      <c r="E11" s="1">
        <v>4125</v>
      </c>
      <c r="F11" s="1">
        <v>4125</v>
      </c>
    </row>
    <row r="12" spans="1:6" x14ac:dyDescent="0.25">
      <c r="A12" t="s">
        <v>17</v>
      </c>
      <c r="B12" t="s">
        <v>5</v>
      </c>
      <c r="C12" t="s">
        <v>6</v>
      </c>
      <c r="D12" t="s">
        <v>7</v>
      </c>
      <c r="E12" s="1">
        <v>1034</v>
      </c>
      <c r="F12" s="1">
        <v>1034</v>
      </c>
    </row>
    <row r="13" spans="1:6" x14ac:dyDescent="0.25">
      <c r="A13" t="s">
        <v>18</v>
      </c>
      <c r="B13" t="s">
        <v>5</v>
      </c>
      <c r="C13" t="s">
        <v>6</v>
      </c>
      <c r="D13" t="s">
        <v>7</v>
      </c>
      <c r="E13">
        <v>624</v>
      </c>
      <c r="F13">
        <v>637</v>
      </c>
    </row>
    <row r="14" spans="1:6" x14ac:dyDescent="0.25">
      <c r="A14" t="s">
        <v>19</v>
      </c>
      <c r="B14" t="s">
        <v>5</v>
      </c>
      <c r="C14" t="s">
        <v>6</v>
      </c>
      <c r="D14" t="s">
        <v>7</v>
      </c>
      <c r="E14" s="1">
        <v>7714</v>
      </c>
      <c r="F14" s="1">
        <v>7869</v>
      </c>
    </row>
    <row r="15" spans="1:6" x14ac:dyDescent="0.25">
      <c r="A15" t="s">
        <v>20</v>
      </c>
      <c r="B15" t="s">
        <v>5</v>
      </c>
      <c r="C15" t="s">
        <v>6</v>
      </c>
      <c r="D15" t="s">
        <v>7</v>
      </c>
      <c r="E15" s="1">
        <v>1185</v>
      </c>
      <c r="F15" s="1">
        <v>1185</v>
      </c>
    </row>
    <row r="16" spans="1:6" x14ac:dyDescent="0.25">
      <c r="A16" t="s">
        <v>21</v>
      </c>
      <c r="B16" t="s">
        <v>5</v>
      </c>
      <c r="C16" t="s">
        <v>6</v>
      </c>
      <c r="D16" t="s">
        <v>7</v>
      </c>
      <c r="E16" s="1">
        <v>11212</v>
      </c>
      <c r="F16" s="1">
        <v>11212</v>
      </c>
    </row>
    <row r="17" spans="1:6" x14ac:dyDescent="0.25">
      <c r="A17" t="s">
        <v>22</v>
      </c>
      <c r="B17" t="s">
        <v>5</v>
      </c>
      <c r="C17" t="s">
        <v>6</v>
      </c>
      <c r="D17" t="s">
        <v>7</v>
      </c>
      <c r="E17" s="1">
        <v>17683</v>
      </c>
      <c r="F17" s="1">
        <v>18040</v>
      </c>
    </row>
    <row r="18" spans="1:6" x14ac:dyDescent="0.25">
      <c r="A18" t="s">
        <v>23</v>
      </c>
      <c r="B18" t="s">
        <v>5</v>
      </c>
      <c r="C18" t="s">
        <v>6</v>
      </c>
      <c r="D18" t="s">
        <v>7</v>
      </c>
      <c r="E18">
        <v>681</v>
      </c>
      <c r="F18">
        <v>695</v>
      </c>
    </row>
    <row r="19" spans="1:6" x14ac:dyDescent="0.25">
      <c r="A19" t="s">
        <v>24</v>
      </c>
      <c r="B19" t="s">
        <v>5</v>
      </c>
      <c r="C19" t="s">
        <v>6</v>
      </c>
      <c r="D19" t="s">
        <v>7</v>
      </c>
      <c r="E19" s="1">
        <v>122723</v>
      </c>
      <c r="F19" s="1">
        <v>123381</v>
      </c>
    </row>
    <row r="20" spans="1:6" x14ac:dyDescent="0.25">
      <c r="A20" t="s">
        <v>25</v>
      </c>
      <c r="B20" t="s">
        <v>5</v>
      </c>
      <c r="C20" t="s">
        <v>6</v>
      </c>
      <c r="D20" t="s">
        <v>7</v>
      </c>
      <c r="E20" s="1">
        <v>22192</v>
      </c>
      <c r="F20" s="1">
        <v>22640</v>
      </c>
    </row>
    <row r="21" spans="1:6" x14ac:dyDescent="0.25">
      <c r="A21" t="s">
        <v>26</v>
      </c>
      <c r="B21" t="s">
        <v>5</v>
      </c>
      <c r="C21" t="s">
        <v>6</v>
      </c>
      <c r="D21" t="s">
        <v>7</v>
      </c>
      <c r="E21" s="1">
        <v>120888</v>
      </c>
      <c r="F21" s="1">
        <v>122130</v>
      </c>
    </row>
    <row r="22" spans="1:6" x14ac:dyDescent="0.25">
      <c r="A22" t="s">
        <v>27</v>
      </c>
      <c r="B22" t="s">
        <v>5</v>
      </c>
      <c r="C22" t="s">
        <v>6</v>
      </c>
      <c r="D22" t="s">
        <v>7</v>
      </c>
      <c r="E22" s="1">
        <v>103930</v>
      </c>
      <c r="F22" s="1">
        <v>106031</v>
      </c>
    </row>
    <row r="23" spans="1:6" x14ac:dyDescent="0.25">
      <c r="A23" t="s">
        <v>28</v>
      </c>
      <c r="B23" t="s">
        <v>5</v>
      </c>
      <c r="C23" t="s">
        <v>6</v>
      </c>
      <c r="D23" t="s">
        <v>7</v>
      </c>
      <c r="E23" s="1">
        <v>212388</v>
      </c>
      <c r="F23" s="1">
        <v>201855</v>
      </c>
    </row>
    <row r="24" spans="1:6" x14ac:dyDescent="0.25">
      <c r="A24" t="s">
        <v>29</v>
      </c>
      <c r="B24" t="s">
        <v>5</v>
      </c>
      <c r="C24" t="s">
        <v>6</v>
      </c>
      <c r="D24" t="s">
        <v>7</v>
      </c>
      <c r="E24" s="1">
        <v>7337</v>
      </c>
      <c r="F24" s="1">
        <v>7337</v>
      </c>
    </row>
    <row r="25" spans="1:6" x14ac:dyDescent="0.25">
      <c r="A25" t="s">
        <v>30</v>
      </c>
      <c r="B25" t="s">
        <v>5</v>
      </c>
      <c r="C25" t="s">
        <v>6</v>
      </c>
      <c r="D25" t="s">
        <v>7</v>
      </c>
      <c r="E25" s="1">
        <v>26080</v>
      </c>
      <c r="F25" s="1">
        <v>26080</v>
      </c>
    </row>
    <row r="26" spans="1:6" x14ac:dyDescent="0.25">
      <c r="A26" t="s">
        <v>31</v>
      </c>
      <c r="B26" t="s">
        <v>5</v>
      </c>
      <c r="C26" t="s">
        <v>6</v>
      </c>
      <c r="D26" t="s">
        <v>7</v>
      </c>
      <c r="E26" s="1">
        <v>198543</v>
      </c>
      <c r="F26" s="1">
        <v>198543</v>
      </c>
    </row>
    <row r="27" spans="1:6" x14ac:dyDescent="0.25">
      <c r="A27" t="s">
        <v>32</v>
      </c>
      <c r="B27" t="s">
        <v>5</v>
      </c>
      <c r="C27" t="s">
        <v>6</v>
      </c>
      <c r="D27" t="s">
        <v>7</v>
      </c>
      <c r="E27" s="1">
        <v>1137</v>
      </c>
      <c r="F27" s="1">
        <v>1137</v>
      </c>
    </row>
    <row r="28" spans="1:6" x14ac:dyDescent="0.25">
      <c r="A28" t="s">
        <v>33</v>
      </c>
      <c r="B28" t="s">
        <v>5</v>
      </c>
      <c r="C28" t="s">
        <v>6</v>
      </c>
      <c r="D28" t="s">
        <v>7</v>
      </c>
      <c r="E28" s="1">
        <v>26000</v>
      </c>
      <c r="F28" s="1">
        <v>26000</v>
      </c>
    </row>
    <row r="29" spans="1:6" x14ac:dyDescent="0.25">
      <c r="A29" t="s">
        <v>34</v>
      </c>
      <c r="B29" t="s">
        <v>5</v>
      </c>
      <c r="C29" t="s">
        <v>6</v>
      </c>
      <c r="D29" t="s">
        <v>7</v>
      </c>
      <c r="E29" s="1">
        <v>99160</v>
      </c>
      <c r="F29" s="1">
        <v>99160</v>
      </c>
    </row>
    <row r="30" spans="1:6" x14ac:dyDescent="0.25">
      <c r="A30" t="s">
        <v>35</v>
      </c>
      <c r="B30" t="s">
        <v>5</v>
      </c>
      <c r="C30" t="s">
        <v>6</v>
      </c>
      <c r="D30" t="s">
        <v>7</v>
      </c>
      <c r="E30" s="1">
        <v>2089</v>
      </c>
      <c r="F30" s="1">
        <v>2089</v>
      </c>
    </row>
    <row r="31" spans="1:6" x14ac:dyDescent="0.25">
      <c r="A31" t="s">
        <v>36</v>
      </c>
      <c r="B31" t="s">
        <v>5</v>
      </c>
      <c r="C31" t="s">
        <v>6</v>
      </c>
      <c r="D31" t="s">
        <v>7</v>
      </c>
      <c r="E31" s="1">
        <v>-3826</v>
      </c>
      <c r="F31" s="1">
        <v>-3904</v>
      </c>
    </row>
    <row r="32" spans="1:6" x14ac:dyDescent="0.25">
      <c r="A32" t="s">
        <v>4</v>
      </c>
      <c r="B32" t="s">
        <v>37</v>
      </c>
      <c r="C32" t="s">
        <v>38</v>
      </c>
      <c r="D32" t="s">
        <v>39</v>
      </c>
      <c r="E32" s="1">
        <v>428170</v>
      </c>
      <c r="F32" s="1">
        <v>436826</v>
      </c>
    </row>
    <row r="33" spans="1:6" x14ac:dyDescent="0.25">
      <c r="A33" t="s">
        <v>40</v>
      </c>
      <c r="B33" t="s">
        <v>37</v>
      </c>
      <c r="C33" t="s">
        <v>38</v>
      </c>
      <c r="D33" t="s">
        <v>39</v>
      </c>
      <c r="E33" s="1">
        <v>9100</v>
      </c>
      <c r="F33" s="1">
        <v>9282</v>
      </c>
    </row>
    <row r="34" spans="1:6" x14ac:dyDescent="0.25">
      <c r="A34" t="s">
        <v>41</v>
      </c>
      <c r="B34" t="s">
        <v>37</v>
      </c>
      <c r="C34" t="s">
        <v>38</v>
      </c>
      <c r="D34" t="s">
        <v>39</v>
      </c>
      <c r="E34" s="1">
        <v>3267</v>
      </c>
      <c r="F34" s="1">
        <v>3332</v>
      </c>
    </row>
    <row r="35" spans="1:6" x14ac:dyDescent="0.25">
      <c r="A35" t="s">
        <v>9</v>
      </c>
      <c r="B35" t="s">
        <v>37</v>
      </c>
      <c r="C35" t="s">
        <v>38</v>
      </c>
      <c r="D35" t="s">
        <v>39</v>
      </c>
      <c r="E35" s="1">
        <v>38469</v>
      </c>
      <c r="F35" s="1">
        <v>39246</v>
      </c>
    </row>
    <row r="36" spans="1:6" x14ac:dyDescent="0.25">
      <c r="A36" t="s">
        <v>10</v>
      </c>
      <c r="B36" t="s">
        <v>37</v>
      </c>
      <c r="C36" t="s">
        <v>38</v>
      </c>
      <c r="D36" t="s">
        <v>39</v>
      </c>
      <c r="E36" s="1">
        <v>22155</v>
      </c>
      <c r="F36" s="1">
        <v>22603</v>
      </c>
    </row>
    <row r="37" spans="1:6" x14ac:dyDescent="0.25">
      <c r="A37" t="s">
        <v>11</v>
      </c>
      <c r="B37" t="s">
        <v>37</v>
      </c>
      <c r="C37" t="s">
        <v>38</v>
      </c>
      <c r="D37" t="s">
        <v>39</v>
      </c>
      <c r="E37" s="1">
        <v>12439</v>
      </c>
      <c r="F37" s="1">
        <v>12690</v>
      </c>
    </row>
    <row r="38" spans="1:6" x14ac:dyDescent="0.25">
      <c r="A38" t="s">
        <v>12</v>
      </c>
      <c r="B38" t="s">
        <v>37</v>
      </c>
      <c r="C38" t="s">
        <v>38</v>
      </c>
      <c r="D38" t="s">
        <v>39</v>
      </c>
      <c r="E38" s="1">
        <v>1181</v>
      </c>
      <c r="F38" s="1">
        <v>1205</v>
      </c>
    </row>
    <row r="39" spans="1:6" x14ac:dyDescent="0.25">
      <c r="A39" t="s">
        <v>13</v>
      </c>
      <c r="B39" t="s">
        <v>37</v>
      </c>
      <c r="C39" t="s">
        <v>38</v>
      </c>
      <c r="D39" t="s">
        <v>39</v>
      </c>
      <c r="E39" s="1">
        <v>20740</v>
      </c>
      <c r="F39" s="1">
        <v>20922</v>
      </c>
    </row>
    <row r="40" spans="1:6" x14ac:dyDescent="0.25">
      <c r="A40" t="s">
        <v>14</v>
      </c>
      <c r="B40" t="s">
        <v>37</v>
      </c>
      <c r="C40" t="s">
        <v>38</v>
      </c>
      <c r="D40" t="s">
        <v>39</v>
      </c>
      <c r="E40" s="1">
        <v>6081</v>
      </c>
      <c r="F40" s="1">
        <v>6139</v>
      </c>
    </row>
    <row r="41" spans="1:6" x14ac:dyDescent="0.25">
      <c r="A41" t="s">
        <v>15</v>
      </c>
      <c r="B41" t="s">
        <v>37</v>
      </c>
      <c r="C41" t="s">
        <v>38</v>
      </c>
      <c r="D41" t="s">
        <v>39</v>
      </c>
      <c r="E41" s="1">
        <v>20645</v>
      </c>
      <c r="F41" s="1">
        <v>20458</v>
      </c>
    </row>
    <row r="42" spans="1:6" x14ac:dyDescent="0.25">
      <c r="A42" t="s">
        <v>16</v>
      </c>
      <c r="B42" t="s">
        <v>37</v>
      </c>
      <c r="C42" t="s">
        <v>38</v>
      </c>
      <c r="D42" t="s">
        <v>39</v>
      </c>
      <c r="E42" s="1">
        <v>1900</v>
      </c>
      <c r="F42" s="1">
        <v>1900</v>
      </c>
    </row>
    <row r="43" spans="1:6" x14ac:dyDescent="0.25">
      <c r="A43" t="s">
        <v>17</v>
      </c>
      <c r="B43" t="s">
        <v>37</v>
      </c>
      <c r="C43" t="s">
        <v>38</v>
      </c>
      <c r="D43" t="s">
        <v>39</v>
      </c>
      <c r="E43">
        <v>476</v>
      </c>
      <c r="F43">
        <v>476</v>
      </c>
    </row>
    <row r="44" spans="1:6" x14ac:dyDescent="0.25">
      <c r="A44" t="s">
        <v>18</v>
      </c>
      <c r="B44" t="s">
        <v>37</v>
      </c>
      <c r="C44" t="s">
        <v>38</v>
      </c>
      <c r="D44" t="s">
        <v>39</v>
      </c>
      <c r="E44">
        <v>206</v>
      </c>
      <c r="F44">
        <v>210</v>
      </c>
    </row>
    <row r="45" spans="1:6" x14ac:dyDescent="0.25">
      <c r="A45" t="s">
        <v>19</v>
      </c>
      <c r="B45" t="s">
        <v>37</v>
      </c>
      <c r="C45" t="s">
        <v>38</v>
      </c>
      <c r="D45" t="s">
        <v>39</v>
      </c>
      <c r="E45" s="1">
        <v>2547</v>
      </c>
      <c r="F45" s="1">
        <v>2599</v>
      </c>
    </row>
    <row r="46" spans="1:6" x14ac:dyDescent="0.25">
      <c r="A46" t="s">
        <v>20</v>
      </c>
      <c r="B46" t="s">
        <v>37</v>
      </c>
      <c r="C46" t="s">
        <v>38</v>
      </c>
      <c r="D46" t="s">
        <v>39</v>
      </c>
      <c r="E46">
        <v>546</v>
      </c>
      <c r="F46">
        <v>546</v>
      </c>
    </row>
    <row r="47" spans="1:6" x14ac:dyDescent="0.25">
      <c r="A47" t="s">
        <v>21</v>
      </c>
      <c r="B47" t="s">
        <v>37</v>
      </c>
      <c r="C47" t="s">
        <v>38</v>
      </c>
      <c r="D47" t="s">
        <v>39</v>
      </c>
      <c r="E47" s="1">
        <v>5163</v>
      </c>
      <c r="F47" s="1">
        <v>5163</v>
      </c>
    </row>
    <row r="48" spans="1:6" x14ac:dyDescent="0.25">
      <c r="A48" t="s">
        <v>22</v>
      </c>
      <c r="B48" t="s">
        <v>37</v>
      </c>
      <c r="C48" t="s">
        <v>38</v>
      </c>
      <c r="D48" t="s">
        <v>39</v>
      </c>
      <c r="E48" s="1">
        <v>5840</v>
      </c>
      <c r="F48" s="1">
        <v>5958</v>
      </c>
    </row>
    <row r="49" spans="1:6" x14ac:dyDescent="0.25">
      <c r="A49" t="s">
        <v>23</v>
      </c>
      <c r="B49" t="s">
        <v>37</v>
      </c>
      <c r="C49" t="s">
        <v>38</v>
      </c>
      <c r="D49" t="s">
        <v>39</v>
      </c>
      <c r="E49">
        <v>225</v>
      </c>
      <c r="F49">
        <v>229</v>
      </c>
    </row>
    <row r="50" spans="1:6" x14ac:dyDescent="0.25">
      <c r="A50" t="s">
        <v>24</v>
      </c>
      <c r="B50" t="s">
        <v>37</v>
      </c>
      <c r="C50" t="s">
        <v>38</v>
      </c>
      <c r="D50" t="s">
        <v>39</v>
      </c>
      <c r="E50" s="1">
        <v>43753</v>
      </c>
      <c r="F50" s="1">
        <v>43977</v>
      </c>
    </row>
    <row r="51" spans="1:6" x14ac:dyDescent="0.25">
      <c r="A51" t="s">
        <v>25</v>
      </c>
      <c r="B51" t="s">
        <v>37</v>
      </c>
      <c r="C51" t="s">
        <v>38</v>
      </c>
      <c r="D51" t="s">
        <v>39</v>
      </c>
      <c r="E51" s="1">
        <v>7450</v>
      </c>
      <c r="F51" s="1">
        <v>7601</v>
      </c>
    </row>
    <row r="52" spans="1:6" x14ac:dyDescent="0.25">
      <c r="A52" t="s">
        <v>26</v>
      </c>
      <c r="B52" t="s">
        <v>37</v>
      </c>
      <c r="C52" t="s">
        <v>38</v>
      </c>
      <c r="D52" t="s">
        <v>39</v>
      </c>
      <c r="E52" s="1">
        <v>55669</v>
      </c>
      <c r="F52" s="1">
        <v>56241</v>
      </c>
    </row>
    <row r="53" spans="1:6" x14ac:dyDescent="0.25">
      <c r="A53" t="s">
        <v>27</v>
      </c>
      <c r="B53" t="s">
        <v>37</v>
      </c>
      <c r="C53" t="s">
        <v>38</v>
      </c>
      <c r="D53" t="s">
        <v>39</v>
      </c>
      <c r="E53" s="1">
        <v>28842</v>
      </c>
      <c r="F53" s="1">
        <v>29425</v>
      </c>
    </row>
    <row r="54" spans="1:6" x14ac:dyDescent="0.25">
      <c r="A54" t="s">
        <v>28</v>
      </c>
      <c r="B54" t="s">
        <v>37</v>
      </c>
      <c r="C54" t="s">
        <v>38</v>
      </c>
      <c r="D54" t="s">
        <v>39</v>
      </c>
      <c r="E54" s="1">
        <v>75721</v>
      </c>
      <c r="F54" s="1">
        <v>71948</v>
      </c>
    </row>
    <row r="55" spans="1:6" x14ac:dyDescent="0.25">
      <c r="A55" t="s">
        <v>33</v>
      </c>
      <c r="B55" t="s">
        <v>37</v>
      </c>
      <c r="C55" t="s">
        <v>38</v>
      </c>
      <c r="D55" t="s">
        <v>39</v>
      </c>
      <c r="E55" s="1">
        <v>650000</v>
      </c>
      <c r="F55" s="1">
        <v>650000</v>
      </c>
    </row>
    <row r="56" spans="1:6" x14ac:dyDescent="0.25">
      <c r="A56" t="s">
        <v>36</v>
      </c>
      <c r="B56" t="s">
        <v>37</v>
      </c>
      <c r="C56" t="s">
        <v>38</v>
      </c>
      <c r="D56" t="s">
        <v>39</v>
      </c>
      <c r="E56" s="1">
        <v>-1372</v>
      </c>
      <c r="F56" s="1">
        <v>-1400</v>
      </c>
    </row>
    <row r="57" spans="1:6" x14ac:dyDescent="0.25">
      <c r="A57" t="s">
        <v>4</v>
      </c>
      <c r="B57" t="s">
        <v>42</v>
      </c>
      <c r="C57" t="s">
        <v>43</v>
      </c>
      <c r="D57" t="s">
        <v>44</v>
      </c>
      <c r="E57" s="1">
        <v>3129990</v>
      </c>
      <c r="F57" s="1">
        <v>3195023</v>
      </c>
    </row>
    <row r="58" spans="1:6" x14ac:dyDescent="0.25">
      <c r="A58" t="s">
        <v>40</v>
      </c>
      <c r="B58" t="s">
        <v>42</v>
      </c>
      <c r="C58" t="s">
        <v>43</v>
      </c>
      <c r="D58" t="s">
        <v>44</v>
      </c>
      <c r="E58" s="1">
        <v>1600</v>
      </c>
      <c r="F58" s="1">
        <v>1632</v>
      </c>
    </row>
    <row r="59" spans="1:6" x14ac:dyDescent="0.25">
      <c r="A59" t="s">
        <v>9</v>
      </c>
      <c r="B59" t="s">
        <v>42</v>
      </c>
      <c r="C59" t="s">
        <v>43</v>
      </c>
      <c r="D59" t="s">
        <v>44</v>
      </c>
      <c r="E59" s="1">
        <v>276902</v>
      </c>
      <c r="F59" s="1">
        <v>282655</v>
      </c>
    </row>
    <row r="60" spans="1:6" x14ac:dyDescent="0.25">
      <c r="A60" t="s">
        <v>10</v>
      </c>
      <c r="B60" t="s">
        <v>42</v>
      </c>
      <c r="C60" t="s">
        <v>43</v>
      </c>
      <c r="D60" t="s">
        <v>44</v>
      </c>
      <c r="E60" s="1">
        <v>179867</v>
      </c>
      <c r="F60" s="1">
        <v>183604</v>
      </c>
    </row>
    <row r="61" spans="1:6" x14ac:dyDescent="0.25">
      <c r="A61" t="s">
        <v>11</v>
      </c>
      <c r="B61" t="s">
        <v>42</v>
      </c>
      <c r="C61" t="s">
        <v>43</v>
      </c>
      <c r="D61" t="s">
        <v>44</v>
      </c>
      <c r="E61" s="1">
        <v>77744</v>
      </c>
      <c r="F61" s="1">
        <v>79357</v>
      </c>
    </row>
    <row r="62" spans="1:6" x14ac:dyDescent="0.25">
      <c r="A62" t="s">
        <v>12</v>
      </c>
      <c r="B62" t="s">
        <v>42</v>
      </c>
      <c r="C62" t="s">
        <v>43</v>
      </c>
      <c r="D62" t="s">
        <v>44</v>
      </c>
      <c r="E62" s="1">
        <v>11014</v>
      </c>
      <c r="F62" s="1">
        <v>11243</v>
      </c>
    </row>
    <row r="63" spans="1:6" x14ac:dyDescent="0.25">
      <c r="A63" t="s">
        <v>13</v>
      </c>
      <c r="B63" t="s">
        <v>42</v>
      </c>
      <c r="C63" t="s">
        <v>43</v>
      </c>
      <c r="D63" t="s">
        <v>44</v>
      </c>
      <c r="E63" s="1">
        <v>147692</v>
      </c>
      <c r="F63" s="1">
        <v>148999</v>
      </c>
    </row>
    <row r="64" spans="1:6" x14ac:dyDescent="0.25">
      <c r="A64" t="s">
        <v>14</v>
      </c>
      <c r="B64" t="s">
        <v>42</v>
      </c>
      <c r="C64" t="s">
        <v>43</v>
      </c>
      <c r="D64" t="s">
        <v>44</v>
      </c>
      <c r="E64" s="1">
        <v>41817</v>
      </c>
      <c r="F64" s="1">
        <v>42218</v>
      </c>
    </row>
    <row r="65" spans="1:6" x14ac:dyDescent="0.25">
      <c r="A65" t="s">
        <v>15</v>
      </c>
      <c r="B65" t="s">
        <v>42</v>
      </c>
      <c r="C65" t="s">
        <v>43</v>
      </c>
      <c r="D65" t="s">
        <v>44</v>
      </c>
      <c r="E65" s="1">
        <v>139069</v>
      </c>
      <c r="F65" s="1">
        <v>137915</v>
      </c>
    </row>
    <row r="66" spans="1:6" x14ac:dyDescent="0.25">
      <c r="A66" t="s">
        <v>16</v>
      </c>
      <c r="B66" t="s">
        <v>42</v>
      </c>
      <c r="C66" t="s">
        <v>43</v>
      </c>
      <c r="D66" t="s">
        <v>44</v>
      </c>
      <c r="E66" s="1">
        <v>13062</v>
      </c>
      <c r="F66" s="1">
        <v>13062</v>
      </c>
    </row>
    <row r="67" spans="1:6" x14ac:dyDescent="0.25">
      <c r="A67" t="s">
        <v>17</v>
      </c>
      <c r="B67" t="s">
        <v>42</v>
      </c>
      <c r="C67" t="s">
        <v>43</v>
      </c>
      <c r="D67" t="s">
        <v>44</v>
      </c>
      <c r="E67" s="1">
        <v>3274</v>
      </c>
      <c r="F67" s="1">
        <v>3274</v>
      </c>
    </row>
    <row r="68" spans="1:6" x14ac:dyDescent="0.25">
      <c r="A68" t="s">
        <v>18</v>
      </c>
      <c r="B68" t="s">
        <v>42</v>
      </c>
      <c r="C68" t="s">
        <v>43</v>
      </c>
      <c r="D68" t="s">
        <v>44</v>
      </c>
      <c r="E68" s="1">
        <v>1500</v>
      </c>
      <c r="F68" s="1">
        <v>1531</v>
      </c>
    </row>
    <row r="69" spans="1:6" x14ac:dyDescent="0.25">
      <c r="A69" t="s">
        <v>19</v>
      </c>
      <c r="B69" t="s">
        <v>42</v>
      </c>
      <c r="C69" t="s">
        <v>43</v>
      </c>
      <c r="D69" t="s">
        <v>44</v>
      </c>
      <c r="E69" s="1">
        <v>18525</v>
      </c>
      <c r="F69" s="1">
        <v>18909</v>
      </c>
    </row>
    <row r="70" spans="1:6" x14ac:dyDescent="0.25">
      <c r="A70" t="s">
        <v>20</v>
      </c>
      <c r="B70" t="s">
        <v>42</v>
      </c>
      <c r="C70" t="s">
        <v>43</v>
      </c>
      <c r="D70" t="s">
        <v>44</v>
      </c>
      <c r="E70" s="1">
        <v>3753</v>
      </c>
      <c r="F70" s="1">
        <v>3753</v>
      </c>
    </row>
    <row r="71" spans="1:6" x14ac:dyDescent="0.25">
      <c r="A71" t="s">
        <v>21</v>
      </c>
      <c r="B71" t="s">
        <v>42</v>
      </c>
      <c r="C71" t="s">
        <v>43</v>
      </c>
      <c r="D71" t="s">
        <v>44</v>
      </c>
      <c r="E71" s="1">
        <v>35504</v>
      </c>
      <c r="F71" s="1">
        <v>35504</v>
      </c>
    </row>
    <row r="72" spans="1:6" x14ac:dyDescent="0.25">
      <c r="A72" t="s">
        <v>22</v>
      </c>
      <c r="B72" t="s">
        <v>42</v>
      </c>
      <c r="C72" t="s">
        <v>43</v>
      </c>
      <c r="D72" t="s">
        <v>44</v>
      </c>
      <c r="E72" s="1">
        <v>42466</v>
      </c>
      <c r="F72" s="1">
        <v>43349</v>
      </c>
    </row>
    <row r="73" spans="1:6" x14ac:dyDescent="0.25">
      <c r="A73" t="s">
        <v>23</v>
      </c>
      <c r="B73" t="s">
        <v>42</v>
      </c>
      <c r="C73" t="s">
        <v>43</v>
      </c>
      <c r="D73" t="s">
        <v>44</v>
      </c>
      <c r="E73" s="1">
        <v>1636</v>
      </c>
      <c r="F73" s="1">
        <v>1670</v>
      </c>
    </row>
    <row r="74" spans="1:6" x14ac:dyDescent="0.25">
      <c r="A74" t="s">
        <v>24</v>
      </c>
      <c r="B74" t="s">
        <v>42</v>
      </c>
      <c r="C74" t="s">
        <v>43</v>
      </c>
      <c r="D74" t="s">
        <v>44</v>
      </c>
      <c r="E74" s="1">
        <v>294727</v>
      </c>
      <c r="F74" s="1">
        <v>296470</v>
      </c>
    </row>
    <row r="75" spans="1:6" x14ac:dyDescent="0.25">
      <c r="A75" t="s">
        <v>25</v>
      </c>
      <c r="B75" t="s">
        <v>42</v>
      </c>
      <c r="C75" t="s">
        <v>43</v>
      </c>
      <c r="D75" t="s">
        <v>44</v>
      </c>
      <c r="E75" s="1">
        <v>53318</v>
      </c>
      <c r="F75" s="1">
        <v>54426</v>
      </c>
    </row>
    <row r="76" spans="1:6" x14ac:dyDescent="0.25">
      <c r="A76" t="s">
        <v>26</v>
      </c>
      <c r="B76" t="s">
        <v>42</v>
      </c>
      <c r="C76" t="s">
        <v>43</v>
      </c>
      <c r="D76" t="s">
        <v>44</v>
      </c>
      <c r="E76" s="1">
        <v>382812</v>
      </c>
      <c r="F76" s="1">
        <v>386745</v>
      </c>
    </row>
    <row r="77" spans="1:6" x14ac:dyDescent="0.25">
      <c r="A77" t="s">
        <v>45</v>
      </c>
      <c r="B77" t="s">
        <v>42</v>
      </c>
      <c r="C77" t="s">
        <v>43</v>
      </c>
      <c r="D77" t="s">
        <v>44</v>
      </c>
      <c r="E77" s="1">
        <v>12600</v>
      </c>
      <c r="F77" s="1">
        <v>12600</v>
      </c>
    </row>
    <row r="78" spans="1:6" x14ac:dyDescent="0.25">
      <c r="A78" t="s">
        <v>27</v>
      </c>
      <c r="B78" t="s">
        <v>42</v>
      </c>
      <c r="C78" t="s">
        <v>43</v>
      </c>
      <c r="D78" t="s">
        <v>44</v>
      </c>
      <c r="E78" s="1">
        <v>212876</v>
      </c>
      <c r="F78" s="1">
        <v>217371</v>
      </c>
    </row>
    <row r="79" spans="1:6" x14ac:dyDescent="0.25">
      <c r="A79" t="s">
        <v>28</v>
      </c>
      <c r="B79" t="s">
        <v>42</v>
      </c>
      <c r="C79" t="s">
        <v>43</v>
      </c>
      <c r="D79" t="s">
        <v>44</v>
      </c>
      <c r="E79" s="1">
        <v>510065</v>
      </c>
      <c r="F79" s="1">
        <v>485035</v>
      </c>
    </row>
    <row r="80" spans="1:6" x14ac:dyDescent="0.25">
      <c r="A80" t="s">
        <v>29</v>
      </c>
      <c r="B80" t="s">
        <v>42</v>
      </c>
      <c r="C80" t="s">
        <v>43</v>
      </c>
      <c r="D80" t="s">
        <v>44</v>
      </c>
      <c r="E80" s="1">
        <v>7040</v>
      </c>
      <c r="F80" s="1">
        <v>7040</v>
      </c>
    </row>
    <row r="81" spans="1:6" x14ac:dyDescent="0.25">
      <c r="A81" t="s">
        <v>46</v>
      </c>
      <c r="B81" t="s">
        <v>42</v>
      </c>
      <c r="C81" t="s">
        <v>43</v>
      </c>
      <c r="D81" t="s">
        <v>44</v>
      </c>
      <c r="E81">
        <v>0</v>
      </c>
      <c r="F81">
        <v>0</v>
      </c>
    </row>
    <row r="82" spans="1:6" x14ac:dyDescent="0.25">
      <c r="A82" t="s">
        <v>47</v>
      </c>
      <c r="B82" t="s">
        <v>42</v>
      </c>
      <c r="C82" t="s">
        <v>43</v>
      </c>
      <c r="D82" t="s">
        <v>44</v>
      </c>
      <c r="E82">
        <v>75</v>
      </c>
      <c r="F82">
        <v>75</v>
      </c>
    </row>
    <row r="83" spans="1:6" x14ac:dyDescent="0.25">
      <c r="A83" t="s">
        <v>48</v>
      </c>
      <c r="B83" t="s">
        <v>42</v>
      </c>
      <c r="C83" t="s">
        <v>43</v>
      </c>
      <c r="D83" t="s">
        <v>44</v>
      </c>
      <c r="E83" s="1">
        <v>78119</v>
      </c>
      <c r="F83" s="1">
        <v>78119</v>
      </c>
    </row>
    <row r="84" spans="1:6" x14ac:dyDescent="0.25">
      <c r="A84" t="s">
        <v>49</v>
      </c>
      <c r="B84" t="s">
        <v>42</v>
      </c>
      <c r="C84" t="s">
        <v>43</v>
      </c>
      <c r="D84" t="s">
        <v>44</v>
      </c>
      <c r="E84">
        <v>701</v>
      </c>
      <c r="F84">
        <v>701</v>
      </c>
    </row>
    <row r="85" spans="1:6" x14ac:dyDescent="0.25">
      <c r="A85" t="s">
        <v>30</v>
      </c>
      <c r="B85" t="s">
        <v>42</v>
      </c>
      <c r="C85" t="s">
        <v>43</v>
      </c>
      <c r="D85" t="s">
        <v>44</v>
      </c>
      <c r="E85">
        <v>121</v>
      </c>
      <c r="F85">
        <v>121</v>
      </c>
    </row>
    <row r="86" spans="1:6" x14ac:dyDescent="0.25">
      <c r="A86" t="s">
        <v>31</v>
      </c>
      <c r="B86" t="s">
        <v>42</v>
      </c>
      <c r="C86" t="s">
        <v>43</v>
      </c>
      <c r="D86" t="s">
        <v>44</v>
      </c>
      <c r="E86" s="1">
        <v>9336</v>
      </c>
      <c r="F86" s="1">
        <v>9336</v>
      </c>
    </row>
    <row r="87" spans="1:6" x14ac:dyDescent="0.25">
      <c r="A87" t="s">
        <v>50</v>
      </c>
      <c r="B87" t="s">
        <v>42</v>
      </c>
      <c r="C87" t="s">
        <v>43</v>
      </c>
      <c r="D87" t="s">
        <v>44</v>
      </c>
      <c r="E87">
        <v>87</v>
      </c>
      <c r="F87">
        <v>87</v>
      </c>
    </row>
    <row r="88" spans="1:6" x14ac:dyDescent="0.25">
      <c r="A88" t="s">
        <v>51</v>
      </c>
      <c r="B88" t="s">
        <v>42</v>
      </c>
      <c r="C88" t="s">
        <v>43</v>
      </c>
      <c r="D88" t="s">
        <v>44</v>
      </c>
      <c r="E88">
        <v>280</v>
      </c>
      <c r="F88">
        <v>280</v>
      </c>
    </row>
    <row r="89" spans="1:6" x14ac:dyDescent="0.25">
      <c r="A89" t="s">
        <v>52</v>
      </c>
      <c r="B89" t="s">
        <v>42</v>
      </c>
      <c r="C89" t="s">
        <v>43</v>
      </c>
      <c r="D89" t="s">
        <v>44</v>
      </c>
      <c r="E89" s="1">
        <v>4003</v>
      </c>
      <c r="F89" s="1">
        <v>4003</v>
      </c>
    </row>
    <row r="90" spans="1:6" x14ac:dyDescent="0.25">
      <c r="A90" t="s">
        <v>32</v>
      </c>
      <c r="B90" t="s">
        <v>42</v>
      </c>
      <c r="C90" t="s">
        <v>43</v>
      </c>
      <c r="D90" t="s">
        <v>44</v>
      </c>
      <c r="E90">
        <v>70</v>
      </c>
      <c r="F90">
        <v>70</v>
      </c>
    </row>
    <row r="91" spans="1:6" x14ac:dyDescent="0.25">
      <c r="A91" t="s">
        <v>53</v>
      </c>
      <c r="B91" t="s">
        <v>42</v>
      </c>
      <c r="C91" t="s">
        <v>43</v>
      </c>
      <c r="D91" t="s">
        <v>44</v>
      </c>
      <c r="E91">
        <v>138</v>
      </c>
      <c r="F91">
        <v>138</v>
      </c>
    </row>
    <row r="92" spans="1:6" x14ac:dyDescent="0.25">
      <c r="A92" t="s">
        <v>33</v>
      </c>
      <c r="B92" t="s">
        <v>42</v>
      </c>
      <c r="C92" t="s">
        <v>43</v>
      </c>
      <c r="D92" t="s">
        <v>44</v>
      </c>
      <c r="E92" s="1">
        <v>250625</v>
      </c>
      <c r="F92" s="1">
        <v>250625</v>
      </c>
    </row>
    <row r="93" spans="1:6" x14ac:dyDescent="0.25">
      <c r="A93" t="s">
        <v>54</v>
      </c>
      <c r="B93" t="s">
        <v>42</v>
      </c>
      <c r="C93" t="s">
        <v>43</v>
      </c>
      <c r="D93" t="s">
        <v>44</v>
      </c>
      <c r="E93" s="1">
        <v>457375</v>
      </c>
      <c r="F93" s="1">
        <v>457375</v>
      </c>
    </row>
    <row r="94" spans="1:6" x14ac:dyDescent="0.25">
      <c r="A94" t="s">
        <v>55</v>
      </c>
      <c r="B94" t="s">
        <v>42</v>
      </c>
      <c r="C94" t="s">
        <v>43</v>
      </c>
      <c r="D94" t="s">
        <v>44</v>
      </c>
      <c r="E94" s="1">
        <v>21521</v>
      </c>
      <c r="F94" s="1">
        <v>21521</v>
      </c>
    </row>
    <row r="95" spans="1:6" x14ac:dyDescent="0.25">
      <c r="A95" t="s">
        <v>35</v>
      </c>
      <c r="B95" t="s">
        <v>42</v>
      </c>
      <c r="C95" t="s">
        <v>43</v>
      </c>
      <c r="D95" t="s">
        <v>44</v>
      </c>
      <c r="E95" s="1">
        <v>11585</v>
      </c>
      <c r="F95" s="1">
        <v>11585</v>
      </c>
    </row>
    <row r="96" spans="1:6" x14ac:dyDescent="0.25">
      <c r="A96" t="s">
        <v>56</v>
      </c>
      <c r="B96" t="s">
        <v>42</v>
      </c>
      <c r="C96" t="s">
        <v>43</v>
      </c>
      <c r="D96" t="s">
        <v>44</v>
      </c>
      <c r="E96" s="1">
        <v>-53580</v>
      </c>
      <c r="F96" s="1">
        <v>-53580</v>
      </c>
    </row>
    <row r="97" spans="1:6" x14ac:dyDescent="0.25">
      <c r="A97" t="s">
        <v>36</v>
      </c>
      <c r="B97" t="s">
        <v>42</v>
      </c>
      <c r="C97" t="s">
        <v>43</v>
      </c>
      <c r="D97" t="s">
        <v>44</v>
      </c>
      <c r="E97" s="1">
        <v>-9189</v>
      </c>
      <c r="F97" s="1">
        <v>-9380</v>
      </c>
    </row>
    <row r="98" spans="1:6" x14ac:dyDescent="0.25">
      <c r="A98" t="s">
        <v>4</v>
      </c>
      <c r="B98" t="s">
        <v>57</v>
      </c>
      <c r="C98" t="s">
        <v>58</v>
      </c>
      <c r="D98" t="s">
        <v>59</v>
      </c>
      <c r="E98" s="1">
        <v>359629</v>
      </c>
      <c r="F98" s="1">
        <v>366899</v>
      </c>
    </row>
    <row r="99" spans="1:6" x14ac:dyDescent="0.25">
      <c r="A99" t="s">
        <v>9</v>
      </c>
      <c r="B99" t="s">
        <v>57</v>
      </c>
      <c r="C99" t="s">
        <v>58</v>
      </c>
      <c r="D99" t="s">
        <v>59</v>
      </c>
      <c r="E99" s="1">
        <v>31780</v>
      </c>
      <c r="F99" s="1">
        <v>32423</v>
      </c>
    </row>
    <row r="100" spans="1:6" x14ac:dyDescent="0.25">
      <c r="A100" t="s">
        <v>10</v>
      </c>
      <c r="B100" t="s">
        <v>57</v>
      </c>
      <c r="C100" t="s">
        <v>58</v>
      </c>
      <c r="D100" t="s">
        <v>59</v>
      </c>
      <c r="E100" s="1">
        <v>20658</v>
      </c>
      <c r="F100" s="1">
        <v>21076</v>
      </c>
    </row>
    <row r="101" spans="1:6" x14ac:dyDescent="0.25">
      <c r="A101" t="s">
        <v>11</v>
      </c>
      <c r="B101" t="s">
        <v>57</v>
      </c>
      <c r="C101" t="s">
        <v>58</v>
      </c>
      <c r="D101" t="s">
        <v>59</v>
      </c>
      <c r="E101" s="1">
        <v>8375</v>
      </c>
      <c r="F101" s="1">
        <v>8544</v>
      </c>
    </row>
    <row r="102" spans="1:6" x14ac:dyDescent="0.25">
      <c r="A102" t="s">
        <v>12</v>
      </c>
      <c r="B102" t="s">
        <v>57</v>
      </c>
      <c r="C102" t="s">
        <v>58</v>
      </c>
      <c r="D102" t="s">
        <v>59</v>
      </c>
      <c r="E102" s="1">
        <v>1343</v>
      </c>
      <c r="F102" s="1">
        <v>1370</v>
      </c>
    </row>
    <row r="103" spans="1:6" x14ac:dyDescent="0.25">
      <c r="A103" t="s">
        <v>13</v>
      </c>
      <c r="B103" t="s">
        <v>57</v>
      </c>
      <c r="C103" t="s">
        <v>58</v>
      </c>
      <c r="D103" t="s">
        <v>59</v>
      </c>
      <c r="E103" s="1">
        <v>14330</v>
      </c>
      <c r="F103" s="1">
        <v>14455</v>
      </c>
    </row>
    <row r="104" spans="1:6" x14ac:dyDescent="0.25">
      <c r="A104" t="s">
        <v>14</v>
      </c>
      <c r="B104" t="s">
        <v>57</v>
      </c>
      <c r="C104" t="s">
        <v>58</v>
      </c>
      <c r="D104" t="s">
        <v>59</v>
      </c>
      <c r="E104" s="1">
        <v>4054</v>
      </c>
      <c r="F104" s="1">
        <v>4093</v>
      </c>
    </row>
    <row r="105" spans="1:6" x14ac:dyDescent="0.25">
      <c r="A105" t="s">
        <v>15</v>
      </c>
      <c r="B105" t="s">
        <v>57</v>
      </c>
      <c r="C105" t="s">
        <v>58</v>
      </c>
      <c r="D105" t="s">
        <v>59</v>
      </c>
      <c r="E105" s="1">
        <v>17328</v>
      </c>
      <c r="F105" s="1">
        <v>17175</v>
      </c>
    </row>
    <row r="106" spans="1:6" x14ac:dyDescent="0.25">
      <c r="A106" t="s">
        <v>16</v>
      </c>
      <c r="B106" t="s">
        <v>57</v>
      </c>
      <c r="C106" t="s">
        <v>58</v>
      </c>
      <c r="D106" t="s">
        <v>59</v>
      </c>
      <c r="E106" s="1">
        <v>1266</v>
      </c>
      <c r="F106" s="1">
        <v>1266</v>
      </c>
    </row>
    <row r="107" spans="1:6" x14ac:dyDescent="0.25">
      <c r="A107" t="s">
        <v>17</v>
      </c>
      <c r="B107" t="s">
        <v>57</v>
      </c>
      <c r="C107" t="s">
        <v>58</v>
      </c>
      <c r="D107" t="s">
        <v>59</v>
      </c>
      <c r="E107">
        <v>317</v>
      </c>
      <c r="F107">
        <v>317</v>
      </c>
    </row>
    <row r="108" spans="1:6" x14ac:dyDescent="0.25">
      <c r="A108" t="s">
        <v>18</v>
      </c>
      <c r="B108" t="s">
        <v>57</v>
      </c>
      <c r="C108" t="s">
        <v>58</v>
      </c>
      <c r="D108" t="s">
        <v>59</v>
      </c>
      <c r="E108">
        <v>172</v>
      </c>
      <c r="F108">
        <v>176</v>
      </c>
    </row>
    <row r="109" spans="1:6" x14ac:dyDescent="0.25">
      <c r="A109" t="s">
        <v>19</v>
      </c>
      <c r="B109" t="s">
        <v>57</v>
      </c>
      <c r="C109" t="s">
        <v>58</v>
      </c>
      <c r="D109" t="s">
        <v>59</v>
      </c>
      <c r="E109" s="1">
        <v>2126</v>
      </c>
      <c r="F109" s="1">
        <v>2169</v>
      </c>
    </row>
    <row r="110" spans="1:6" x14ac:dyDescent="0.25">
      <c r="A110" t="s">
        <v>20</v>
      </c>
      <c r="B110" t="s">
        <v>57</v>
      </c>
      <c r="C110" t="s">
        <v>58</v>
      </c>
      <c r="D110" t="s">
        <v>59</v>
      </c>
      <c r="E110">
        <v>364</v>
      </c>
      <c r="F110">
        <v>364</v>
      </c>
    </row>
    <row r="111" spans="1:6" x14ac:dyDescent="0.25">
      <c r="A111" t="s">
        <v>21</v>
      </c>
      <c r="B111" t="s">
        <v>57</v>
      </c>
      <c r="C111" t="s">
        <v>58</v>
      </c>
      <c r="D111" t="s">
        <v>59</v>
      </c>
      <c r="E111" s="1">
        <v>3442</v>
      </c>
      <c r="F111" s="1">
        <v>3442</v>
      </c>
    </row>
    <row r="112" spans="1:6" x14ac:dyDescent="0.25">
      <c r="A112" t="s">
        <v>22</v>
      </c>
      <c r="B112" t="s">
        <v>57</v>
      </c>
      <c r="C112" t="s">
        <v>58</v>
      </c>
      <c r="D112" t="s">
        <v>59</v>
      </c>
      <c r="E112" s="1">
        <v>4873</v>
      </c>
      <c r="F112" s="1">
        <v>4972</v>
      </c>
    </row>
    <row r="113" spans="1:6" x14ac:dyDescent="0.25">
      <c r="A113" t="s">
        <v>23</v>
      </c>
      <c r="B113" t="s">
        <v>57</v>
      </c>
      <c r="C113" t="s">
        <v>58</v>
      </c>
      <c r="D113" t="s">
        <v>59</v>
      </c>
      <c r="E113">
        <v>188</v>
      </c>
      <c r="F113">
        <v>191</v>
      </c>
    </row>
    <row r="114" spans="1:6" x14ac:dyDescent="0.25">
      <c r="A114" t="s">
        <v>24</v>
      </c>
      <c r="B114" t="s">
        <v>57</v>
      </c>
      <c r="C114" t="s">
        <v>58</v>
      </c>
      <c r="D114" t="s">
        <v>59</v>
      </c>
      <c r="E114" s="1">
        <v>36723</v>
      </c>
      <c r="F114" s="1">
        <v>36919</v>
      </c>
    </row>
    <row r="115" spans="1:6" x14ac:dyDescent="0.25">
      <c r="A115" t="s">
        <v>25</v>
      </c>
      <c r="B115" t="s">
        <v>57</v>
      </c>
      <c r="C115" t="s">
        <v>58</v>
      </c>
      <c r="D115" t="s">
        <v>59</v>
      </c>
      <c r="E115" s="1">
        <v>6116</v>
      </c>
      <c r="F115" s="1">
        <v>6240</v>
      </c>
    </row>
    <row r="116" spans="1:6" x14ac:dyDescent="0.25">
      <c r="A116" t="s">
        <v>26</v>
      </c>
      <c r="B116" t="s">
        <v>57</v>
      </c>
      <c r="C116" t="s">
        <v>58</v>
      </c>
      <c r="D116" t="s">
        <v>59</v>
      </c>
      <c r="E116" s="1">
        <v>37113</v>
      </c>
      <c r="F116" s="1">
        <v>37494</v>
      </c>
    </row>
    <row r="117" spans="1:6" x14ac:dyDescent="0.25">
      <c r="A117" t="s">
        <v>27</v>
      </c>
      <c r="B117" t="s">
        <v>57</v>
      </c>
      <c r="C117" t="s">
        <v>58</v>
      </c>
      <c r="D117" t="s">
        <v>59</v>
      </c>
      <c r="E117" s="1">
        <v>27048</v>
      </c>
      <c r="F117" s="1">
        <v>27594</v>
      </c>
    </row>
    <row r="118" spans="1:6" x14ac:dyDescent="0.25">
      <c r="A118" t="s">
        <v>28</v>
      </c>
      <c r="B118" t="s">
        <v>57</v>
      </c>
      <c r="C118" t="s">
        <v>58</v>
      </c>
      <c r="D118" t="s">
        <v>59</v>
      </c>
      <c r="E118" s="1">
        <v>63553</v>
      </c>
      <c r="F118" s="1">
        <v>60401</v>
      </c>
    </row>
    <row r="119" spans="1:6" x14ac:dyDescent="0.25">
      <c r="A119" t="s">
        <v>60</v>
      </c>
      <c r="B119" t="s">
        <v>57</v>
      </c>
      <c r="C119" t="s">
        <v>58</v>
      </c>
      <c r="D119" t="s">
        <v>59</v>
      </c>
      <c r="E119" s="1">
        <v>4570</v>
      </c>
      <c r="F119" s="1">
        <v>4570</v>
      </c>
    </row>
    <row r="120" spans="1:6" x14ac:dyDescent="0.25">
      <c r="A120" t="s">
        <v>30</v>
      </c>
      <c r="B120" t="s">
        <v>57</v>
      </c>
      <c r="C120" t="s">
        <v>58</v>
      </c>
      <c r="D120" t="s">
        <v>59</v>
      </c>
      <c r="E120">
        <v>75</v>
      </c>
      <c r="F120">
        <v>75</v>
      </c>
    </row>
    <row r="121" spans="1:6" x14ac:dyDescent="0.25">
      <c r="A121" t="s">
        <v>50</v>
      </c>
      <c r="B121" t="s">
        <v>57</v>
      </c>
      <c r="C121" t="s">
        <v>58</v>
      </c>
      <c r="D121" t="s">
        <v>59</v>
      </c>
      <c r="E121">
        <v>44</v>
      </c>
      <c r="F121">
        <v>44</v>
      </c>
    </row>
    <row r="122" spans="1:6" x14ac:dyDescent="0.25">
      <c r="A122" t="s">
        <v>32</v>
      </c>
      <c r="B122" t="s">
        <v>57</v>
      </c>
      <c r="C122" t="s">
        <v>58</v>
      </c>
      <c r="D122" t="s">
        <v>59</v>
      </c>
      <c r="E122">
        <v>578</v>
      </c>
      <c r="F122">
        <v>578</v>
      </c>
    </row>
    <row r="123" spans="1:6" x14ac:dyDescent="0.25">
      <c r="A123" t="s">
        <v>33</v>
      </c>
      <c r="B123" t="s">
        <v>57</v>
      </c>
      <c r="C123" t="s">
        <v>58</v>
      </c>
      <c r="D123" t="s">
        <v>59</v>
      </c>
      <c r="E123" s="1">
        <v>89151</v>
      </c>
      <c r="F123" s="1">
        <v>89151</v>
      </c>
    </row>
    <row r="124" spans="1:6" x14ac:dyDescent="0.25">
      <c r="A124" t="s">
        <v>54</v>
      </c>
      <c r="B124" t="s">
        <v>57</v>
      </c>
      <c r="C124" t="s">
        <v>58</v>
      </c>
      <c r="D124" t="s">
        <v>59</v>
      </c>
      <c r="E124" s="1">
        <v>30411</v>
      </c>
      <c r="F124" s="1">
        <v>30411</v>
      </c>
    </row>
    <row r="125" spans="1:6" x14ac:dyDescent="0.25">
      <c r="A125" t="s">
        <v>61</v>
      </c>
      <c r="B125" t="s">
        <v>57</v>
      </c>
      <c r="C125" t="s">
        <v>58</v>
      </c>
      <c r="D125" t="s">
        <v>59</v>
      </c>
      <c r="E125" s="1">
        <v>150000</v>
      </c>
      <c r="F125" s="1">
        <v>150000</v>
      </c>
    </row>
    <row r="126" spans="1:6" x14ac:dyDescent="0.25">
      <c r="A126" t="s">
        <v>35</v>
      </c>
      <c r="B126" t="s">
        <v>57</v>
      </c>
      <c r="C126" t="s">
        <v>58</v>
      </c>
      <c r="D126" t="s">
        <v>59</v>
      </c>
      <c r="E126">
        <v>812</v>
      </c>
      <c r="F126">
        <v>812</v>
      </c>
    </row>
    <row r="127" spans="1:6" x14ac:dyDescent="0.25">
      <c r="A127" t="s">
        <v>36</v>
      </c>
      <c r="B127" t="s">
        <v>57</v>
      </c>
      <c r="C127" t="s">
        <v>58</v>
      </c>
      <c r="D127" t="s">
        <v>59</v>
      </c>
      <c r="E127" s="1">
        <v>-1145</v>
      </c>
      <c r="F127" s="1">
        <v>-1168</v>
      </c>
    </row>
    <row r="128" spans="1:6" x14ac:dyDescent="0.25">
      <c r="A128" t="s">
        <v>4</v>
      </c>
      <c r="B128" t="s">
        <v>57</v>
      </c>
      <c r="C128" t="s">
        <v>62</v>
      </c>
      <c r="D128" t="s">
        <v>63</v>
      </c>
      <c r="E128" s="1">
        <v>246073</v>
      </c>
      <c r="F128" s="1">
        <v>251047</v>
      </c>
    </row>
    <row r="129" spans="1:6" x14ac:dyDescent="0.25">
      <c r="A129" t="s">
        <v>64</v>
      </c>
      <c r="B129" t="s">
        <v>57</v>
      </c>
      <c r="C129" t="s">
        <v>62</v>
      </c>
      <c r="D129" t="s">
        <v>63</v>
      </c>
      <c r="E129" s="1">
        <v>3030</v>
      </c>
      <c r="F129" s="1">
        <v>3091</v>
      </c>
    </row>
    <row r="130" spans="1:6" x14ac:dyDescent="0.25">
      <c r="A130" t="s">
        <v>9</v>
      </c>
      <c r="B130" t="s">
        <v>57</v>
      </c>
      <c r="C130" t="s">
        <v>62</v>
      </c>
      <c r="D130" t="s">
        <v>63</v>
      </c>
      <c r="E130" s="1">
        <v>21839</v>
      </c>
      <c r="F130" s="1">
        <v>22280</v>
      </c>
    </row>
    <row r="131" spans="1:6" x14ac:dyDescent="0.25">
      <c r="A131" t="s">
        <v>10</v>
      </c>
      <c r="B131" t="s">
        <v>57</v>
      </c>
      <c r="C131" t="s">
        <v>62</v>
      </c>
      <c r="D131" t="s">
        <v>63</v>
      </c>
      <c r="E131" s="1">
        <v>14157</v>
      </c>
      <c r="F131" s="1">
        <v>14443</v>
      </c>
    </row>
    <row r="132" spans="1:6" x14ac:dyDescent="0.25">
      <c r="A132" t="s">
        <v>11</v>
      </c>
      <c r="B132" t="s">
        <v>57</v>
      </c>
      <c r="C132" t="s">
        <v>62</v>
      </c>
      <c r="D132" t="s">
        <v>63</v>
      </c>
      <c r="E132" s="1">
        <v>7213</v>
      </c>
      <c r="F132" s="1">
        <v>7359</v>
      </c>
    </row>
    <row r="133" spans="1:6" x14ac:dyDescent="0.25">
      <c r="A133" t="s">
        <v>12</v>
      </c>
      <c r="B133" t="s">
        <v>57</v>
      </c>
      <c r="C133" t="s">
        <v>62</v>
      </c>
      <c r="D133" t="s">
        <v>63</v>
      </c>
      <c r="E133">
        <v>713</v>
      </c>
      <c r="F133">
        <v>728</v>
      </c>
    </row>
    <row r="134" spans="1:6" x14ac:dyDescent="0.25">
      <c r="A134" t="s">
        <v>13</v>
      </c>
      <c r="B134" t="s">
        <v>57</v>
      </c>
      <c r="C134" t="s">
        <v>62</v>
      </c>
      <c r="D134" t="s">
        <v>63</v>
      </c>
      <c r="E134" s="1">
        <v>19884</v>
      </c>
      <c r="F134" s="1">
        <v>20059</v>
      </c>
    </row>
    <row r="135" spans="1:6" x14ac:dyDescent="0.25">
      <c r="A135" t="s">
        <v>14</v>
      </c>
      <c r="B135" t="s">
        <v>57</v>
      </c>
      <c r="C135" t="s">
        <v>62</v>
      </c>
      <c r="D135" t="s">
        <v>63</v>
      </c>
      <c r="E135" s="1">
        <v>4054</v>
      </c>
      <c r="F135" s="1">
        <v>4093</v>
      </c>
    </row>
    <row r="136" spans="1:6" x14ac:dyDescent="0.25">
      <c r="A136" t="s">
        <v>15</v>
      </c>
      <c r="B136" t="s">
        <v>57</v>
      </c>
      <c r="C136" t="s">
        <v>62</v>
      </c>
      <c r="D136" t="s">
        <v>63</v>
      </c>
      <c r="E136" s="1">
        <v>11914</v>
      </c>
      <c r="F136" s="1">
        <v>11808</v>
      </c>
    </row>
    <row r="137" spans="1:6" x14ac:dyDescent="0.25">
      <c r="A137" t="s">
        <v>16</v>
      </c>
      <c r="B137" t="s">
        <v>57</v>
      </c>
      <c r="C137" t="s">
        <v>62</v>
      </c>
      <c r="D137" t="s">
        <v>63</v>
      </c>
      <c r="E137" s="1">
        <v>1266</v>
      </c>
      <c r="F137" s="1">
        <v>1266</v>
      </c>
    </row>
    <row r="138" spans="1:6" x14ac:dyDescent="0.25">
      <c r="A138" t="s">
        <v>17</v>
      </c>
      <c r="B138" t="s">
        <v>57</v>
      </c>
      <c r="C138" t="s">
        <v>62</v>
      </c>
      <c r="D138" t="s">
        <v>63</v>
      </c>
      <c r="E138">
        <v>317</v>
      </c>
      <c r="F138">
        <v>317</v>
      </c>
    </row>
    <row r="139" spans="1:6" x14ac:dyDescent="0.25">
      <c r="A139" t="s">
        <v>18</v>
      </c>
      <c r="B139" t="s">
        <v>57</v>
      </c>
      <c r="C139" t="s">
        <v>62</v>
      </c>
      <c r="D139" t="s">
        <v>63</v>
      </c>
      <c r="E139">
        <v>119</v>
      </c>
      <c r="F139">
        <v>122</v>
      </c>
    </row>
    <row r="140" spans="1:6" x14ac:dyDescent="0.25">
      <c r="A140" t="s">
        <v>19</v>
      </c>
      <c r="B140" t="s">
        <v>57</v>
      </c>
      <c r="C140" t="s">
        <v>62</v>
      </c>
      <c r="D140" t="s">
        <v>63</v>
      </c>
      <c r="E140" s="1">
        <v>1476</v>
      </c>
      <c r="F140" s="1">
        <v>1505</v>
      </c>
    </row>
    <row r="141" spans="1:6" x14ac:dyDescent="0.25">
      <c r="A141" t="s">
        <v>20</v>
      </c>
      <c r="B141" t="s">
        <v>57</v>
      </c>
      <c r="C141" t="s">
        <v>62</v>
      </c>
      <c r="D141" t="s">
        <v>63</v>
      </c>
      <c r="E141">
        <v>364</v>
      </c>
      <c r="F141">
        <v>364</v>
      </c>
    </row>
    <row r="142" spans="1:6" x14ac:dyDescent="0.25">
      <c r="A142" t="s">
        <v>21</v>
      </c>
      <c r="B142" t="s">
        <v>57</v>
      </c>
      <c r="C142" t="s">
        <v>62</v>
      </c>
      <c r="D142" t="s">
        <v>63</v>
      </c>
      <c r="E142" s="1">
        <v>3442</v>
      </c>
      <c r="F142" s="1">
        <v>3442</v>
      </c>
    </row>
    <row r="143" spans="1:6" x14ac:dyDescent="0.25">
      <c r="A143" t="s">
        <v>22</v>
      </c>
      <c r="B143" t="s">
        <v>57</v>
      </c>
      <c r="C143" t="s">
        <v>62</v>
      </c>
      <c r="D143" t="s">
        <v>63</v>
      </c>
      <c r="E143" s="1">
        <v>3383</v>
      </c>
      <c r="F143" s="1">
        <v>3451</v>
      </c>
    </row>
    <row r="144" spans="1:6" x14ac:dyDescent="0.25">
      <c r="A144" t="s">
        <v>23</v>
      </c>
      <c r="B144" t="s">
        <v>57</v>
      </c>
      <c r="C144" t="s">
        <v>62</v>
      </c>
      <c r="D144" t="s">
        <v>63</v>
      </c>
      <c r="E144">
        <v>130</v>
      </c>
      <c r="F144">
        <v>133</v>
      </c>
    </row>
    <row r="145" spans="1:6" x14ac:dyDescent="0.25">
      <c r="A145" t="s">
        <v>24</v>
      </c>
      <c r="B145" t="s">
        <v>57</v>
      </c>
      <c r="C145" t="s">
        <v>62</v>
      </c>
      <c r="D145" t="s">
        <v>63</v>
      </c>
      <c r="E145" s="1">
        <v>25248</v>
      </c>
      <c r="F145" s="1">
        <v>25384</v>
      </c>
    </row>
    <row r="146" spans="1:6" x14ac:dyDescent="0.25">
      <c r="A146" t="s">
        <v>25</v>
      </c>
      <c r="B146" t="s">
        <v>57</v>
      </c>
      <c r="C146" t="s">
        <v>62</v>
      </c>
      <c r="D146" t="s">
        <v>63</v>
      </c>
      <c r="E146" s="1">
        <v>4245</v>
      </c>
      <c r="F146" s="1">
        <v>4331</v>
      </c>
    </row>
    <row r="147" spans="1:6" x14ac:dyDescent="0.25">
      <c r="A147" t="s">
        <v>26</v>
      </c>
      <c r="B147" t="s">
        <v>57</v>
      </c>
      <c r="C147" t="s">
        <v>62</v>
      </c>
      <c r="D147" t="s">
        <v>63</v>
      </c>
      <c r="E147" s="1">
        <v>37113</v>
      </c>
      <c r="F147" s="1">
        <v>37494</v>
      </c>
    </row>
    <row r="148" spans="1:6" x14ac:dyDescent="0.25">
      <c r="A148" t="s">
        <v>27</v>
      </c>
      <c r="B148" t="s">
        <v>57</v>
      </c>
      <c r="C148" t="s">
        <v>62</v>
      </c>
      <c r="D148" t="s">
        <v>63</v>
      </c>
      <c r="E148" s="1">
        <v>8838</v>
      </c>
      <c r="F148" s="1">
        <v>9016</v>
      </c>
    </row>
    <row r="149" spans="1:6" x14ac:dyDescent="0.25">
      <c r="A149" t="s">
        <v>28</v>
      </c>
      <c r="B149" t="s">
        <v>57</v>
      </c>
      <c r="C149" t="s">
        <v>62</v>
      </c>
      <c r="D149" t="s">
        <v>63</v>
      </c>
      <c r="E149" s="1">
        <v>43696</v>
      </c>
      <c r="F149" s="1">
        <v>41528</v>
      </c>
    </row>
    <row r="150" spans="1:6" x14ac:dyDescent="0.25">
      <c r="A150" t="s">
        <v>29</v>
      </c>
      <c r="B150" t="s">
        <v>57</v>
      </c>
      <c r="C150" t="s">
        <v>62</v>
      </c>
      <c r="D150" t="s">
        <v>63</v>
      </c>
      <c r="E150" s="1">
        <v>2037</v>
      </c>
      <c r="F150" s="1">
        <v>2037</v>
      </c>
    </row>
    <row r="151" spans="1:6" x14ac:dyDescent="0.25">
      <c r="A151" t="s">
        <v>60</v>
      </c>
      <c r="B151" t="s">
        <v>57</v>
      </c>
      <c r="C151" t="s">
        <v>62</v>
      </c>
      <c r="D151" t="s">
        <v>63</v>
      </c>
      <c r="E151" s="1">
        <v>400000</v>
      </c>
      <c r="F151" s="1">
        <v>400000</v>
      </c>
    </row>
    <row r="152" spans="1:6" x14ac:dyDescent="0.25">
      <c r="A152" t="s">
        <v>51</v>
      </c>
      <c r="B152" t="s">
        <v>57</v>
      </c>
      <c r="C152" t="s">
        <v>62</v>
      </c>
      <c r="D152" t="s">
        <v>63</v>
      </c>
      <c r="E152">
        <v>787</v>
      </c>
      <c r="F152">
        <v>787</v>
      </c>
    </row>
    <row r="153" spans="1:6" x14ac:dyDescent="0.25">
      <c r="A153" t="s">
        <v>36</v>
      </c>
      <c r="B153" t="s">
        <v>57</v>
      </c>
      <c r="C153" t="s">
        <v>62</v>
      </c>
      <c r="D153" t="s">
        <v>63</v>
      </c>
      <c r="E153">
        <v>-795</v>
      </c>
      <c r="F153">
        <v>-811</v>
      </c>
    </row>
    <row r="154" spans="1:6" x14ac:dyDescent="0.25">
      <c r="A154" t="s">
        <v>4</v>
      </c>
      <c r="B154" t="s">
        <v>57</v>
      </c>
      <c r="C154" t="s">
        <v>62</v>
      </c>
      <c r="D154" t="s">
        <v>65</v>
      </c>
      <c r="E154" s="1">
        <v>287241</v>
      </c>
      <c r="F154" s="1">
        <v>293047</v>
      </c>
    </row>
    <row r="155" spans="1:6" x14ac:dyDescent="0.25">
      <c r="A155" t="s">
        <v>66</v>
      </c>
      <c r="B155" t="s">
        <v>57</v>
      </c>
      <c r="C155" t="s">
        <v>62</v>
      </c>
      <c r="D155" t="s">
        <v>65</v>
      </c>
      <c r="E155" s="1">
        <v>21500</v>
      </c>
      <c r="F155" s="1">
        <v>21930</v>
      </c>
    </row>
    <row r="156" spans="1:6" x14ac:dyDescent="0.25">
      <c r="A156" t="s">
        <v>64</v>
      </c>
      <c r="B156" t="s">
        <v>57</v>
      </c>
      <c r="C156" t="s">
        <v>62</v>
      </c>
      <c r="D156" t="s">
        <v>65</v>
      </c>
      <c r="E156" s="1">
        <v>3030</v>
      </c>
      <c r="F156" s="1">
        <v>3091</v>
      </c>
    </row>
    <row r="157" spans="1:6" x14ac:dyDescent="0.25">
      <c r="A157" t="s">
        <v>9</v>
      </c>
      <c r="B157" t="s">
        <v>57</v>
      </c>
      <c r="C157" t="s">
        <v>62</v>
      </c>
      <c r="D157" t="s">
        <v>65</v>
      </c>
      <c r="E157" s="1">
        <v>25748</v>
      </c>
      <c r="F157" s="1">
        <v>26268</v>
      </c>
    </row>
    <row r="158" spans="1:6" x14ac:dyDescent="0.25">
      <c r="A158" t="s">
        <v>10</v>
      </c>
      <c r="B158" t="s">
        <v>57</v>
      </c>
      <c r="C158" t="s">
        <v>62</v>
      </c>
      <c r="D158" t="s">
        <v>65</v>
      </c>
      <c r="E158" s="1">
        <v>16585</v>
      </c>
      <c r="F158" s="1">
        <v>16921</v>
      </c>
    </row>
    <row r="159" spans="1:6" x14ac:dyDescent="0.25">
      <c r="A159" t="s">
        <v>11</v>
      </c>
      <c r="B159" t="s">
        <v>57</v>
      </c>
      <c r="C159" t="s">
        <v>62</v>
      </c>
      <c r="D159" t="s">
        <v>65</v>
      </c>
      <c r="E159" s="1">
        <v>12493</v>
      </c>
      <c r="F159" s="1">
        <v>12745</v>
      </c>
    </row>
    <row r="160" spans="1:6" x14ac:dyDescent="0.25">
      <c r="A160" t="s">
        <v>12</v>
      </c>
      <c r="B160" t="s">
        <v>57</v>
      </c>
      <c r="C160" t="s">
        <v>62</v>
      </c>
      <c r="D160" t="s">
        <v>65</v>
      </c>
      <c r="E160">
        <v>269</v>
      </c>
      <c r="F160">
        <v>274</v>
      </c>
    </row>
    <row r="161" spans="1:6" x14ac:dyDescent="0.25">
      <c r="A161" t="s">
        <v>13</v>
      </c>
      <c r="B161" t="s">
        <v>57</v>
      </c>
      <c r="C161" t="s">
        <v>62</v>
      </c>
      <c r="D161" t="s">
        <v>65</v>
      </c>
      <c r="E161" s="1">
        <v>33598</v>
      </c>
      <c r="F161" s="1">
        <v>33893</v>
      </c>
    </row>
    <row r="162" spans="1:6" x14ac:dyDescent="0.25">
      <c r="A162" t="s">
        <v>14</v>
      </c>
      <c r="B162" t="s">
        <v>57</v>
      </c>
      <c r="C162" t="s">
        <v>62</v>
      </c>
      <c r="D162" t="s">
        <v>65</v>
      </c>
      <c r="E162" s="1">
        <v>8108</v>
      </c>
      <c r="F162" s="1">
        <v>8186</v>
      </c>
    </row>
    <row r="163" spans="1:6" x14ac:dyDescent="0.25">
      <c r="A163" t="s">
        <v>15</v>
      </c>
      <c r="B163" t="s">
        <v>57</v>
      </c>
      <c r="C163" t="s">
        <v>62</v>
      </c>
      <c r="D163" t="s">
        <v>65</v>
      </c>
      <c r="E163" s="1">
        <v>14064</v>
      </c>
      <c r="F163" s="1">
        <v>13939</v>
      </c>
    </row>
    <row r="164" spans="1:6" x14ac:dyDescent="0.25">
      <c r="A164" t="s">
        <v>16</v>
      </c>
      <c r="B164" t="s">
        <v>57</v>
      </c>
      <c r="C164" t="s">
        <v>62</v>
      </c>
      <c r="D164" t="s">
        <v>65</v>
      </c>
      <c r="E164" s="1">
        <v>2533</v>
      </c>
      <c r="F164" s="1">
        <v>2533</v>
      </c>
    </row>
    <row r="165" spans="1:6" x14ac:dyDescent="0.25">
      <c r="A165" t="s">
        <v>17</v>
      </c>
      <c r="B165" t="s">
        <v>57</v>
      </c>
      <c r="C165" t="s">
        <v>62</v>
      </c>
      <c r="D165" t="s">
        <v>65</v>
      </c>
      <c r="E165">
        <v>635</v>
      </c>
      <c r="F165">
        <v>635</v>
      </c>
    </row>
    <row r="166" spans="1:6" x14ac:dyDescent="0.25">
      <c r="A166" t="s">
        <v>18</v>
      </c>
      <c r="B166" t="s">
        <v>57</v>
      </c>
      <c r="C166" t="s">
        <v>62</v>
      </c>
      <c r="D166" t="s">
        <v>65</v>
      </c>
      <c r="E166">
        <v>141</v>
      </c>
      <c r="F166">
        <v>144</v>
      </c>
    </row>
    <row r="167" spans="1:6" x14ac:dyDescent="0.25">
      <c r="A167" t="s">
        <v>19</v>
      </c>
      <c r="B167" t="s">
        <v>57</v>
      </c>
      <c r="C167" t="s">
        <v>62</v>
      </c>
      <c r="D167" t="s">
        <v>65</v>
      </c>
      <c r="E167" s="1">
        <v>1739</v>
      </c>
      <c r="F167" s="1">
        <v>1775</v>
      </c>
    </row>
    <row r="168" spans="1:6" x14ac:dyDescent="0.25">
      <c r="A168" t="s">
        <v>20</v>
      </c>
      <c r="B168" t="s">
        <v>57</v>
      </c>
      <c r="C168" t="s">
        <v>62</v>
      </c>
      <c r="D168" t="s">
        <v>65</v>
      </c>
      <c r="E168">
        <v>728</v>
      </c>
      <c r="F168">
        <v>728</v>
      </c>
    </row>
    <row r="169" spans="1:6" x14ac:dyDescent="0.25">
      <c r="A169" t="s">
        <v>21</v>
      </c>
      <c r="B169" t="s">
        <v>57</v>
      </c>
      <c r="C169" t="s">
        <v>62</v>
      </c>
      <c r="D169" t="s">
        <v>65</v>
      </c>
      <c r="E169" s="1">
        <v>6884</v>
      </c>
      <c r="F169" s="1">
        <v>6884</v>
      </c>
    </row>
    <row r="170" spans="1:6" x14ac:dyDescent="0.25">
      <c r="A170" t="s">
        <v>22</v>
      </c>
      <c r="B170" t="s">
        <v>57</v>
      </c>
      <c r="C170" t="s">
        <v>62</v>
      </c>
      <c r="D170" t="s">
        <v>65</v>
      </c>
      <c r="E170" s="1">
        <v>3988</v>
      </c>
      <c r="F170" s="1">
        <v>4068</v>
      </c>
    </row>
    <row r="171" spans="1:6" x14ac:dyDescent="0.25">
      <c r="A171" t="s">
        <v>23</v>
      </c>
      <c r="B171" t="s">
        <v>57</v>
      </c>
      <c r="C171" t="s">
        <v>62</v>
      </c>
      <c r="D171" t="s">
        <v>65</v>
      </c>
      <c r="E171">
        <v>154</v>
      </c>
      <c r="F171">
        <v>157</v>
      </c>
    </row>
    <row r="172" spans="1:6" x14ac:dyDescent="0.25">
      <c r="A172" t="s">
        <v>24</v>
      </c>
      <c r="B172" t="s">
        <v>57</v>
      </c>
      <c r="C172" t="s">
        <v>62</v>
      </c>
      <c r="D172" t="s">
        <v>65</v>
      </c>
      <c r="E172" s="1">
        <v>29806</v>
      </c>
      <c r="F172" s="1">
        <v>29965</v>
      </c>
    </row>
    <row r="173" spans="1:6" x14ac:dyDescent="0.25">
      <c r="A173" t="s">
        <v>67</v>
      </c>
      <c r="B173" t="s">
        <v>57</v>
      </c>
      <c r="C173" t="s">
        <v>62</v>
      </c>
      <c r="D173" t="s">
        <v>65</v>
      </c>
      <c r="E173">
        <v>226</v>
      </c>
      <c r="F173">
        <v>226</v>
      </c>
    </row>
    <row r="174" spans="1:6" x14ac:dyDescent="0.25">
      <c r="A174" t="s">
        <v>25</v>
      </c>
      <c r="B174" t="s">
        <v>57</v>
      </c>
      <c r="C174" t="s">
        <v>62</v>
      </c>
      <c r="D174" t="s">
        <v>65</v>
      </c>
      <c r="E174" s="1">
        <v>5291</v>
      </c>
      <c r="F174" s="1">
        <v>5398</v>
      </c>
    </row>
    <row r="175" spans="1:6" x14ac:dyDescent="0.25">
      <c r="A175" t="s">
        <v>26</v>
      </c>
      <c r="B175" t="s">
        <v>57</v>
      </c>
      <c r="C175" t="s">
        <v>62</v>
      </c>
      <c r="D175" t="s">
        <v>65</v>
      </c>
      <c r="E175" s="1">
        <v>74225</v>
      </c>
      <c r="F175" s="1">
        <v>74988</v>
      </c>
    </row>
    <row r="176" spans="1:6" x14ac:dyDescent="0.25">
      <c r="A176" t="s">
        <v>27</v>
      </c>
      <c r="B176" t="s">
        <v>57</v>
      </c>
      <c r="C176" t="s">
        <v>62</v>
      </c>
      <c r="D176" t="s">
        <v>65</v>
      </c>
      <c r="E176">
        <v>259</v>
      </c>
      <c r="F176">
        <v>264</v>
      </c>
    </row>
    <row r="177" spans="1:6" x14ac:dyDescent="0.25">
      <c r="A177" t="s">
        <v>28</v>
      </c>
      <c r="B177" t="s">
        <v>57</v>
      </c>
      <c r="C177" t="s">
        <v>62</v>
      </c>
      <c r="D177" t="s">
        <v>65</v>
      </c>
      <c r="E177" s="1">
        <v>51583</v>
      </c>
      <c r="F177" s="1">
        <v>49024</v>
      </c>
    </row>
    <row r="178" spans="1:6" x14ac:dyDescent="0.25">
      <c r="A178" t="s">
        <v>33</v>
      </c>
      <c r="B178" t="s">
        <v>57</v>
      </c>
      <c r="C178" t="s">
        <v>62</v>
      </c>
      <c r="D178" t="s">
        <v>65</v>
      </c>
      <c r="E178" s="1">
        <v>15750</v>
      </c>
      <c r="F178" s="1">
        <v>15750</v>
      </c>
    </row>
    <row r="179" spans="1:6" x14ac:dyDescent="0.25">
      <c r="A179" t="s">
        <v>68</v>
      </c>
      <c r="B179" t="s">
        <v>57</v>
      </c>
      <c r="C179" t="s">
        <v>62</v>
      </c>
      <c r="D179" t="s">
        <v>65</v>
      </c>
      <c r="E179" s="1">
        <v>-4958</v>
      </c>
      <c r="F179" s="1">
        <v>-4958</v>
      </c>
    </row>
    <row r="180" spans="1:6" x14ac:dyDescent="0.25">
      <c r="A180" t="s">
        <v>36</v>
      </c>
      <c r="B180" t="s">
        <v>57</v>
      </c>
      <c r="C180" t="s">
        <v>62</v>
      </c>
      <c r="D180" t="s">
        <v>65</v>
      </c>
      <c r="E180">
        <v>-937</v>
      </c>
      <c r="F180">
        <v>-956</v>
      </c>
    </row>
    <row r="181" spans="1:6" x14ac:dyDescent="0.25">
      <c r="A181" t="s">
        <v>4</v>
      </c>
      <c r="B181" t="s">
        <v>57</v>
      </c>
      <c r="C181" t="s">
        <v>62</v>
      </c>
      <c r="D181" t="s">
        <v>69</v>
      </c>
      <c r="E181" s="1">
        <v>2684520</v>
      </c>
      <c r="F181" s="1">
        <v>2770790</v>
      </c>
    </row>
    <row r="182" spans="1:6" x14ac:dyDescent="0.25">
      <c r="A182" t="s">
        <v>40</v>
      </c>
      <c r="B182" t="s">
        <v>57</v>
      </c>
      <c r="C182" t="s">
        <v>62</v>
      </c>
      <c r="D182" t="s">
        <v>69</v>
      </c>
      <c r="E182" s="1">
        <v>10300</v>
      </c>
      <c r="F182" s="1">
        <v>10506</v>
      </c>
    </row>
    <row r="183" spans="1:6" x14ac:dyDescent="0.25">
      <c r="A183" t="s">
        <v>66</v>
      </c>
      <c r="B183" t="s">
        <v>57</v>
      </c>
      <c r="C183" t="s">
        <v>62</v>
      </c>
      <c r="D183" t="s">
        <v>69</v>
      </c>
      <c r="E183" s="1">
        <v>165500</v>
      </c>
      <c r="F183" s="1">
        <v>168810</v>
      </c>
    </row>
    <row r="184" spans="1:6" x14ac:dyDescent="0.25">
      <c r="A184" t="s">
        <v>64</v>
      </c>
      <c r="B184" t="s">
        <v>57</v>
      </c>
      <c r="C184" t="s">
        <v>62</v>
      </c>
      <c r="D184" t="s">
        <v>69</v>
      </c>
      <c r="E184" s="1">
        <v>15030</v>
      </c>
      <c r="F184" s="1">
        <v>15331</v>
      </c>
    </row>
    <row r="185" spans="1:6" x14ac:dyDescent="0.25">
      <c r="A185" t="s">
        <v>41</v>
      </c>
      <c r="B185" t="s">
        <v>57</v>
      </c>
      <c r="C185" t="s">
        <v>62</v>
      </c>
      <c r="D185" t="s">
        <v>69</v>
      </c>
      <c r="E185" s="1">
        <v>106467</v>
      </c>
      <c r="F185" s="1">
        <v>108596</v>
      </c>
    </row>
    <row r="186" spans="1:6" x14ac:dyDescent="0.25">
      <c r="A186" t="s">
        <v>70</v>
      </c>
      <c r="B186" t="s">
        <v>57</v>
      </c>
      <c r="C186" t="s">
        <v>62</v>
      </c>
      <c r="D186" t="s">
        <v>69</v>
      </c>
      <c r="E186">
        <v>969</v>
      </c>
      <c r="F186">
        <v>969</v>
      </c>
    </row>
    <row r="187" spans="1:6" x14ac:dyDescent="0.25">
      <c r="A187" t="s">
        <v>9</v>
      </c>
      <c r="B187" t="s">
        <v>57</v>
      </c>
      <c r="C187" t="s">
        <v>62</v>
      </c>
      <c r="D187" t="s">
        <v>69</v>
      </c>
      <c r="E187" s="1">
        <v>240472</v>
      </c>
      <c r="F187" s="1">
        <v>248202</v>
      </c>
    </row>
    <row r="188" spans="1:6" x14ac:dyDescent="0.25">
      <c r="A188" t="s">
        <v>10</v>
      </c>
      <c r="B188" t="s">
        <v>57</v>
      </c>
      <c r="C188" t="s">
        <v>62</v>
      </c>
      <c r="D188" t="s">
        <v>69</v>
      </c>
      <c r="E188" s="1">
        <v>154968</v>
      </c>
      <c r="F188" s="1">
        <v>159948</v>
      </c>
    </row>
    <row r="189" spans="1:6" x14ac:dyDescent="0.25">
      <c r="A189" t="s">
        <v>11</v>
      </c>
      <c r="B189" t="s">
        <v>57</v>
      </c>
      <c r="C189" t="s">
        <v>62</v>
      </c>
      <c r="D189" t="s">
        <v>69</v>
      </c>
      <c r="E189" s="1">
        <v>114153</v>
      </c>
      <c r="F189" s="1">
        <v>117853</v>
      </c>
    </row>
    <row r="190" spans="1:6" x14ac:dyDescent="0.25">
      <c r="A190" t="s">
        <v>12</v>
      </c>
      <c r="B190" t="s">
        <v>57</v>
      </c>
      <c r="C190" t="s">
        <v>62</v>
      </c>
      <c r="D190" t="s">
        <v>69</v>
      </c>
      <c r="E190" s="1">
        <v>2871</v>
      </c>
      <c r="F190" s="1">
        <v>2959</v>
      </c>
    </row>
    <row r="191" spans="1:6" x14ac:dyDescent="0.25">
      <c r="A191" t="s">
        <v>13</v>
      </c>
      <c r="B191" t="s">
        <v>57</v>
      </c>
      <c r="C191" t="s">
        <v>62</v>
      </c>
      <c r="D191" t="s">
        <v>69</v>
      </c>
      <c r="E191" s="1">
        <v>136671</v>
      </c>
      <c r="F191" s="1">
        <v>137968</v>
      </c>
    </row>
    <row r="192" spans="1:6" x14ac:dyDescent="0.25">
      <c r="A192" t="s">
        <v>14</v>
      </c>
      <c r="B192" t="s">
        <v>57</v>
      </c>
      <c r="C192" t="s">
        <v>62</v>
      </c>
      <c r="D192" t="s">
        <v>69</v>
      </c>
      <c r="E192" s="1">
        <v>81082</v>
      </c>
      <c r="F192" s="1">
        <v>81858</v>
      </c>
    </row>
    <row r="193" spans="1:6" x14ac:dyDescent="0.25">
      <c r="A193" t="s">
        <v>15</v>
      </c>
      <c r="B193" t="s">
        <v>57</v>
      </c>
      <c r="C193" t="s">
        <v>62</v>
      </c>
      <c r="D193" t="s">
        <v>69</v>
      </c>
      <c r="E193" s="1">
        <v>131348</v>
      </c>
      <c r="F193" s="1">
        <v>131699</v>
      </c>
    </row>
    <row r="194" spans="1:6" x14ac:dyDescent="0.25">
      <c r="A194" t="s">
        <v>16</v>
      </c>
      <c r="B194" t="s">
        <v>57</v>
      </c>
      <c r="C194" t="s">
        <v>62</v>
      </c>
      <c r="D194" t="s">
        <v>69</v>
      </c>
      <c r="E194" s="1">
        <v>25327</v>
      </c>
      <c r="F194" s="1">
        <v>25327</v>
      </c>
    </row>
    <row r="195" spans="1:6" x14ac:dyDescent="0.25">
      <c r="A195" t="s">
        <v>17</v>
      </c>
      <c r="B195" t="s">
        <v>57</v>
      </c>
      <c r="C195" t="s">
        <v>62</v>
      </c>
      <c r="D195" t="s">
        <v>69</v>
      </c>
      <c r="E195" s="1">
        <v>6349</v>
      </c>
      <c r="F195" s="1">
        <v>6349</v>
      </c>
    </row>
    <row r="196" spans="1:6" x14ac:dyDescent="0.25">
      <c r="A196" t="s">
        <v>18</v>
      </c>
      <c r="B196" t="s">
        <v>57</v>
      </c>
      <c r="C196" t="s">
        <v>62</v>
      </c>
      <c r="D196" t="s">
        <v>69</v>
      </c>
      <c r="E196" s="1">
        <v>1350</v>
      </c>
      <c r="F196" s="1">
        <v>1393</v>
      </c>
    </row>
    <row r="197" spans="1:6" x14ac:dyDescent="0.25">
      <c r="A197" t="s">
        <v>19</v>
      </c>
      <c r="B197" t="s">
        <v>57</v>
      </c>
      <c r="C197" t="s">
        <v>62</v>
      </c>
      <c r="D197" t="s">
        <v>69</v>
      </c>
      <c r="E197" s="1">
        <v>16677</v>
      </c>
      <c r="F197" s="1">
        <v>17206</v>
      </c>
    </row>
    <row r="198" spans="1:6" x14ac:dyDescent="0.25">
      <c r="A198" t="s">
        <v>20</v>
      </c>
      <c r="B198" t="s">
        <v>57</v>
      </c>
      <c r="C198" t="s">
        <v>62</v>
      </c>
      <c r="D198" t="s">
        <v>69</v>
      </c>
      <c r="E198" s="1">
        <v>7277</v>
      </c>
      <c r="F198" s="1">
        <v>7277</v>
      </c>
    </row>
    <row r="199" spans="1:6" x14ac:dyDescent="0.25">
      <c r="A199" t="s">
        <v>21</v>
      </c>
      <c r="B199" t="s">
        <v>57</v>
      </c>
      <c r="C199" t="s">
        <v>62</v>
      </c>
      <c r="D199" t="s">
        <v>69</v>
      </c>
      <c r="E199" s="1">
        <v>68841</v>
      </c>
      <c r="F199" s="1">
        <v>68841</v>
      </c>
    </row>
    <row r="200" spans="1:6" x14ac:dyDescent="0.25">
      <c r="A200" t="s">
        <v>22</v>
      </c>
      <c r="B200" t="s">
        <v>57</v>
      </c>
      <c r="C200" t="s">
        <v>62</v>
      </c>
      <c r="D200" t="s">
        <v>69</v>
      </c>
      <c r="E200" s="1">
        <v>38230</v>
      </c>
      <c r="F200" s="1">
        <v>39444</v>
      </c>
    </row>
    <row r="201" spans="1:6" x14ac:dyDescent="0.25">
      <c r="A201" t="s">
        <v>23</v>
      </c>
      <c r="B201" t="s">
        <v>57</v>
      </c>
      <c r="C201" t="s">
        <v>62</v>
      </c>
      <c r="D201" t="s">
        <v>69</v>
      </c>
      <c r="E201" s="1">
        <v>1472</v>
      </c>
      <c r="F201" s="1">
        <v>1519</v>
      </c>
    </row>
    <row r="202" spans="1:6" x14ac:dyDescent="0.25">
      <c r="A202" t="s">
        <v>71</v>
      </c>
      <c r="B202" t="s">
        <v>57</v>
      </c>
      <c r="C202" t="s">
        <v>62</v>
      </c>
      <c r="D202" t="s">
        <v>69</v>
      </c>
      <c r="E202">
        <v>376</v>
      </c>
      <c r="F202">
        <v>376</v>
      </c>
    </row>
    <row r="203" spans="1:6" x14ac:dyDescent="0.25">
      <c r="A203" t="s">
        <v>24</v>
      </c>
      <c r="B203" t="s">
        <v>57</v>
      </c>
      <c r="C203" t="s">
        <v>62</v>
      </c>
      <c r="D203" t="s">
        <v>69</v>
      </c>
      <c r="E203" s="1">
        <v>278363</v>
      </c>
      <c r="F203" s="1">
        <v>283108</v>
      </c>
    </row>
    <row r="204" spans="1:6" x14ac:dyDescent="0.25">
      <c r="A204" t="s">
        <v>67</v>
      </c>
      <c r="B204" t="s">
        <v>57</v>
      </c>
      <c r="C204" t="s">
        <v>62</v>
      </c>
      <c r="D204" t="s">
        <v>69</v>
      </c>
      <c r="E204" s="1">
        <v>14424</v>
      </c>
      <c r="F204" s="1">
        <v>14424</v>
      </c>
    </row>
    <row r="205" spans="1:6" x14ac:dyDescent="0.25">
      <c r="A205" t="s">
        <v>25</v>
      </c>
      <c r="B205" t="s">
        <v>57</v>
      </c>
      <c r="C205" t="s">
        <v>62</v>
      </c>
      <c r="D205" t="s">
        <v>69</v>
      </c>
      <c r="E205" s="1">
        <v>50327</v>
      </c>
      <c r="F205" s="1">
        <v>51896</v>
      </c>
    </row>
    <row r="206" spans="1:6" x14ac:dyDescent="0.25">
      <c r="A206" t="s">
        <v>26</v>
      </c>
      <c r="B206" t="s">
        <v>57</v>
      </c>
      <c r="C206" t="s">
        <v>62</v>
      </c>
      <c r="D206" t="s">
        <v>69</v>
      </c>
      <c r="E206" s="1">
        <v>742252</v>
      </c>
      <c r="F206" s="1">
        <v>749878</v>
      </c>
    </row>
    <row r="207" spans="1:6" x14ac:dyDescent="0.25">
      <c r="A207" t="s">
        <v>45</v>
      </c>
      <c r="B207" t="s">
        <v>57</v>
      </c>
      <c r="C207" t="s">
        <v>62</v>
      </c>
      <c r="D207" t="s">
        <v>69</v>
      </c>
      <c r="E207" s="1">
        <v>15473</v>
      </c>
      <c r="F207" s="1">
        <v>15473</v>
      </c>
    </row>
    <row r="208" spans="1:6" x14ac:dyDescent="0.25">
      <c r="A208" t="s">
        <v>27</v>
      </c>
      <c r="B208" t="s">
        <v>57</v>
      </c>
      <c r="C208" t="s">
        <v>62</v>
      </c>
      <c r="D208" t="s">
        <v>69</v>
      </c>
      <c r="E208" s="1">
        <v>187930</v>
      </c>
      <c r="F208" s="1">
        <v>195370</v>
      </c>
    </row>
    <row r="209" spans="1:6" x14ac:dyDescent="0.25">
      <c r="A209" t="s">
        <v>28</v>
      </c>
      <c r="B209" t="s">
        <v>57</v>
      </c>
      <c r="C209" t="s">
        <v>62</v>
      </c>
      <c r="D209" t="s">
        <v>69</v>
      </c>
      <c r="E209" s="1">
        <v>481746</v>
      </c>
      <c r="F209" s="1">
        <v>463175</v>
      </c>
    </row>
    <row r="210" spans="1:6" x14ac:dyDescent="0.25">
      <c r="A210" t="s">
        <v>72</v>
      </c>
      <c r="B210" t="s">
        <v>57</v>
      </c>
      <c r="C210" t="s">
        <v>62</v>
      </c>
      <c r="D210" t="s">
        <v>69</v>
      </c>
      <c r="E210" s="1">
        <v>30703</v>
      </c>
      <c r="F210" s="1">
        <v>30703</v>
      </c>
    </row>
    <row r="211" spans="1:6" x14ac:dyDescent="0.25">
      <c r="A211" t="s">
        <v>73</v>
      </c>
      <c r="B211" t="s">
        <v>57</v>
      </c>
      <c r="C211" t="s">
        <v>62</v>
      </c>
      <c r="D211" t="s">
        <v>69</v>
      </c>
      <c r="E211">
        <v>0</v>
      </c>
      <c r="F211">
        <v>0</v>
      </c>
    </row>
    <row r="212" spans="1:6" x14ac:dyDescent="0.25">
      <c r="A212" t="s">
        <v>51</v>
      </c>
      <c r="B212" t="s">
        <v>57</v>
      </c>
      <c r="C212" t="s">
        <v>62</v>
      </c>
      <c r="D212" t="s">
        <v>69</v>
      </c>
      <c r="E212" s="1">
        <v>80000</v>
      </c>
      <c r="F212" s="1">
        <v>80000</v>
      </c>
    </row>
    <row r="213" spans="1:6" x14ac:dyDescent="0.25">
      <c r="A213" t="s">
        <v>52</v>
      </c>
      <c r="B213" t="s">
        <v>57</v>
      </c>
      <c r="C213" t="s">
        <v>62</v>
      </c>
      <c r="D213" t="s">
        <v>69</v>
      </c>
      <c r="E213" s="1">
        <v>97820</v>
      </c>
      <c r="F213" s="1">
        <v>97820</v>
      </c>
    </row>
    <row r="214" spans="1:6" x14ac:dyDescent="0.25">
      <c r="A214" t="s">
        <v>32</v>
      </c>
      <c r="B214" t="s">
        <v>57</v>
      </c>
      <c r="C214" t="s">
        <v>62</v>
      </c>
      <c r="D214" t="s">
        <v>69</v>
      </c>
      <c r="E214" s="1">
        <v>7911</v>
      </c>
      <c r="F214" s="1">
        <v>7911</v>
      </c>
    </row>
    <row r="215" spans="1:6" x14ac:dyDescent="0.25">
      <c r="A215" t="s">
        <v>74</v>
      </c>
      <c r="B215" t="s">
        <v>57</v>
      </c>
      <c r="C215" t="s">
        <v>62</v>
      </c>
      <c r="D215" t="s">
        <v>69</v>
      </c>
      <c r="E215" s="1">
        <v>166838</v>
      </c>
      <c r="F215" s="1">
        <v>166838</v>
      </c>
    </row>
    <row r="216" spans="1:6" x14ac:dyDescent="0.25">
      <c r="A216" t="s">
        <v>55</v>
      </c>
      <c r="B216" t="s">
        <v>57</v>
      </c>
      <c r="C216" t="s">
        <v>62</v>
      </c>
      <c r="D216" t="s">
        <v>69</v>
      </c>
      <c r="E216" s="1">
        <v>23341</v>
      </c>
      <c r="F216" s="1">
        <v>23341</v>
      </c>
    </row>
    <row r="217" spans="1:6" x14ac:dyDescent="0.25">
      <c r="A217" t="s">
        <v>35</v>
      </c>
      <c r="B217" t="s">
        <v>57</v>
      </c>
      <c r="C217" t="s">
        <v>62</v>
      </c>
      <c r="D217" t="s">
        <v>69</v>
      </c>
      <c r="E217" s="1">
        <v>10013</v>
      </c>
      <c r="F217" s="1">
        <v>10013</v>
      </c>
    </row>
    <row r="218" spans="1:6" x14ac:dyDescent="0.25">
      <c r="A218" t="s">
        <v>36</v>
      </c>
      <c r="B218" t="s">
        <v>57</v>
      </c>
      <c r="C218" t="s">
        <v>62</v>
      </c>
      <c r="D218" t="s">
        <v>69</v>
      </c>
      <c r="E218" s="1">
        <v>-8982</v>
      </c>
      <c r="F218" s="1">
        <v>-9267</v>
      </c>
    </row>
    <row r="219" spans="1:6" x14ac:dyDescent="0.25">
      <c r="A219" t="s">
        <v>4</v>
      </c>
      <c r="B219" t="s">
        <v>57</v>
      </c>
      <c r="C219" t="s">
        <v>62</v>
      </c>
      <c r="D219" t="s">
        <v>75</v>
      </c>
      <c r="E219" s="1">
        <v>461092</v>
      </c>
      <c r="F219" s="1">
        <v>473006</v>
      </c>
    </row>
    <row r="220" spans="1:6" x14ac:dyDescent="0.25">
      <c r="A220" t="s">
        <v>66</v>
      </c>
      <c r="B220" t="s">
        <v>57</v>
      </c>
      <c r="C220" t="s">
        <v>62</v>
      </c>
      <c r="D220" t="s">
        <v>75</v>
      </c>
      <c r="E220" s="1">
        <v>3500</v>
      </c>
      <c r="F220" s="1">
        <v>3570</v>
      </c>
    </row>
    <row r="221" spans="1:6" x14ac:dyDescent="0.25">
      <c r="A221" t="s">
        <v>9</v>
      </c>
      <c r="B221" t="s">
        <v>57</v>
      </c>
      <c r="C221" t="s">
        <v>62</v>
      </c>
      <c r="D221" t="s">
        <v>75</v>
      </c>
      <c r="E221" s="1">
        <v>41785</v>
      </c>
      <c r="F221" s="1">
        <v>42862</v>
      </c>
    </row>
    <row r="222" spans="1:6" x14ac:dyDescent="0.25">
      <c r="A222" t="s">
        <v>10</v>
      </c>
      <c r="B222" t="s">
        <v>57</v>
      </c>
      <c r="C222" t="s">
        <v>62</v>
      </c>
      <c r="D222" t="s">
        <v>75</v>
      </c>
      <c r="E222" s="1">
        <v>22923</v>
      </c>
      <c r="F222" s="1">
        <v>23536</v>
      </c>
    </row>
    <row r="223" spans="1:6" x14ac:dyDescent="0.25">
      <c r="A223" t="s">
        <v>11</v>
      </c>
      <c r="B223" t="s">
        <v>57</v>
      </c>
      <c r="C223" t="s">
        <v>62</v>
      </c>
      <c r="D223" t="s">
        <v>75</v>
      </c>
      <c r="E223" s="1">
        <v>16113</v>
      </c>
      <c r="F223" s="1">
        <v>16552</v>
      </c>
    </row>
    <row r="224" spans="1:6" x14ac:dyDescent="0.25">
      <c r="A224" t="s">
        <v>12</v>
      </c>
      <c r="B224" t="s">
        <v>57</v>
      </c>
      <c r="C224" t="s">
        <v>62</v>
      </c>
      <c r="D224" t="s">
        <v>75</v>
      </c>
      <c r="E224">
        <v>865</v>
      </c>
      <c r="F224">
        <v>885</v>
      </c>
    </row>
    <row r="225" spans="1:6" x14ac:dyDescent="0.25">
      <c r="A225" t="s">
        <v>13</v>
      </c>
      <c r="B225" t="s">
        <v>57</v>
      </c>
      <c r="C225" t="s">
        <v>62</v>
      </c>
      <c r="D225" t="s">
        <v>75</v>
      </c>
      <c r="E225" s="1">
        <v>43695</v>
      </c>
      <c r="F225" s="1">
        <v>44095</v>
      </c>
    </row>
    <row r="226" spans="1:6" x14ac:dyDescent="0.25">
      <c r="A226" t="s">
        <v>14</v>
      </c>
      <c r="B226" t="s">
        <v>57</v>
      </c>
      <c r="C226" t="s">
        <v>62</v>
      </c>
      <c r="D226" t="s">
        <v>75</v>
      </c>
      <c r="E226" s="1">
        <v>8108</v>
      </c>
      <c r="F226" s="1">
        <v>8186</v>
      </c>
    </row>
    <row r="227" spans="1:6" x14ac:dyDescent="0.25">
      <c r="A227" t="s">
        <v>15</v>
      </c>
      <c r="B227" t="s">
        <v>57</v>
      </c>
      <c r="C227" t="s">
        <v>62</v>
      </c>
      <c r="D227" t="s">
        <v>75</v>
      </c>
      <c r="E227" s="1">
        <v>22306</v>
      </c>
      <c r="F227" s="1">
        <v>22225</v>
      </c>
    </row>
    <row r="228" spans="1:6" x14ac:dyDescent="0.25">
      <c r="A228" t="s">
        <v>16</v>
      </c>
      <c r="B228" t="s">
        <v>57</v>
      </c>
      <c r="C228" t="s">
        <v>62</v>
      </c>
      <c r="D228" t="s">
        <v>75</v>
      </c>
      <c r="E228" s="1">
        <v>2533</v>
      </c>
      <c r="F228" s="1">
        <v>2533</v>
      </c>
    </row>
    <row r="229" spans="1:6" x14ac:dyDescent="0.25">
      <c r="A229" t="s">
        <v>17</v>
      </c>
      <c r="B229" t="s">
        <v>57</v>
      </c>
      <c r="C229" t="s">
        <v>62</v>
      </c>
      <c r="D229" t="s">
        <v>75</v>
      </c>
      <c r="E229">
        <v>635</v>
      </c>
      <c r="F229">
        <v>635</v>
      </c>
    </row>
    <row r="230" spans="1:6" x14ac:dyDescent="0.25">
      <c r="A230" t="s">
        <v>18</v>
      </c>
      <c r="B230" t="s">
        <v>57</v>
      </c>
      <c r="C230" t="s">
        <v>62</v>
      </c>
      <c r="D230" t="s">
        <v>75</v>
      </c>
      <c r="E230">
        <v>221</v>
      </c>
      <c r="F230">
        <v>227</v>
      </c>
    </row>
    <row r="231" spans="1:6" x14ac:dyDescent="0.25">
      <c r="A231" t="s">
        <v>19</v>
      </c>
      <c r="B231" t="s">
        <v>57</v>
      </c>
      <c r="C231" t="s">
        <v>62</v>
      </c>
      <c r="D231" t="s">
        <v>75</v>
      </c>
      <c r="E231" s="1">
        <v>2736</v>
      </c>
      <c r="F231" s="1">
        <v>2806</v>
      </c>
    </row>
    <row r="232" spans="1:6" x14ac:dyDescent="0.25">
      <c r="A232" t="s">
        <v>20</v>
      </c>
      <c r="B232" t="s">
        <v>57</v>
      </c>
      <c r="C232" t="s">
        <v>62</v>
      </c>
      <c r="D232" t="s">
        <v>75</v>
      </c>
      <c r="E232">
        <v>728</v>
      </c>
      <c r="F232">
        <v>728</v>
      </c>
    </row>
    <row r="233" spans="1:6" x14ac:dyDescent="0.25">
      <c r="A233" t="s">
        <v>21</v>
      </c>
      <c r="B233" t="s">
        <v>57</v>
      </c>
      <c r="C233" t="s">
        <v>62</v>
      </c>
      <c r="D233" t="s">
        <v>75</v>
      </c>
      <c r="E233" s="1">
        <v>6884</v>
      </c>
      <c r="F233" s="1">
        <v>6884</v>
      </c>
    </row>
    <row r="234" spans="1:6" x14ac:dyDescent="0.25">
      <c r="A234" t="s">
        <v>22</v>
      </c>
      <c r="B234" t="s">
        <v>57</v>
      </c>
      <c r="C234" t="s">
        <v>62</v>
      </c>
      <c r="D234" t="s">
        <v>75</v>
      </c>
      <c r="E234" s="1">
        <v>6271</v>
      </c>
      <c r="F234" s="1">
        <v>6434</v>
      </c>
    </row>
    <row r="235" spans="1:6" x14ac:dyDescent="0.25">
      <c r="A235" t="s">
        <v>23</v>
      </c>
      <c r="B235" t="s">
        <v>57</v>
      </c>
      <c r="C235" t="s">
        <v>62</v>
      </c>
      <c r="D235" t="s">
        <v>75</v>
      </c>
      <c r="E235">
        <v>242</v>
      </c>
      <c r="F235">
        <v>248</v>
      </c>
    </row>
    <row r="236" spans="1:6" x14ac:dyDescent="0.25">
      <c r="A236" t="s">
        <v>24</v>
      </c>
      <c r="B236" t="s">
        <v>57</v>
      </c>
      <c r="C236" t="s">
        <v>62</v>
      </c>
      <c r="D236" t="s">
        <v>75</v>
      </c>
      <c r="E236" s="1">
        <v>47272</v>
      </c>
      <c r="F236" s="1">
        <v>47775</v>
      </c>
    </row>
    <row r="237" spans="1:6" x14ac:dyDescent="0.25">
      <c r="A237" t="s">
        <v>67</v>
      </c>
      <c r="B237" t="s">
        <v>57</v>
      </c>
      <c r="C237" t="s">
        <v>62</v>
      </c>
      <c r="D237" t="s">
        <v>75</v>
      </c>
      <c r="E237">
        <v>679</v>
      </c>
      <c r="F237">
        <v>679</v>
      </c>
    </row>
    <row r="238" spans="1:6" x14ac:dyDescent="0.25">
      <c r="A238" t="s">
        <v>25</v>
      </c>
      <c r="B238" t="s">
        <v>57</v>
      </c>
      <c r="C238" t="s">
        <v>62</v>
      </c>
      <c r="D238" t="s">
        <v>75</v>
      </c>
      <c r="E238" s="1">
        <v>7917</v>
      </c>
      <c r="F238" s="1">
        <v>8122</v>
      </c>
    </row>
    <row r="239" spans="1:6" x14ac:dyDescent="0.25">
      <c r="A239" t="s">
        <v>26</v>
      </c>
      <c r="B239" t="s">
        <v>57</v>
      </c>
      <c r="C239" t="s">
        <v>62</v>
      </c>
      <c r="D239" t="s">
        <v>75</v>
      </c>
      <c r="E239" s="1">
        <v>74225</v>
      </c>
      <c r="F239" s="1">
        <v>74988</v>
      </c>
    </row>
    <row r="240" spans="1:6" x14ac:dyDescent="0.25">
      <c r="A240" t="s">
        <v>45</v>
      </c>
      <c r="B240" t="s">
        <v>57</v>
      </c>
      <c r="C240" t="s">
        <v>62</v>
      </c>
      <c r="D240" t="s">
        <v>75</v>
      </c>
      <c r="E240" s="1">
        <v>3868</v>
      </c>
      <c r="F240" s="1">
        <v>3868</v>
      </c>
    </row>
    <row r="241" spans="1:6" x14ac:dyDescent="0.25">
      <c r="A241" t="s">
        <v>27</v>
      </c>
      <c r="B241" t="s">
        <v>57</v>
      </c>
      <c r="C241" t="s">
        <v>62</v>
      </c>
      <c r="D241" t="s">
        <v>75</v>
      </c>
      <c r="E241" s="1">
        <v>9552</v>
      </c>
      <c r="F241" s="1">
        <v>10031</v>
      </c>
    </row>
    <row r="242" spans="1:6" x14ac:dyDescent="0.25">
      <c r="A242" t="s">
        <v>28</v>
      </c>
      <c r="B242" t="s">
        <v>57</v>
      </c>
      <c r="C242" t="s">
        <v>62</v>
      </c>
      <c r="D242" t="s">
        <v>75</v>
      </c>
      <c r="E242" s="1">
        <v>81813</v>
      </c>
      <c r="F242" s="1">
        <v>78162</v>
      </c>
    </row>
    <row r="243" spans="1:6" x14ac:dyDescent="0.25">
      <c r="A243" t="s">
        <v>76</v>
      </c>
      <c r="B243" t="s">
        <v>57</v>
      </c>
      <c r="C243" t="s">
        <v>62</v>
      </c>
      <c r="D243" t="s">
        <v>75</v>
      </c>
      <c r="E243" s="1">
        <v>400000</v>
      </c>
      <c r="F243" s="1">
        <v>400000</v>
      </c>
    </row>
    <row r="244" spans="1:6" x14ac:dyDescent="0.25">
      <c r="A244" t="s">
        <v>77</v>
      </c>
      <c r="B244" t="s">
        <v>57</v>
      </c>
      <c r="C244" t="s">
        <v>62</v>
      </c>
      <c r="D244" t="s">
        <v>75</v>
      </c>
      <c r="E244" s="1">
        <v>7999488</v>
      </c>
      <c r="F244">
        <v>0</v>
      </c>
    </row>
    <row r="245" spans="1:6" x14ac:dyDescent="0.25">
      <c r="A245" t="s">
        <v>78</v>
      </c>
      <c r="B245" t="s">
        <v>57</v>
      </c>
      <c r="C245" t="s">
        <v>62</v>
      </c>
      <c r="D245" t="s">
        <v>75</v>
      </c>
      <c r="E245" s="1">
        <v>1500000</v>
      </c>
      <c r="F245" s="1">
        <v>1760000</v>
      </c>
    </row>
    <row r="246" spans="1:6" x14ac:dyDescent="0.25">
      <c r="A246" t="s">
        <v>79</v>
      </c>
      <c r="B246" t="s">
        <v>57</v>
      </c>
      <c r="C246" t="s">
        <v>62</v>
      </c>
      <c r="D246" t="s">
        <v>75</v>
      </c>
      <c r="E246" s="1">
        <v>6357</v>
      </c>
      <c r="F246" s="1">
        <v>6357</v>
      </c>
    </row>
    <row r="247" spans="1:6" x14ac:dyDescent="0.25">
      <c r="A247" t="s">
        <v>80</v>
      </c>
      <c r="B247" t="s">
        <v>57</v>
      </c>
      <c r="C247" t="s">
        <v>62</v>
      </c>
      <c r="D247" t="s">
        <v>75</v>
      </c>
      <c r="E247" s="1">
        <v>13467</v>
      </c>
      <c r="F247" s="1">
        <v>13467</v>
      </c>
    </row>
    <row r="248" spans="1:6" x14ac:dyDescent="0.25">
      <c r="A248" t="s">
        <v>81</v>
      </c>
      <c r="B248" t="s">
        <v>57</v>
      </c>
      <c r="C248" t="s">
        <v>62</v>
      </c>
      <c r="D248" t="s">
        <v>75</v>
      </c>
      <c r="E248" s="1">
        <v>7000000</v>
      </c>
      <c r="F248" s="1">
        <v>7195200</v>
      </c>
    </row>
    <row r="249" spans="1:6" x14ac:dyDescent="0.25">
      <c r="A249" t="s">
        <v>82</v>
      </c>
      <c r="B249" t="s">
        <v>57</v>
      </c>
      <c r="C249" t="s">
        <v>62</v>
      </c>
      <c r="D249" t="s">
        <v>75</v>
      </c>
      <c r="E249" s="1">
        <v>-2300000</v>
      </c>
      <c r="F249" s="1">
        <v>-2500000</v>
      </c>
    </row>
    <row r="250" spans="1:6" x14ac:dyDescent="0.25">
      <c r="A250" t="s">
        <v>32</v>
      </c>
      <c r="B250" t="s">
        <v>57</v>
      </c>
      <c r="C250" t="s">
        <v>62</v>
      </c>
      <c r="D250" t="s">
        <v>75</v>
      </c>
      <c r="E250" s="1">
        <v>1653</v>
      </c>
      <c r="F250" s="1">
        <v>1653</v>
      </c>
    </row>
    <row r="251" spans="1:6" x14ac:dyDescent="0.25">
      <c r="A251" t="s">
        <v>74</v>
      </c>
      <c r="B251" t="s">
        <v>57</v>
      </c>
      <c r="C251" t="s">
        <v>62</v>
      </c>
      <c r="D251" t="s">
        <v>75</v>
      </c>
      <c r="E251" s="1">
        <v>3363</v>
      </c>
      <c r="F251" s="1">
        <v>3363</v>
      </c>
    </row>
    <row r="252" spans="1:6" x14ac:dyDescent="0.25">
      <c r="A252" t="s">
        <v>33</v>
      </c>
      <c r="B252" t="s">
        <v>57</v>
      </c>
      <c r="C252" t="s">
        <v>62</v>
      </c>
      <c r="D252" t="s">
        <v>75</v>
      </c>
      <c r="E252" s="1">
        <v>228748</v>
      </c>
      <c r="F252" s="1">
        <v>228748</v>
      </c>
    </row>
    <row r="253" spans="1:6" x14ac:dyDescent="0.25">
      <c r="A253" t="s">
        <v>83</v>
      </c>
      <c r="B253" t="s">
        <v>57</v>
      </c>
      <c r="C253" t="s">
        <v>62</v>
      </c>
      <c r="D253" t="s">
        <v>75</v>
      </c>
      <c r="E253" s="1">
        <v>400000</v>
      </c>
      <c r="F253" s="1">
        <v>400000</v>
      </c>
    </row>
    <row r="254" spans="1:6" x14ac:dyDescent="0.25">
      <c r="A254" t="s">
        <v>84</v>
      </c>
      <c r="B254" t="s">
        <v>57</v>
      </c>
      <c r="C254" t="s">
        <v>62</v>
      </c>
      <c r="D254" t="s">
        <v>75</v>
      </c>
      <c r="E254">
        <v>96</v>
      </c>
      <c r="F254">
        <v>96</v>
      </c>
    </row>
    <row r="255" spans="1:6" x14ac:dyDescent="0.25">
      <c r="A255" t="s">
        <v>36</v>
      </c>
      <c r="B255" t="s">
        <v>57</v>
      </c>
      <c r="C255" t="s">
        <v>62</v>
      </c>
      <c r="D255" t="s">
        <v>75</v>
      </c>
      <c r="E255" s="1">
        <v>-1473</v>
      </c>
      <c r="F255" s="1">
        <v>-1512</v>
      </c>
    </row>
    <row r="256" spans="1:6" x14ac:dyDescent="0.25">
      <c r="A256" t="s">
        <v>4</v>
      </c>
      <c r="B256" t="s">
        <v>57</v>
      </c>
      <c r="C256" t="s">
        <v>85</v>
      </c>
      <c r="D256" t="s">
        <v>86</v>
      </c>
      <c r="E256" s="1">
        <v>755870</v>
      </c>
      <c r="F256" s="1">
        <v>773626</v>
      </c>
    </row>
    <row r="257" spans="1:6" x14ac:dyDescent="0.25">
      <c r="A257" t="s">
        <v>87</v>
      </c>
      <c r="B257" t="s">
        <v>57</v>
      </c>
      <c r="C257" t="s">
        <v>85</v>
      </c>
      <c r="D257" t="s">
        <v>86</v>
      </c>
      <c r="E257" s="1">
        <v>-9000</v>
      </c>
      <c r="F257" s="1">
        <v>-9180</v>
      </c>
    </row>
    <row r="258" spans="1:6" x14ac:dyDescent="0.25">
      <c r="A258" t="s">
        <v>40</v>
      </c>
      <c r="B258" t="s">
        <v>57</v>
      </c>
      <c r="C258" t="s">
        <v>85</v>
      </c>
      <c r="D258" t="s">
        <v>86</v>
      </c>
      <c r="E258" s="1">
        <v>17900</v>
      </c>
      <c r="F258" s="1">
        <v>18258</v>
      </c>
    </row>
    <row r="259" spans="1:6" x14ac:dyDescent="0.25">
      <c r="A259" t="s">
        <v>66</v>
      </c>
      <c r="B259" t="s">
        <v>57</v>
      </c>
      <c r="C259" t="s">
        <v>85</v>
      </c>
      <c r="D259" t="s">
        <v>86</v>
      </c>
      <c r="E259" s="1">
        <v>22500</v>
      </c>
      <c r="F259" s="1">
        <v>22950</v>
      </c>
    </row>
    <row r="260" spans="1:6" x14ac:dyDescent="0.25">
      <c r="A260" t="s">
        <v>64</v>
      </c>
      <c r="B260" t="s">
        <v>57</v>
      </c>
      <c r="C260" t="s">
        <v>85</v>
      </c>
      <c r="D260" t="s">
        <v>86</v>
      </c>
      <c r="E260" s="1">
        <v>3130</v>
      </c>
      <c r="F260" s="1">
        <v>3193</v>
      </c>
    </row>
    <row r="261" spans="1:6" x14ac:dyDescent="0.25">
      <c r="A261" t="s">
        <v>41</v>
      </c>
      <c r="B261" t="s">
        <v>57</v>
      </c>
      <c r="C261" t="s">
        <v>85</v>
      </c>
      <c r="D261" t="s">
        <v>86</v>
      </c>
      <c r="E261" s="1">
        <v>2467</v>
      </c>
      <c r="F261" s="1">
        <v>2516</v>
      </c>
    </row>
    <row r="262" spans="1:6" x14ac:dyDescent="0.25">
      <c r="A262" t="s">
        <v>70</v>
      </c>
      <c r="B262" t="s">
        <v>57</v>
      </c>
      <c r="C262" t="s">
        <v>85</v>
      </c>
      <c r="D262" t="s">
        <v>86</v>
      </c>
      <c r="E262" s="1">
        <v>9205</v>
      </c>
      <c r="F262" s="1">
        <v>9205</v>
      </c>
    </row>
    <row r="263" spans="1:6" x14ac:dyDescent="0.25">
      <c r="A263" t="s">
        <v>9</v>
      </c>
      <c r="B263" t="s">
        <v>57</v>
      </c>
      <c r="C263" t="s">
        <v>85</v>
      </c>
      <c r="D263" t="s">
        <v>86</v>
      </c>
      <c r="E263" s="1">
        <v>68981</v>
      </c>
      <c r="F263" s="1">
        <v>70597</v>
      </c>
    </row>
    <row r="264" spans="1:6" x14ac:dyDescent="0.25">
      <c r="A264" t="s">
        <v>10</v>
      </c>
      <c r="B264" t="s">
        <v>57</v>
      </c>
      <c r="C264" t="s">
        <v>85</v>
      </c>
      <c r="D264" t="s">
        <v>86</v>
      </c>
      <c r="E264" s="1">
        <v>39337</v>
      </c>
      <c r="F264" s="1">
        <v>40275</v>
      </c>
    </row>
    <row r="265" spans="1:6" x14ac:dyDescent="0.25">
      <c r="A265" t="s">
        <v>11</v>
      </c>
      <c r="B265" t="s">
        <v>57</v>
      </c>
      <c r="C265" t="s">
        <v>85</v>
      </c>
      <c r="D265" t="s">
        <v>86</v>
      </c>
      <c r="E265" s="1">
        <v>28844</v>
      </c>
      <c r="F265" s="1">
        <v>29535</v>
      </c>
    </row>
    <row r="266" spans="1:6" x14ac:dyDescent="0.25">
      <c r="A266" t="s">
        <v>12</v>
      </c>
      <c r="B266" t="s">
        <v>57</v>
      </c>
      <c r="C266" t="s">
        <v>85</v>
      </c>
      <c r="D266" t="s">
        <v>86</v>
      </c>
      <c r="E266" s="1">
        <v>1191</v>
      </c>
      <c r="F266" s="1">
        <v>1217</v>
      </c>
    </row>
    <row r="267" spans="1:6" x14ac:dyDescent="0.25">
      <c r="A267" t="s">
        <v>13</v>
      </c>
      <c r="B267" t="s">
        <v>57</v>
      </c>
      <c r="C267" t="s">
        <v>85</v>
      </c>
      <c r="D267" t="s">
        <v>86</v>
      </c>
      <c r="E267" s="1">
        <v>62637</v>
      </c>
      <c r="F267" s="1">
        <v>63202</v>
      </c>
    </row>
    <row r="268" spans="1:6" x14ac:dyDescent="0.25">
      <c r="A268" t="s">
        <v>14</v>
      </c>
      <c r="B268" t="s">
        <v>57</v>
      </c>
      <c r="C268" t="s">
        <v>85</v>
      </c>
      <c r="D268" t="s">
        <v>86</v>
      </c>
      <c r="E268" s="1">
        <v>14189</v>
      </c>
      <c r="F268" s="1">
        <v>14325</v>
      </c>
    </row>
    <row r="269" spans="1:6" x14ac:dyDescent="0.25">
      <c r="A269" t="s">
        <v>15</v>
      </c>
      <c r="B269" t="s">
        <v>57</v>
      </c>
      <c r="C269" t="s">
        <v>85</v>
      </c>
      <c r="D269" t="s">
        <v>86</v>
      </c>
      <c r="E269" s="1">
        <v>36745</v>
      </c>
      <c r="F269" s="1">
        <v>36529</v>
      </c>
    </row>
    <row r="270" spans="1:6" x14ac:dyDescent="0.25">
      <c r="A270" t="s">
        <v>16</v>
      </c>
      <c r="B270" t="s">
        <v>57</v>
      </c>
      <c r="C270" t="s">
        <v>85</v>
      </c>
      <c r="D270" t="s">
        <v>86</v>
      </c>
      <c r="E270" s="1">
        <v>4432</v>
      </c>
      <c r="F270" s="1">
        <v>4432</v>
      </c>
    </row>
    <row r="271" spans="1:6" x14ac:dyDescent="0.25">
      <c r="A271" t="s">
        <v>17</v>
      </c>
      <c r="B271" t="s">
        <v>57</v>
      </c>
      <c r="C271" t="s">
        <v>85</v>
      </c>
      <c r="D271" t="s">
        <v>86</v>
      </c>
      <c r="E271" s="1">
        <v>1111</v>
      </c>
      <c r="F271" s="1">
        <v>1111</v>
      </c>
    </row>
    <row r="272" spans="1:6" x14ac:dyDescent="0.25">
      <c r="A272" t="s">
        <v>18</v>
      </c>
      <c r="B272" t="s">
        <v>57</v>
      </c>
      <c r="C272" t="s">
        <v>85</v>
      </c>
      <c r="D272" t="s">
        <v>86</v>
      </c>
      <c r="E272">
        <v>367</v>
      </c>
      <c r="F272">
        <v>376</v>
      </c>
    </row>
    <row r="273" spans="1:6" x14ac:dyDescent="0.25">
      <c r="A273" t="s">
        <v>19</v>
      </c>
      <c r="B273" t="s">
        <v>57</v>
      </c>
      <c r="C273" t="s">
        <v>85</v>
      </c>
      <c r="D273" t="s">
        <v>86</v>
      </c>
      <c r="E273" s="1">
        <v>4533</v>
      </c>
      <c r="F273" s="1">
        <v>4639</v>
      </c>
    </row>
    <row r="274" spans="1:6" x14ac:dyDescent="0.25">
      <c r="A274" t="s">
        <v>20</v>
      </c>
      <c r="B274" t="s">
        <v>57</v>
      </c>
      <c r="C274" t="s">
        <v>85</v>
      </c>
      <c r="D274" t="s">
        <v>86</v>
      </c>
      <c r="E274" s="1">
        <v>1273</v>
      </c>
      <c r="F274" s="1">
        <v>1273</v>
      </c>
    </row>
    <row r="275" spans="1:6" x14ac:dyDescent="0.25">
      <c r="A275" t="s">
        <v>21</v>
      </c>
      <c r="B275" t="s">
        <v>57</v>
      </c>
      <c r="C275" t="s">
        <v>85</v>
      </c>
      <c r="D275" t="s">
        <v>86</v>
      </c>
      <c r="E275" s="1">
        <v>12047</v>
      </c>
      <c r="F275" s="1">
        <v>12047</v>
      </c>
    </row>
    <row r="276" spans="1:6" x14ac:dyDescent="0.25">
      <c r="A276" t="s">
        <v>22</v>
      </c>
      <c r="B276" t="s">
        <v>57</v>
      </c>
      <c r="C276" t="s">
        <v>85</v>
      </c>
      <c r="D276" t="s">
        <v>86</v>
      </c>
      <c r="E276" s="1">
        <v>10391</v>
      </c>
      <c r="F276" s="1">
        <v>10635</v>
      </c>
    </row>
    <row r="277" spans="1:6" x14ac:dyDescent="0.25">
      <c r="A277" t="s">
        <v>23</v>
      </c>
      <c r="B277" t="s">
        <v>57</v>
      </c>
      <c r="C277" t="s">
        <v>85</v>
      </c>
      <c r="D277" t="s">
        <v>86</v>
      </c>
      <c r="E277">
        <v>400</v>
      </c>
      <c r="F277">
        <v>410</v>
      </c>
    </row>
    <row r="278" spans="1:6" x14ac:dyDescent="0.25">
      <c r="A278" t="s">
        <v>71</v>
      </c>
      <c r="B278" t="s">
        <v>57</v>
      </c>
      <c r="C278" t="s">
        <v>85</v>
      </c>
      <c r="D278" t="s">
        <v>86</v>
      </c>
      <c r="E278">
        <v>61</v>
      </c>
      <c r="F278">
        <v>61</v>
      </c>
    </row>
    <row r="279" spans="1:6" x14ac:dyDescent="0.25">
      <c r="A279" t="s">
        <v>24</v>
      </c>
      <c r="B279" t="s">
        <v>57</v>
      </c>
      <c r="C279" t="s">
        <v>85</v>
      </c>
      <c r="D279" t="s">
        <v>86</v>
      </c>
      <c r="E279" s="1">
        <v>77874</v>
      </c>
      <c r="F279" s="1">
        <v>78526</v>
      </c>
    </row>
    <row r="280" spans="1:6" x14ac:dyDescent="0.25">
      <c r="A280" t="s">
        <v>25</v>
      </c>
      <c r="B280" t="s">
        <v>57</v>
      </c>
      <c r="C280" t="s">
        <v>85</v>
      </c>
      <c r="D280" t="s">
        <v>86</v>
      </c>
      <c r="E280" s="1">
        <v>13580</v>
      </c>
      <c r="F280" s="1">
        <v>13898</v>
      </c>
    </row>
    <row r="281" spans="1:6" x14ac:dyDescent="0.25">
      <c r="A281" t="s">
        <v>26</v>
      </c>
      <c r="B281" t="s">
        <v>57</v>
      </c>
      <c r="C281" t="s">
        <v>85</v>
      </c>
      <c r="D281" t="s">
        <v>86</v>
      </c>
      <c r="E281" s="1">
        <v>129894</v>
      </c>
      <c r="F281" s="1">
        <v>131229</v>
      </c>
    </row>
    <row r="282" spans="1:6" x14ac:dyDescent="0.25">
      <c r="A282" t="s">
        <v>27</v>
      </c>
      <c r="B282" t="s">
        <v>57</v>
      </c>
      <c r="C282" t="s">
        <v>85</v>
      </c>
      <c r="D282" t="s">
        <v>86</v>
      </c>
      <c r="E282" s="1">
        <v>25592</v>
      </c>
      <c r="F282" s="1">
        <v>26383</v>
      </c>
    </row>
    <row r="283" spans="1:6" x14ac:dyDescent="0.25">
      <c r="A283" t="s">
        <v>28</v>
      </c>
      <c r="B283" t="s">
        <v>57</v>
      </c>
      <c r="C283" t="s">
        <v>85</v>
      </c>
      <c r="D283" t="s">
        <v>86</v>
      </c>
      <c r="E283" s="1">
        <v>134773</v>
      </c>
      <c r="F283" s="1">
        <v>128471</v>
      </c>
    </row>
    <row r="284" spans="1:6" x14ac:dyDescent="0.25">
      <c r="A284" t="s">
        <v>88</v>
      </c>
      <c r="B284" t="s">
        <v>57</v>
      </c>
      <c r="C284" t="s">
        <v>85</v>
      </c>
      <c r="D284" t="s">
        <v>86</v>
      </c>
      <c r="E284" s="1">
        <v>-127544</v>
      </c>
      <c r="F284" s="1">
        <v>-130122</v>
      </c>
    </row>
    <row r="285" spans="1:6" x14ac:dyDescent="0.25">
      <c r="A285" t="s">
        <v>89</v>
      </c>
      <c r="B285" t="s">
        <v>57</v>
      </c>
      <c r="C285" t="s">
        <v>85</v>
      </c>
      <c r="D285" t="s">
        <v>86</v>
      </c>
      <c r="E285" s="1">
        <v>9000</v>
      </c>
      <c r="F285" s="1">
        <v>9180</v>
      </c>
    </row>
    <row r="286" spans="1:6" x14ac:dyDescent="0.25">
      <c r="A286" t="s">
        <v>90</v>
      </c>
      <c r="B286" t="s">
        <v>57</v>
      </c>
      <c r="C286" t="s">
        <v>85</v>
      </c>
      <c r="D286" t="s">
        <v>86</v>
      </c>
      <c r="E286" s="1">
        <v>-69759</v>
      </c>
      <c r="F286" s="1">
        <v>-69253</v>
      </c>
    </row>
    <row r="287" spans="1:6" x14ac:dyDescent="0.25">
      <c r="A287" t="s">
        <v>91</v>
      </c>
      <c r="B287" t="s">
        <v>57</v>
      </c>
      <c r="C287" t="s">
        <v>85</v>
      </c>
      <c r="D287" t="s">
        <v>86</v>
      </c>
      <c r="E287" s="1">
        <v>-9000</v>
      </c>
      <c r="F287" s="1">
        <v>-9180</v>
      </c>
    </row>
    <row r="288" spans="1:6" x14ac:dyDescent="0.25">
      <c r="A288" t="s">
        <v>35</v>
      </c>
      <c r="B288" t="s">
        <v>57</v>
      </c>
      <c r="C288" t="s">
        <v>85</v>
      </c>
      <c r="D288" t="s">
        <v>86</v>
      </c>
      <c r="E288">
        <v>589</v>
      </c>
      <c r="F288">
        <v>589</v>
      </c>
    </row>
    <row r="289" spans="1:6" x14ac:dyDescent="0.25">
      <c r="A289" t="s">
        <v>36</v>
      </c>
      <c r="B289" t="s">
        <v>57</v>
      </c>
      <c r="C289" t="s">
        <v>85</v>
      </c>
      <c r="D289" t="s">
        <v>86</v>
      </c>
      <c r="E289" s="1">
        <v>-2441</v>
      </c>
      <c r="F289" s="1">
        <v>-2499</v>
      </c>
    </row>
    <row r="290" spans="1:6" x14ac:dyDescent="0.25">
      <c r="A290" t="s">
        <v>4</v>
      </c>
      <c r="B290" t="s">
        <v>57</v>
      </c>
      <c r="C290" t="s">
        <v>85</v>
      </c>
      <c r="D290" t="s">
        <v>92</v>
      </c>
      <c r="E290" s="1">
        <v>414159</v>
      </c>
      <c r="F290" s="1">
        <v>426922</v>
      </c>
    </row>
    <row r="291" spans="1:6" x14ac:dyDescent="0.25">
      <c r="A291" t="s">
        <v>9</v>
      </c>
      <c r="B291" t="s">
        <v>57</v>
      </c>
      <c r="C291" t="s">
        <v>85</v>
      </c>
      <c r="D291" t="s">
        <v>92</v>
      </c>
      <c r="E291" s="1">
        <v>37293</v>
      </c>
      <c r="F291" s="1">
        <v>38440</v>
      </c>
    </row>
    <row r="292" spans="1:6" x14ac:dyDescent="0.25">
      <c r="A292" t="s">
        <v>10</v>
      </c>
      <c r="B292" t="s">
        <v>57</v>
      </c>
      <c r="C292" t="s">
        <v>85</v>
      </c>
      <c r="D292" t="s">
        <v>92</v>
      </c>
      <c r="E292" s="1">
        <v>22542</v>
      </c>
      <c r="F292" s="1">
        <v>23251</v>
      </c>
    </row>
    <row r="293" spans="1:6" x14ac:dyDescent="0.25">
      <c r="A293" t="s">
        <v>11</v>
      </c>
      <c r="B293" t="s">
        <v>57</v>
      </c>
      <c r="C293" t="s">
        <v>85</v>
      </c>
      <c r="D293" t="s">
        <v>92</v>
      </c>
      <c r="E293" s="1">
        <v>16552</v>
      </c>
      <c r="F293" s="1">
        <v>17078</v>
      </c>
    </row>
    <row r="294" spans="1:6" x14ac:dyDescent="0.25">
      <c r="A294" t="s">
        <v>12</v>
      </c>
      <c r="B294" t="s">
        <v>57</v>
      </c>
      <c r="C294" t="s">
        <v>85</v>
      </c>
      <c r="D294" t="s">
        <v>92</v>
      </c>
      <c r="E294">
        <v>548</v>
      </c>
      <c r="F294">
        <v>563</v>
      </c>
    </row>
    <row r="295" spans="1:6" x14ac:dyDescent="0.25">
      <c r="A295" t="s">
        <v>14</v>
      </c>
      <c r="B295" t="s">
        <v>57</v>
      </c>
      <c r="C295" t="s">
        <v>85</v>
      </c>
      <c r="D295" t="s">
        <v>92</v>
      </c>
      <c r="E295" s="1">
        <v>8108</v>
      </c>
      <c r="F295" s="1">
        <v>8186</v>
      </c>
    </row>
    <row r="296" spans="1:6" x14ac:dyDescent="0.25">
      <c r="A296" t="s">
        <v>15</v>
      </c>
      <c r="B296" t="s">
        <v>57</v>
      </c>
      <c r="C296" t="s">
        <v>85</v>
      </c>
      <c r="D296" t="s">
        <v>92</v>
      </c>
      <c r="E296" s="1">
        <v>20183</v>
      </c>
      <c r="F296" s="1">
        <v>20206</v>
      </c>
    </row>
    <row r="297" spans="1:6" x14ac:dyDescent="0.25">
      <c r="A297" t="s">
        <v>16</v>
      </c>
      <c r="B297" t="s">
        <v>57</v>
      </c>
      <c r="C297" t="s">
        <v>85</v>
      </c>
      <c r="D297" t="s">
        <v>92</v>
      </c>
      <c r="E297" s="1">
        <v>2533</v>
      </c>
      <c r="F297" s="1">
        <v>2533</v>
      </c>
    </row>
    <row r="298" spans="1:6" x14ac:dyDescent="0.25">
      <c r="A298" t="s">
        <v>17</v>
      </c>
      <c r="B298" t="s">
        <v>57</v>
      </c>
      <c r="C298" t="s">
        <v>85</v>
      </c>
      <c r="D298" t="s">
        <v>92</v>
      </c>
      <c r="E298">
        <v>635</v>
      </c>
      <c r="F298">
        <v>635</v>
      </c>
    </row>
    <row r="299" spans="1:6" x14ac:dyDescent="0.25">
      <c r="A299" t="s">
        <v>18</v>
      </c>
      <c r="B299" t="s">
        <v>57</v>
      </c>
      <c r="C299" t="s">
        <v>85</v>
      </c>
      <c r="D299" t="s">
        <v>92</v>
      </c>
      <c r="E299">
        <v>200</v>
      </c>
      <c r="F299">
        <v>207</v>
      </c>
    </row>
    <row r="300" spans="1:6" x14ac:dyDescent="0.25">
      <c r="A300" t="s">
        <v>19</v>
      </c>
      <c r="B300" t="s">
        <v>57</v>
      </c>
      <c r="C300" t="s">
        <v>85</v>
      </c>
      <c r="D300" t="s">
        <v>92</v>
      </c>
      <c r="E300" s="1">
        <v>2475</v>
      </c>
      <c r="F300" s="1">
        <v>2552</v>
      </c>
    </row>
    <row r="301" spans="1:6" x14ac:dyDescent="0.25">
      <c r="A301" t="s">
        <v>20</v>
      </c>
      <c r="B301" t="s">
        <v>57</v>
      </c>
      <c r="C301" t="s">
        <v>85</v>
      </c>
      <c r="D301" t="s">
        <v>92</v>
      </c>
      <c r="E301">
        <v>728</v>
      </c>
      <c r="F301">
        <v>728</v>
      </c>
    </row>
    <row r="302" spans="1:6" x14ac:dyDescent="0.25">
      <c r="A302" t="s">
        <v>21</v>
      </c>
      <c r="B302" t="s">
        <v>57</v>
      </c>
      <c r="C302" t="s">
        <v>85</v>
      </c>
      <c r="D302" t="s">
        <v>92</v>
      </c>
      <c r="E302" s="1">
        <v>6884</v>
      </c>
      <c r="F302" s="1">
        <v>6884</v>
      </c>
    </row>
    <row r="303" spans="1:6" x14ac:dyDescent="0.25">
      <c r="A303" t="s">
        <v>22</v>
      </c>
      <c r="B303" t="s">
        <v>57</v>
      </c>
      <c r="C303" t="s">
        <v>85</v>
      </c>
      <c r="D303" t="s">
        <v>92</v>
      </c>
      <c r="E303" s="1">
        <v>5674</v>
      </c>
      <c r="F303" s="1">
        <v>5849</v>
      </c>
    </row>
    <row r="304" spans="1:6" x14ac:dyDescent="0.25">
      <c r="A304" t="s">
        <v>23</v>
      </c>
      <c r="B304" t="s">
        <v>57</v>
      </c>
      <c r="C304" t="s">
        <v>85</v>
      </c>
      <c r="D304" t="s">
        <v>92</v>
      </c>
      <c r="E304">
        <v>219</v>
      </c>
      <c r="F304">
        <v>225</v>
      </c>
    </row>
    <row r="305" spans="1:6" x14ac:dyDescent="0.25">
      <c r="A305" t="s">
        <v>24</v>
      </c>
      <c r="B305" t="s">
        <v>57</v>
      </c>
      <c r="C305" t="s">
        <v>85</v>
      </c>
      <c r="D305" t="s">
        <v>92</v>
      </c>
      <c r="E305" s="1">
        <v>42773</v>
      </c>
      <c r="F305" s="1">
        <v>43435</v>
      </c>
    </row>
    <row r="306" spans="1:6" x14ac:dyDescent="0.25">
      <c r="A306" t="s">
        <v>25</v>
      </c>
      <c r="B306" t="s">
        <v>57</v>
      </c>
      <c r="C306" t="s">
        <v>85</v>
      </c>
      <c r="D306" t="s">
        <v>92</v>
      </c>
      <c r="E306" s="1">
        <v>7121</v>
      </c>
      <c r="F306" s="1">
        <v>7341</v>
      </c>
    </row>
    <row r="307" spans="1:6" x14ac:dyDescent="0.25">
      <c r="A307" t="s">
        <v>26</v>
      </c>
      <c r="B307" t="s">
        <v>57</v>
      </c>
      <c r="C307" t="s">
        <v>85</v>
      </c>
      <c r="D307" t="s">
        <v>92</v>
      </c>
      <c r="E307" s="1">
        <v>74225</v>
      </c>
      <c r="F307" s="1">
        <v>74988</v>
      </c>
    </row>
    <row r="308" spans="1:6" x14ac:dyDescent="0.25">
      <c r="A308" t="s">
        <v>27</v>
      </c>
      <c r="B308" t="s">
        <v>57</v>
      </c>
      <c r="C308" t="s">
        <v>85</v>
      </c>
      <c r="D308" t="s">
        <v>92</v>
      </c>
      <c r="E308" s="1">
        <v>48176</v>
      </c>
      <c r="F308" s="1">
        <v>49664</v>
      </c>
    </row>
    <row r="309" spans="1:6" x14ac:dyDescent="0.25">
      <c r="A309" t="s">
        <v>28</v>
      </c>
      <c r="B309" t="s">
        <v>57</v>
      </c>
      <c r="C309" t="s">
        <v>85</v>
      </c>
      <c r="D309" t="s">
        <v>92</v>
      </c>
      <c r="E309" s="1">
        <v>74026</v>
      </c>
      <c r="F309" s="1">
        <v>71061</v>
      </c>
    </row>
    <row r="310" spans="1:6" x14ac:dyDescent="0.25">
      <c r="A310" t="s">
        <v>88</v>
      </c>
      <c r="B310" t="s">
        <v>57</v>
      </c>
      <c r="C310" t="s">
        <v>85</v>
      </c>
      <c r="D310" t="s">
        <v>92</v>
      </c>
      <c r="E310" s="1">
        <v>-103309</v>
      </c>
      <c r="F310" s="1">
        <v>-110057</v>
      </c>
    </row>
    <row r="311" spans="1:6" x14ac:dyDescent="0.25">
      <c r="A311" t="s">
        <v>90</v>
      </c>
      <c r="B311" t="s">
        <v>57</v>
      </c>
      <c r="C311" t="s">
        <v>85</v>
      </c>
      <c r="D311" t="s">
        <v>92</v>
      </c>
      <c r="E311" s="1">
        <v>-60459</v>
      </c>
      <c r="F311" s="1">
        <v>-61920</v>
      </c>
    </row>
    <row r="312" spans="1:6" x14ac:dyDescent="0.25">
      <c r="A312" t="s">
        <v>36</v>
      </c>
      <c r="B312" t="s">
        <v>57</v>
      </c>
      <c r="C312" t="s">
        <v>85</v>
      </c>
      <c r="D312" t="s">
        <v>92</v>
      </c>
      <c r="E312" s="1">
        <v>-1333</v>
      </c>
      <c r="F312" s="1">
        <v>-1374</v>
      </c>
    </row>
    <row r="313" spans="1:6" x14ac:dyDescent="0.25">
      <c r="A313" t="s">
        <v>4</v>
      </c>
      <c r="B313" t="s">
        <v>57</v>
      </c>
      <c r="C313" t="s">
        <v>85</v>
      </c>
      <c r="D313" t="s">
        <v>93</v>
      </c>
      <c r="E313" s="1">
        <v>422725</v>
      </c>
      <c r="F313" s="1">
        <v>431270</v>
      </c>
    </row>
    <row r="314" spans="1:6" x14ac:dyDescent="0.25">
      <c r="A314" t="s">
        <v>9</v>
      </c>
      <c r="B314" t="s">
        <v>57</v>
      </c>
      <c r="C314" t="s">
        <v>85</v>
      </c>
      <c r="D314" t="s">
        <v>93</v>
      </c>
      <c r="E314" s="1">
        <v>37453</v>
      </c>
      <c r="F314" s="1">
        <v>38210</v>
      </c>
    </row>
    <row r="315" spans="1:6" x14ac:dyDescent="0.25">
      <c r="A315" t="s">
        <v>10</v>
      </c>
      <c r="B315" t="s">
        <v>57</v>
      </c>
      <c r="C315" t="s">
        <v>85</v>
      </c>
      <c r="D315" t="s">
        <v>93</v>
      </c>
      <c r="E315" s="1">
        <v>24305</v>
      </c>
      <c r="F315" s="1">
        <v>24797</v>
      </c>
    </row>
    <row r="316" spans="1:6" x14ac:dyDescent="0.25">
      <c r="A316" t="s">
        <v>11</v>
      </c>
      <c r="B316" t="s">
        <v>57</v>
      </c>
      <c r="C316" t="s">
        <v>85</v>
      </c>
      <c r="D316" t="s">
        <v>93</v>
      </c>
      <c r="E316" s="1">
        <v>11385</v>
      </c>
      <c r="F316" s="1">
        <v>11615</v>
      </c>
    </row>
    <row r="317" spans="1:6" x14ac:dyDescent="0.25">
      <c r="A317" t="s">
        <v>12</v>
      </c>
      <c r="B317" t="s">
        <v>57</v>
      </c>
      <c r="C317" t="s">
        <v>85</v>
      </c>
      <c r="D317" t="s">
        <v>93</v>
      </c>
      <c r="E317" s="1">
        <v>1365</v>
      </c>
      <c r="F317" s="1">
        <v>1393</v>
      </c>
    </row>
    <row r="318" spans="1:6" x14ac:dyDescent="0.25">
      <c r="A318" t="s">
        <v>13</v>
      </c>
      <c r="B318" t="s">
        <v>57</v>
      </c>
      <c r="C318" t="s">
        <v>85</v>
      </c>
      <c r="D318" t="s">
        <v>93</v>
      </c>
      <c r="E318" s="1">
        <v>30058</v>
      </c>
      <c r="F318" s="1">
        <v>30322</v>
      </c>
    </row>
    <row r="319" spans="1:6" x14ac:dyDescent="0.25">
      <c r="A319" t="s">
        <v>14</v>
      </c>
      <c r="B319" t="s">
        <v>57</v>
      </c>
      <c r="C319" t="s">
        <v>85</v>
      </c>
      <c r="D319" t="s">
        <v>93</v>
      </c>
      <c r="E319" s="1">
        <v>6081</v>
      </c>
      <c r="F319" s="1">
        <v>6139</v>
      </c>
    </row>
    <row r="320" spans="1:6" x14ac:dyDescent="0.25">
      <c r="A320" t="s">
        <v>15</v>
      </c>
      <c r="B320" t="s">
        <v>57</v>
      </c>
      <c r="C320" t="s">
        <v>85</v>
      </c>
      <c r="D320" t="s">
        <v>93</v>
      </c>
      <c r="E320" s="1">
        <v>20427</v>
      </c>
      <c r="F320" s="1">
        <v>20247</v>
      </c>
    </row>
    <row r="321" spans="1:6" x14ac:dyDescent="0.25">
      <c r="A321" t="s">
        <v>16</v>
      </c>
      <c r="B321" t="s">
        <v>57</v>
      </c>
      <c r="C321" t="s">
        <v>85</v>
      </c>
      <c r="D321" t="s">
        <v>93</v>
      </c>
      <c r="E321" s="1">
        <v>1900</v>
      </c>
      <c r="F321" s="1">
        <v>1900</v>
      </c>
    </row>
    <row r="322" spans="1:6" x14ac:dyDescent="0.25">
      <c r="A322" t="s">
        <v>17</v>
      </c>
      <c r="B322" t="s">
        <v>57</v>
      </c>
      <c r="C322" t="s">
        <v>85</v>
      </c>
      <c r="D322" t="s">
        <v>93</v>
      </c>
      <c r="E322">
        <v>476</v>
      </c>
      <c r="F322">
        <v>476</v>
      </c>
    </row>
    <row r="323" spans="1:6" x14ac:dyDescent="0.25">
      <c r="A323" t="s">
        <v>18</v>
      </c>
      <c r="B323" t="s">
        <v>57</v>
      </c>
      <c r="C323" t="s">
        <v>85</v>
      </c>
      <c r="D323" t="s">
        <v>93</v>
      </c>
      <c r="E323">
        <v>203</v>
      </c>
      <c r="F323">
        <v>207</v>
      </c>
    </row>
    <row r="324" spans="1:6" x14ac:dyDescent="0.25">
      <c r="A324" t="s">
        <v>19</v>
      </c>
      <c r="B324" t="s">
        <v>57</v>
      </c>
      <c r="C324" t="s">
        <v>85</v>
      </c>
      <c r="D324" t="s">
        <v>93</v>
      </c>
      <c r="E324" s="1">
        <v>2506</v>
      </c>
      <c r="F324" s="1">
        <v>2557</v>
      </c>
    </row>
    <row r="325" spans="1:6" x14ac:dyDescent="0.25">
      <c r="A325" t="s">
        <v>20</v>
      </c>
      <c r="B325" t="s">
        <v>57</v>
      </c>
      <c r="C325" t="s">
        <v>85</v>
      </c>
      <c r="D325" t="s">
        <v>93</v>
      </c>
      <c r="E325">
        <v>546</v>
      </c>
      <c r="F325">
        <v>546</v>
      </c>
    </row>
    <row r="326" spans="1:6" x14ac:dyDescent="0.25">
      <c r="A326" t="s">
        <v>21</v>
      </c>
      <c r="B326" t="s">
        <v>57</v>
      </c>
      <c r="C326" t="s">
        <v>85</v>
      </c>
      <c r="D326" t="s">
        <v>93</v>
      </c>
      <c r="E326" s="1">
        <v>5163</v>
      </c>
      <c r="F326" s="1">
        <v>5163</v>
      </c>
    </row>
    <row r="327" spans="1:6" x14ac:dyDescent="0.25">
      <c r="A327" t="s">
        <v>22</v>
      </c>
      <c r="B327" t="s">
        <v>57</v>
      </c>
      <c r="C327" t="s">
        <v>85</v>
      </c>
      <c r="D327" t="s">
        <v>93</v>
      </c>
      <c r="E327" s="1">
        <v>5745</v>
      </c>
      <c r="F327" s="1">
        <v>5861</v>
      </c>
    </row>
    <row r="328" spans="1:6" x14ac:dyDescent="0.25">
      <c r="A328" t="s">
        <v>23</v>
      </c>
      <c r="B328" t="s">
        <v>57</v>
      </c>
      <c r="C328" t="s">
        <v>85</v>
      </c>
      <c r="D328" t="s">
        <v>93</v>
      </c>
      <c r="E328">
        <v>221</v>
      </c>
      <c r="F328">
        <v>226</v>
      </c>
    </row>
    <row r="329" spans="1:6" x14ac:dyDescent="0.25">
      <c r="A329" t="s">
        <v>24</v>
      </c>
      <c r="B329" t="s">
        <v>57</v>
      </c>
      <c r="C329" t="s">
        <v>85</v>
      </c>
      <c r="D329" t="s">
        <v>93</v>
      </c>
      <c r="E329" s="1">
        <v>43291</v>
      </c>
      <c r="F329" s="1">
        <v>43523</v>
      </c>
    </row>
    <row r="330" spans="1:6" x14ac:dyDescent="0.25">
      <c r="A330" t="s">
        <v>25</v>
      </c>
      <c r="B330" t="s">
        <v>57</v>
      </c>
      <c r="C330" t="s">
        <v>85</v>
      </c>
      <c r="D330" t="s">
        <v>93</v>
      </c>
      <c r="E330" s="1">
        <v>7210</v>
      </c>
      <c r="F330" s="1">
        <v>7356</v>
      </c>
    </row>
    <row r="331" spans="1:6" x14ac:dyDescent="0.25">
      <c r="A331" t="s">
        <v>26</v>
      </c>
      <c r="B331" t="s">
        <v>57</v>
      </c>
      <c r="C331" t="s">
        <v>85</v>
      </c>
      <c r="D331" t="s">
        <v>93</v>
      </c>
      <c r="E331" s="1">
        <v>55669</v>
      </c>
      <c r="F331" s="1">
        <v>56241</v>
      </c>
    </row>
    <row r="332" spans="1:6" x14ac:dyDescent="0.25">
      <c r="A332" t="s">
        <v>27</v>
      </c>
      <c r="B332" t="s">
        <v>57</v>
      </c>
      <c r="C332" t="s">
        <v>85</v>
      </c>
      <c r="D332" t="s">
        <v>93</v>
      </c>
      <c r="E332" s="1">
        <v>18721</v>
      </c>
      <c r="F332" s="1">
        <v>19099</v>
      </c>
    </row>
    <row r="333" spans="1:6" x14ac:dyDescent="0.25">
      <c r="A333" t="s">
        <v>28</v>
      </c>
      <c r="B333" t="s">
        <v>57</v>
      </c>
      <c r="C333" t="s">
        <v>85</v>
      </c>
      <c r="D333" t="s">
        <v>93</v>
      </c>
      <c r="E333" s="1">
        <v>74922</v>
      </c>
      <c r="F333" s="1">
        <v>71206</v>
      </c>
    </row>
    <row r="334" spans="1:6" x14ac:dyDescent="0.25">
      <c r="A334" t="s">
        <v>29</v>
      </c>
      <c r="B334" t="s">
        <v>57</v>
      </c>
      <c r="C334" t="s">
        <v>85</v>
      </c>
      <c r="D334" t="s">
        <v>93</v>
      </c>
      <c r="E334" s="1">
        <v>2450</v>
      </c>
      <c r="F334" s="1">
        <v>2450</v>
      </c>
    </row>
    <row r="335" spans="1:6" x14ac:dyDescent="0.25">
      <c r="A335" t="s">
        <v>52</v>
      </c>
      <c r="B335" t="s">
        <v>57</v>
      </c>
      <c r="C335" t="s">
        <v>85</v>
      </c>
      <c r="D335" t="s">
        <v>93</v>
      </c>
      <c r="E335" s="1">
        <v>7782</v>
      </c>
      <c r="F335" s="1">
        <v>7782</v>
      </c>
    </row>
    <row r="336" spans="1:6" x14ac:dyDescent="0.25">
      <c r="A336" t="s">
        <v>32</v>
      </c>
      <c r="B336" t="s">
        <v>57</v>
      </c>
      <c r="C336" t="s">
        <v>85</v>
      </c>
      <c r="D336" t="s">
        <v>93</v>
      </c>
      <c r="E336" s="1">
        <v>1154</v>
      </c>
      <c r="F336" s="1">
        <v>1154</v>
      </c>
    </row>
    <row r="337" spans="1:6" x14ac:dyDescent="0.25">
      <c r="A337" t="s">
        <v>53</v>
      </c>
      <c r="B337" t="s">
        <v>57</v>
      </c>
      <c r="C337" t="s">
        <v>85</v>
      </c>
      <c r="D337" t="s">
        <v>93</v>
      </c>
      <c r="E337">
        <v>53</v>
      </c>
      <c r="F337">
        <v>53</v>
      </c>
    </row>
    <row r="338" spans="1:6" x14ac:dyDescent="0.25">
      <c r="A338" t="s">
        <v>94</v>
      </c>
      <c r="B338" t="s">
        <v>57</v>
      </c>
      <c r="C338" t="s">
        <v>85</v>
      </c>
      <c r="D338" t="s">
        <v>93</v>
      </c>
      <c r="E338">
        <v>202</v>
      </c>
      <c r="F338">
        <v>202</v>
      </c>
    </row>
    <row r="339" spans="1:6" x14ac:dyDescent="0.25">
      <c r="A339" t="s">
        <v>95</v>
      </c>
      <c r="B339" t="s">
        <v>57</v>
      </c>
      <c r="C339" t="s">
        <v>85</v>
      </c>
      <c r="D339" t="s">
        <v>93</v>
      </c>
      <c r="E339">
        <v>550</v>
      </c>
      <c r="F339">
        <v>550</v>
      </c>
    </row>
    <row r="340" spans="1:6" x14ac:dyDescent="0.25">
      <c r="A340" t="s">
        <v>33</v>
      </c>
      <c r="B340" t="s">
        <v>57</v>
      </c>
      <c r="C340" t="s">
        <v>85</v>
      </c>
      <c r="D340" t="s">
        <v>93</v>
      </c>
      <c r="E340" s="1">
        <v>300000</v>
      </c>
      <c r="F340" s="1">
        <v>300000</v>
      </c>
    </row>
    <row r="341" spans="1:6" x14ac:dyDescent="0.25">
      <c r="A341" t="s">
        <v>96</v>
      </c>
      <c r="B341" t="s">
        <v>57</v>
      </c>
      <c r="C341" t="s">
        <v>85</v>
      </c>
      <c r="D341" t="s">
        <v>93</v>
      </c>
      <c r="E341" s="1">
        <v>192458</v>
      </c>
      <c r="F341" s="1">
        <v>192458</v>
      </c>
    </row>
    <row r="342" spans="1:6" x14ac:dyDescent="0.25">
      <c r="A342" t="s">
        <v>83</v>
      </c>
      <c r="B342" t="s">
        <v>57</v>
      </c>
      <c r="C342" t="s">
        <v>85</v>
      </c>
      <c r="D342" t="s">
        <v>93</v>
      </c>
      <c r="E342" s="1">
        <v>119683</v>
      </c>
      <c r="F342" s="1">
        <v>119683</v>
      </c>
    </row>
    <row r="343" spans="1:6" x14ac:dyDescent="0.25">
      <c r="A343" t="s">
        <v>97</v>
      </c>
      <c r="B343" t="s">
        <v>57</v>
      </c>
      <c r="C343" t="s">
        <v>85</v>
      </c>
      <c r="D343" t="s">
        <v>93</v>
      </c>
      <c r="E343">
        <v>599</v>
      </c>
      <c r="F343">
        <v>599</v>
      </c>
    </row>
    <row r="344" spans="1:6" x14ac:dyDescent="0.25">
      <c r="A344" t="s">
        <v>35</v>
      </c>
      <c r="B344" t="s">
        <v>57</v>
      </c>
      <c r="C344" t="s">
        <v>85</v>
      </c>
      <c r="D344" t="s">
        <v>93</v>
      </c>
      <c r="E344">
        <v>456</v>
      </c>
      <c r="F344">
        <v>456</v>
      </c>
    </row>
    <row r="345" spans="1:6" x14ac:dyDescent="0.25">
      <c r="A345" t="s">
        <v>36</v>
      </c>
      <c r="B345" t="s">
        <v>57</v>
      </c>
      <c r="C345" t="s">
        <v>85</v>
      </c>
      <c r="D345" t="s">
        <v>93</v>
      </c>
      <c r="E345" s="1">
        <v>-1350</v>
      </c>
      <c r="F345" s="1">
        <v>-1377</v>
      </c>
    </row>
    <row r="346" spans="1:6" x14ac:dyDescent="0.25">
      <c r="A346" t="s">
        <v>4</v>
      </c>
      <c r="B346" t="s">
        <v>57</v>
      </c>
      <c r="C346" t="s">
        <v>85</v>
      </c>
      <c r="D346" t="s">
        <v>98</v>
      </c>
      <c r="E346" s="1">
        <v>573021</v>
      </c>
      <c r="F346" s="1">
        <v>584605</v>
      </c>
    </row>
    <row r="347" spans="1:6" x14ac:dyDescent="0.25">
      <c r="A347" t="s">
        <v>40</v>
      </c>
      <c r="B347" t="s">
        <v>57</v>
      </c>
      <c r="C347" t="s">
        <v>85</v>
      </c>
      <c r="D347" t="s">
        <v>98</v>
      </c>
      <c r="E347" s="1">
        <v>22300</v>
      </c>
      <c r="F347" s="1">
        <v>22746</v>
      </c>
    </row>
    <row r="348" spans="1:6" x14ac:dyDescent="0.25">
      <c r="A348" t="s">
        <v>9</v>
      </c>
      <c r="B348" t="s">
        <v>57</v>
      </c>
      <c r="C348" t="s">
        <v>85</v>
      </c>
      <c r="D348" t="s">
        <v>98</v>
      </c>
      <c r="E348" s="1">
        <v>51812</v>
      </c>
      <c r="F348" s="1">
        <v>52859</v>
      </c>
    </row>
    <row r="349" spans="1:6" x14ac:dyDescent="0.25">
      <c r="A349" t="s">
        <v>10</v>
      </c>
      <c r="B349" t="s">
        <v>57</v>
      </c>
      <c r="C349" t="s">
        <v>85</v>
      </c>
      <c r="D349" t="s">
        <v>98</v>
      </c>
      <c r="E349" s="1">
        <v>29435</v>
      </c>
      <c r="F349" s="1">
        <v>30030</v>
      </c>
    </row>
    <row r="350" spans="1:6" x14ac:dyDescent="0.25">
      <c r="A350" t="s">
        <v>11</v>
      </c>
      <c r="B350" t="s">
        <v>57</v>
      </c>
      <c r="C350" t="s">
        <v>85</v>
      </c>
      <c r="D350" t="s">
        <v>98</v>
      </c>
      <c r="E350" s="1">
        <v>21034</v>
      </c>
      <c r="F350" s="1">
        <v>21459</v>
      </c>
    </row>
    <row r="351" spans="1:6" x14ac:dyDescent="0.25">
      <c r="A351" t="s">
        <v>12</v>
      </c>
      <c r="B351" t="s">
        <v>57</v>
      </c>
      <c r="C351" t="s">
        <v>85</v>
      </c>
      <c r="D351" t="s">
        <v>98</v>
      </c>
      <c r="E351">
        <v>964</v>
      </c>
      <c r="F351">
        <v>984</v>
      </c>
    </row>
    <row r="352" spans="1:6" x14ac:dyDescent="0.25">
      <c r="A352" t="s">
        <v>13</v>
      </c>
      <c r="B352" t="s">
        <v>57</v>
      </c>
      <c r="C352" t="s">
        <v>85</v>
      </c>
      <c r="D352" t="s">
        <v>98</v>
      </c>
      <c r="E352" s="1">
        <v>14201</v>
      </c>
      <c r="F352" s="1">
        <v>14325</v>
      </c>
    </row>
    <row r="353" spans="1:6" x14ac:dyDescent="0.25">
      <c r="A353" t="s">
        <v>14</v>
      </c>
      <c r="B353" t="s">
        <v>57</v>
      </c>
      <c r="C353" t="s">
        <v>85</v>
      </c>
      <c r="D353" t="s">
        <v>98</v>
      </c>
      <c r="E353" s="1">
        <v>10135</v>
      </c>
      <c r="F353" s="1">
        <v>10232</v>
      </c>
    </row>
    <row r="354" spans="1:6" x14ac:dyDescent="0.25">
      <c r="A354" t="s">
        <v>15</v>
      </c>
      <c r="B354" t="s">
        <v>57</v>
      </c>
      <c r="C354" t="s">
        <v>85</v>
      </c>
      <c r="D354" t="s">
        <v>98</v>
      </c>
      <c r="E354" s="1">
        <v>27790</v>
      </c>
      <c r="F354" s="1">
        <v>27537</v>
      </c>
    </row>
    <row r="355" spans="1:6" x14ac:dyDescent="0.25">
      <c r="A355" t="s">
        <v>16</v>
      </c>
      <c r="B355" t="s">
        <v>57</v>
      </c>
      <c r="C355" t="s">
        <v>85</v>
      </c>
      <c r="D355" t="s">
        <v>98</v>
      </c>
      <c r="E355" s="1">
        <v>3166</v>
      </c>
      <c r="F355" s="1">
        <v>3166</v>
      </c>
    </row>
    <row r="356" spans="1:6" x14ac:dyDescent="0.25">
      <c r="A356" t="s">
        <v>17</v>
      </c>
      <c r="B356" t="s">
        <v>57</v>
      </c>
      <c r="C356" t="s">
        <v>85</v>
      </c>
      <c r="D356" t="s">
        <v>98</v>
      </c>
      <c r="E356">
        <v>794</v>
      </c>
      <c r="F356">
        <v>794</v>
      </c>
    </row>
    <row r="357" spans="1:6" x14ac:dyDescent="0.25">
      <c r="A357" t="s">
        <v>18</v>
      </c>
      <c r="B357" t="s">
        <v>57</v>
      </c>
      <c r="C357" t="s">
        <v>85</v>
      </c>
      <c r="D357" t="s">
        <v>98</v>
      </c>
      <c r="E357">
        <v>276</v>
      </c>
      <c r="F357">
        <v>281</v>
      </c>
    </row>
    <row r="358" spans="1:6" x14ac:dyDescent="0.25">
      <c r="A358" t="s">
        <v>19</v>
      </c>
      <c r="B358" t="s">
        <v>57</v>
      </c>
      <c r="C358" t="s">
        <v>85</v>
      </c>
      <c r="D358" t="s">
        <v>98</v>
      </c>
      <c r="E358" s="1">
        <v>3408</v>
      </c>
      <c r="F358" s="1">
        <v>3477</v>
      </c>
    </row>
    <row r="359" spans="1:6" x14ac:dyDescent="0.25">
      <c r="A359" t="s">
        <v>20</v>
      </c>
      <c r="B359" t="s">
        <v>57</v>
      </c>
      <c r="C359" t="s">
        <v>85</v>
      </c>
      <c r="D359" t="s">
        <v>98</v>
      </c>
      <c r="E359">
        <v>910</v>
      </c>
      <c r="F359">
        <v>910</v>
      </c>
    </row>
    <row r="360" spans="1:6" x14ac:dyDescent="0.25">
      <c r="A360" t="s">
        <v>21</v>
      </c>
      <c r="B360" t="s">
        <v>57</v>
      </c>
      <c r="C360" t="s">
        <v>85</v>
      </c>
      <c r="D360" t="s">
        <v>98</v>
      </c>
      <c r="E360" s="1">
        <v>8605</v>
      </c>
      <c r="F360" s="1">
        <v>8605</v>
      </c>
    </row>
    <row r="361" spans="1:6" x14ac:dyDescent="0.25">
      <c r="A361" t="s">
        <v>22</v>
      </c>
      <c r="B361" t="s">
        <v>57</v>
      </c>
      <c r="C361" t="s">
        <v>85</v>
      </c>
      <c r="D361" t="s">
        <v>98</v>
      </c>
      <c r="E361" s="1">
        <v>7813</v>
      </c>
      <c r="F361" s="1">
        <v>7971</v>
      </c>
    </row>
    <row r="362" spans="1:6" x14ac:dyDescent="0.25">
      <c r="A362" t="s">
        <v>23</v>
      </c>
      <c r="B362" t="s">
        <v>57</v>
      </c>
      <c r="C362" t="s">
        <v>85</v>
      </c>
      <c r="D362" t="s">
        <v>98</v>
      </c>
      <c r="E362">
        <v>301</v>
      </c>
      <c r="F362">
        <v>307</v>
      </c>
    </row>
    <row r="363" spans="1:6" x14ac:dyDescent="0.25">
      <c r="A363" t="s">
        <v>24</v>
      </c>
      <c r="B363" t="s">
        <v>57</v>
      </c>
      <c r="C363" t="s">
        <v>85</v>
      </c>
      <c r="D363" t="s">
        <v>98</v>
      </c>
      <c r="E363" s="1">
        <v>58895</v>
      </c>
      <c r="F363" s="1">
        <v>59194</v>
      </c>
    </row>
    <row r="364" spans="1:6" x14ac:dyDescent="0.25">
      <c r="A364" t="s">
        <v>25</v>
      </c>
      <c r="B364" t="s">
        <v>57</v>
      </c>
      <c r="C364" t="s">
        <v>85</v>
      </c>
      <c r="D364" t="s">
        <v>98</v>
      </c>
      <c r="E364" s="1">
        <v>10104</v>
      </c>
      <c r="F364" s="1">
        <v>10308</v>
      </c>
    </row>
    <row r="365" spans="1:6" x14ac:dyDescent="0.25">
      <c r="A365" t="s">
        <v>26</v>
      </c>
      <c r="B365" t="s">
        <v>57</v>
      </c>
      <c r="C365" t="s">
        <v>85</v>
      </c>
      <c r="D365" t="s">
        <v>98</v>
      </c>
      <c r="E365" s="1">
        <v>92782</v>
      </c>
      <c r="F365" s="1">
        <v>93735</v>
      </c>
    </row>
    <row r="366" spans="1:6" x14ac:dyDescent="0.25">
      <c r="A366" t="s">
        <v>27</v>
      </c>
      <c r="B366" t="s">
        <v>57</v>
      </c>
      <c r="C366" t="s">
        <v>85</v>
      </c>
      <c r="D366" t="s">
        <v>98</v>
      </c>
      <c r="E366" s="1">
        <v>52141</v>
      </c>
      <c r="F366" s="1">
        <v>53195</v>
      </c>
    </row>
    <row r="367" spans="1:6" x14ac:dyDescent="0.25">
      <c r="A367" t="s">
        <v>28</v>
      </c>
      <c r="B367" t="s">
        <v>57</v>
      </c>
      <c r="C367" t="s">
        <v>85</v>
      </c>
      <c r="D367" t="s">
        <v>98</v>
      </c>
      <c r="E367" s="1">
        <v>101926</v>
      </c>
      <c r="F367" s="1">
        <v>96844</v>
      </c>
    </row>
    <row r="368" spans="1:6" x14ac:dyDescent="0.25">
      <c r="A368" t="s">
        <v>88</v>
      </c>
      <c r="B368" t="s">
        <v>57</v>
      </c>
      <c r="C368" t="s">
        <v>85</v>
      </c>
      <c r="D368" t="s">
        <v>98</v>
      </c>
      <c r="E368" s="1">
        <v>-118831</v>
      </c>
      <c r="F368" s="1">
        <v>-121233</v>
      </c>
    </row>
    <row r="369" spans="1:6" x14ac:dyDescent="0.25">
      <c r="A369" t="s">
        <v>90</v>
      </c>
      <c r="B369" t="s">
        <v>57</v>
      </c>
      <c r="C369" t="s">
        <v>85</v>
      </c>
      <c r="D369" t="s">
        <v>98</v>
      </c>
      <c r="E369" s="1">
        <v>-66410</v>
      </c>
      <c r="F369" s="1">
        <v>-66077</v>
      </c>
    </row>
    <row r="370" spans="1:6" x14ac:dyDescent="0.25">
      <c r="A370" t="s">
        <v>29</v>
      </c>
      <c r="B370" t="s">
        <v>57</v>
      </c>
      <c r="C370" t="s">
        <v>85</v>
      </c>
      <c r="D370" t="s">
        <v>98</v>
      </c>
      <c r="E370" s="1">
        <v>2450</v>
      </c>
      <c r="F370" s="1">
        <v>2450</v>
      </c>
    </row>
    <row r="371" spans="1:6" x14ac:dyDescent="0.25">
      <c r="A371" t="s">
        <v>36</v>
      </c>
      <c r="B371" t="s">
        <v>57</v>
      </c>
      <c r="C371" t="s">
        <v>85</v>
      </c>
      <c r="D371" t="s">
        <v>98</v>
      </c>
      <c r="E371" s="1">
        <v>-1836</v>
      </c>
      <c r="F371" s="1">
        <v>-1873</v>
      </c>
    </row>
    <row r="372" spans="1:6" x14ac:dyDescent="0.25">
      <c r="A372" t="s">
        <v>4</v>
      </c>
      <c r="B372" t="s">
        <v>57</v>
      </c>
      <c r="C372" t="s">
        <v>85</v>
      </c>
      <c r="D372" t="s">
        <v>99</v>
      </c>
      <c r="E372" s="1">
        <v>441662</v>
      </c>
      <c r="F372" s="1">
        <v>456137</v>
      </c>
    </row>
    <row r="373" spans="1:6" x14ac:dyDescent="0.25">
      <c r="A373" t="s">
        <v>40</v>
      </c>
      <c r="B373" t="s">
        <v>57</v>
      </c>
      <c r="C373" t="s">
        <v>85</v>
      </c>
      <c r="D373" t="s">
        <v>99</v>
      </c>
      <c r="E373" s="1">
        <v>13600</v>
      </c>
      <c r="F373" s="1">
        <v>13872</v>
      </c>
    </row>
    <row r="374" spans="1:6" x14ac:dyDescent="0.25">
      <c r="A374" t="s">
        <v>66</v>
      </c>
      <c r="B374" t="s">
        <v>57</v>
      </c>
      <c r="C374" t="s">
        <v>85</v>
      </c>
      <c r="D374" t="s">
        <v>99</v>
      </c>
      <c r="E374" s="1">
        <v>14500</v>
      </c>
      <c r="F374" s="1">
        <v>14790</v>
      </c>
    </row>
    <row r="375" spans="1:6" x14ac:dyDescent="0.25">
      <c r="A375" t="s">
        <v>64</v>
      </c>
      <c r="B375" t="s">
        <v>57</v>
      </c>
      <c r="C375" t="s">
        <v>85</v>
      </c>
      <c r="D375" t="s">
        <v>99</v>
      </c>
      <c r="E375" s="1">
        <v>3630</v>
      </c>
      <c r="F375" s="1">
        <v>3703</v>
      </c>
    </row>
    <row r="376" spans="1:6" x14ac:dyDescent="0.25">
      <c r="A376" t="s">
        <v>9</v>
      </c>
      <c r="B376" t="s">
        <v>57</v>
      </c>
      <c r="C376" t="s">
        <v>85</v>
      </c>
      <c r="D376" t="s">
        <v>99</v>
      </c>
      <c r="E376" s="1">
        <v>39901</v>
      </c>
      <c r="F376" s="1">
        <v>41205</v>
      </c>
    </row>
    <row r="377" spans="1:6" x14ac:dyDescent="0.25">
      <c r="A377" t="s">
        <v>10</v>
      </c>
      <c r="B377" t="s">
        <v>57</v>
      </c>
      <c r="C377" t="s">
        <v>85</v>
      </c>
      <c r="D377" t="s">
        <v>99</v>
      </c>
      <c r="E377" s="1">
        <v>22960</v>
      </c>
      <c r="F377" s="1">
        <v>23745</v>
      </c>
    </row>
    <row r="378" spans="1:6" x14ac:dyDescent="0.25">
      <c r="A378" t="s">
        <v>11</v>
      </c>
      <c r="B378" t="s">
        <v>57</v>
      </c>
      <c r="C378" t="s">
        <v>85</v>
      </c>
      <c r="D378" t="s">
        <v>99</v>
      </c>
      <c r="E378" s="1">
        <v>16503</v>
      </c>
      <c r="F378" s="1">
        <v>17077</v>
      </c>
    </row>
    <row r="379" spans="1:6" x14ac:dyDescent="0.25">
      <c r="A379" t="s">
        <v>12</v>
      </c>
      <c r="B379" t="s">
        <v>57</v>
      </c>
      <c r="C379" t="s">
        <v>85</v>
      </c>
      <c r="D379" t="s">
        <v>99</v>
      </c>
      <c r="E379">
        <v>711</v>
      </c>
      <c r="F379">
        <v>731</v>
      </c>
    </row>
    <row r="380" spans="1:6" x14ac:dyDescent="0.25">
      <c r="A380" t="s">
        <v>13</v>
      </c>
      <c r="B380" t="s">
        <v>57</v>
      </c>
      <c r="C380" t="s">
        <v>85</v>
      </c>
      <c r="D380" t="s">
        <v>99</v>
      </c>
      <c r="E380">
        <v>18</v>
      </c>
      <c r="F380">
        <v>18</v>
      </c>
    </row>
    <row r="381" spans="1:6" x14ac:dyDescent="0.25">
      <c r="A381" t="s">
        <v>14</v>
      </c>
      <c r="B381" t="s">
        <v>57</v>
      </c>
      <c r="C381" t="s">
        <v>85</v>
      </c>
      <c r="D381" t="s">
        <v>99</v>
      </c>
      <c r="E381" s="1">
        <v>8108</v>
      </c>
      <c r="F381" s="1">
        <v>8186</v>
      </c>
    </row>
    <row r="382" spans="1:6" x14ac:dyDescent="0.25">
      <c r="A382" t="s">
        <v>15</v>
      </c>
      <c r="B382" t="s">
        <v>57</v>
      </c>
      <c r="C382" t="s">
        <v>85</v>
      </c>
      <c r="D382" t="s">
        <v>99</v>
      </c>
      <c r="E382" s="1">
        <v>21442</v>
      </c>
      <c r="F382" s="1">
        <v>21508</v>
      </c>
    </row>
    <row r="383" spans="1:6" x14ac:dyDescent="0.25">
      <c r="A383" t="s">
        <v>16</v>
      </c>
      <c r="B383" t="s">
        <v>57</v>
      </c>
      <c r="C383" t="s">
        <v>85</v>
      </c>
      <c r="D383" t="s">
        <v>99</v>
      </c>
      <c r="E383" s="1">
        <v>2533</v>
      </c>
      <c r="F383" s="1">
        <v>2533</v>
      </c>
    </row>
    <row r="384" spans="1:6" x14ac:dyDescent="0.25">
      <c r="A384" t="s">
        <v>17</v>
      </c>
      <c r="B384" t="s">
        <v>57</v>
      </c>
      <c r="C384" t="s">
        <v>85</v>
      </c>
      <c r="D384" t="s">
        <v>99</v>
      </c>
      <c r="E384">
        <v>635</v>
      </c>
      <c r="F384">
        <v>635</v>
      </c>
    </row>
    <row r="385" spans="1:6" x14ac:dyDescent="0.25">
      <c r="A385" t="s">
        <v>18</v>
      </c>
      <c r="B385" t="s">
        <v>57</v>
      </c>
      <c r="C385" t="s">
        <v>85</v>
      </c>
      <c r="D385" t="s">
        <v>99</v>
      </c>
      <c r="E385">
        <v>214</v>
      </c>
      <c r="F385">
        <v>221</v>
      </c>
    </row>
    <row r="386" spans="1:6" x14ac:dyDescent="0.25">
      <c r="A386" t="s">
        <v>19</v>
      </c>
      <c r="B386" t="s">
        <v>57</v>
      </c>
      <c r="C386" t="s">
        <v>85</v>
      </c>
      <c r="D386" t="s">
        <v>99</v>
      </c>
      <c r="E386" s="1">
        <v>2646</v>
      </c>
      <c r="F386" s="1">
        <v>2733</v>
      </c>
    </row>
    <row r="387" spans="1:6" x14ac:dyDescent="0.25">
      <c r="A387" t="s">
        <v>20</v>
      </c>
      <c r="B387" t="s">
        <v>57</v>
      </c>
      <c r="C387" t="s">
        <v>85</v>
      </c>
      <c r="D387" t="s">
        <v>99</v>
      </c>
      <c r="E387">
        <v>728</v>
      </c>
      <c r="F387">
        <v>728</v>
      </c>
    </row>
    <row r="388" spans="1:6" x14ac:dyDescent="0.25">
      <c r="A388" t="s">
        <v>21</v>
      </c>
      <c r="B388" t="s">
        <v>57</v>
      </c>
      <c r="C388" t="s">
        <v>85</v>
      </c>
      <c r="D388" t="s">
        <v>99</v>
      </c>
      <c r="E388" s="1">
        <v>6884</v>
      </c>
      <c r="F388" s="1">
        <v>6884</v>
      </c>
    </row>
    <row r="389" spans="1:6" x14ac:dyDescent="0.25">
      <c r="A389" t="s">
        <v>22</v>
      </c>
      <c r="B389" t="s">
        <v>57</v>
      </c>
      <c r="C389" t="s">
        <v>85</v>
      </c>
      <c r="D389" t="s">
        <v>99</v>
      </c>
      <c r="E389" s="1">
        <v>6067</v>
      </c>
      <c r="F389" s="1">
        <v>6266</v>
      </c>
    </row>
    <row r="390" spans="1:6" x14ac:dyDescent="0.25">
      <c r="A390" t="s">
        <v>23</v>
      </c>
      <c r="B390" t="s">
        <v>57</v>
      </c>
      <c r="C390" t="s">
        <v>85</v>
      </c>
      <c r="D390" t="s">
        <v>99</v>
      </c>
      <c r="E390">
        <v>234</v>
      </c>
      <c r="F390">
        <v>241</v>
      </c>
    </row>
    <row r="391" spans="1:6" x14ac:dyDescent="0.25">
      <c r="A391" t="s">
        <v>71</v>
      </c>
      <c r="B391" t="s">
        <v>57</v>
      </c>
      <c r="C391" t="s">
        <v>85</v>
      </c>
      <c r="D391" t="s">
        <v>99</v>
      </c>
      <c r="E391">
        <v>359</v>
      </c>
      <c r="F391">
        <v>359</v>
      </c>
    </row>
    <row r="392" spans="1:6" x14ac:dyDescent="0.25">
      <c r="A392" t="s">
        <v>24</v>
      </c>
      <c r="B392" t="s">
        <v>57</v>
      </c>
      <c r="C392" t="s">
        <v>85</v>
      </c>
      <c r="D392" t="s">
        <v>99</v>
      </c>
      <c r="E392" s="1">
        <v>45442</v>
      </c>
      <c r="F392" s="1">
        <v>46235</v>
      </c>
    </row>
    <row r="393" spans="1:6" x14ac:dyDescent="0.25">
      <c r="A393" t="s">
        <v>25</v>
      </c>
      <c r="B393" t="s">
        <v>57</v>
      </c>
      <c r="C393" t="s">
        <v>85</v>
      </c>
      <c r="D393" t="s">
        <v>99</v>
      </c>
      <c r="E393" s="1">
        <v>7989</v>
      </c>
      <c r="F393" s="1">
        <v>8246</v>
      </c>
    </row>
    <row r="394" spans="1:6" x14ac:dyDescent="0.25">
      <c r="A394" t="s">
        <v>26</v>
      </c>
      <c r="B394" t="s">
        <v>57</v>
      </c>
      <c r="C394" t="s">
        <v>85</v>
      </c>
      <c r="D394" t="s">
        <v>99</v>
      </c>
      <c r="E394" s="1">
        <v>74225</v>
      </c>
      <c r="F394" s="1">
        <v>74988</v>
      </c>
    </row>
    <row r="395" spans="1:6" x14ac:dyDescent="0.25">
      <c r="A395" t="s">
        <v>45</v>
      </c>
      <c r="B395" t="s">
        <v>57</v>
      </c>
      <c r="C395" t="s">
        <v>85</v>
      </c>
      <c r="D395" t="s">
        <v>99</v>
      </c>
      <c r="E395" s="1">
        <v>3868</v>
      </c>
      <c r="F395" s="1">
        <v>3868</v>
      </c>
    </row>
    <row r="396" spans="1:6" x14ac:dyDescent="0.25">
      <c r="A396" t="s">
        <v>27</v>
      </c>
      <c r="B396" t="s">
        <v>57</v>
      </c>
      <c r="C396" t="s">
        <v>85</v>
      </c>
      <c r="D396" t="s">
        <v>99</v>
      </c>
      <c r="E396" s="1">
        <v>51492</v>
      </c>
      <c r="F396" s="1">
        <v>53182</v>
      </c>
    </row>
    <row r="397" spans="1:6" x14ac:dyDescent="0.25">
      <c r="A397" t="s">
        <v>28</v>
      </c>
      <c r="B397" t="s">
        <v>57</v>
      </c>
      <c r="C397" t="s">
        <v>85</v>
      </c>
      <c r="D397" t="s">
        <v>99</v>
      </c>
      <c r="E397" s="1">
        <v>78644</v>
      </c>
      <c r="F397" s="1">
        <v>75643</v>
      </c>
    </row>
    <row r="398" spans="1:6" x14ac:dyDescent="0.25">
      <c r="A398" t="s">
        <v>29</v>
      </c>
      <c r="B398" t="s">
        <v>57</v>
      </c>
      <c r="C398" t="s">
        <v>85</v>
      </c>
      <c r="D398" t="s">
        <v>99</v>
      </c>
      <c r="E398" s="1">
        <v>31182</v>
      </c>
      <c r="F398" s="1">
        <v>31182</v>
      </c>
    </row>
    <row r="399" spans="1:6" x14ac:dyDescent="0.25">
      <c r="A399" t="s">
        <v>48</v>
      </c>
      <c r="B399" t="s">
        <v>57</v>
      </c>
      <c r="C399" t="s">
        <v>85</v>
      </c>
      <c r="D399" t="s">
        <v>99</v>
      </c>
      <c r="E399" s="1">
        <v>1000</v>
      </c>
      <c r="F399" s="1">
        <v>1000</v>
      </c>
    </row>
    <row r="400" spans="1:6" x14ac:dyDescent="0.25">
      <c r="A400" t="s">
        <v>36</v>
      </c>
      <c r="B400" t="s">
        <v>57</v>
      </c>
      <c r="C400" t="s">
        <v>85</v>
      </c>
      <c r="D400" t="s">
        <v>99</v>
      </c>
      <c r="E400" s="1">
        <v>-1425</v>
      </c>
      <c r="F400" s="1">
        <v>-1472</v>
      </c>
    </row>
    <row r="401" spans="1:6" x14ac:dyDescent="0.25">
      <c r="A401" t="s">
        <v>4</v>
      </c>
      <c r="B401" t="s">
        <v>57</v>
      </c>
      <c r="C401" t="s">
        <v>85</v>
      </c>
      <c r="D401" t="s">
        <v>100</v>
      </c>
      <c r="E401" s="1">
        <v>1100163</v>
      </c>
      <c r="F401" s="1">
        <v>1138441</v>
      </c>
    </row>
    <row r="402" spans="1:6" x14ac:dyDescent="0.25">
      <c r="A402" t="s">
        <v>87</v>
      </c>
      <c r="B402" t="s">
        <v>57</v>
      </c>
      <c r="C402" t="s">
        <v>85</v>
      </c>
      <c r="D402" t="s">
        <v>100</v>
      </c>
      <c r="E402" s="1">
        <v>-3000</v>
      </c>
      <c r="F402" s="1">
        <v>-3060</v>
      </c>
    </row>
    <row r="403" spans="1:6" x14ac:dyDescent="0.25">
      <c r="A403" t="s">
        <v>66</v>
      </c>
      <c r="B403" t="s">
        <v>57</v>
      </c>
      <c r="C403" t="s">
        <v>85</v>
      </c>
      <c r="D403" t="s">
        <v>100</v>
      </c>
      <c r="E403" s="1">
        <v>13500</v>
      </c>
      <c r="F403" s="1">
        <v>13770</v>
      </c>
    </row>
    <row r="404" spans="1:6" x14ac:dyDescent="0.25">
      <c r="A404" t="s">
        <v>64</v>
      </c>
      <c r="B404" t="s">
        <v>57</v>
      </c>
      <c r="C404" t="s">
        <v>85</v>
      </c>
      <c r="D404" t="s">
        <v>100</v>
      </c>
      <c r="E404" s="1">
        <v>3630</v>
      </c>
      <c r="F404" s="1">
        <v>3703</v>
      </c>
    </row>
    <row r="405" spans="1:6" x14ac:dyDescent="0.25">
      <c r="A405" t="s">
        <v>9</v>
      </c>
      <c r="B405" t="s">
        <v>57</v>
      </c>
      <c r="C405" t="s">
        <v>85</v>
      </c>
      <c r="D405" t="s">
        <v>100</v>
      </c>
      <c r="E405" s="1">
        <v>99486</v>
      </c>
      <c r="F405" s="1">
        <v>102935</v>
      </c>
    </row>
    <row r="406" spans="1:6" x14ac:dyDescent="0.25">
      <c r="A406" t="s">
        <v>10</v>
      </c>
      <c r="B406" t="s">
        <v>57</v>
      </c>
      <c r="C406" t="s">
        <v>85</v>
      </c>
      <c r="D406" t="s">
        <v>100</v>
      </c>
      <c r="E406" s="1">
        <v>56427</v>
      </c>
      <c r="F406" s="1">
        <v>58494</v>
      </c>
    </row>
    <row r="407" spans="1:6" x14ac:dyDescent="0.25">
      <c r="A407" t="s">
        <v>11</v>
      </c>
      <c r="B407" t="s">
        <v>57</v>
      </c>
      <c r="C407" t="s">
        <v>85</v>
      </c>
      <c r="D407" t="s">
        <v>100</v>
      </c>
      <c r="E407" s="1">
        <v>40292</v>
      </c>
      <c r="F407" s="1">
        <v>41804</v>
      </c>
    </row>
    <row r="408" spans="1:6" x14ac:dyDescent="0.25">
      <c r="A408" t="s">
        <v>12</v>
      </c>
      <c r="B408" t="s">
        <v>57</v>
      </c>
      <c r="C408" t="s">
        <v>85</v>
      </c>
      <c r="D408" t="s">
        <v>100</v>
      </c>
      <c r="E408" s="1">
        <v>1861</v>
      </c>
      <c r="F408" s="1">
        <v>1914</v>
      </c>
    </row>
    <row r="409" spans="1:6" x14ac:dyDescent="0.25">
      <c r="A409" t="s">
        <v>13</v>
      </c>
      <c r="B409" t="s">
        <v>57</v>
      </c>
      <c r="C409" t="s">
        <v>85</v>
      </c>
      <c r="D409" t="s">
        <v>100</v>
      </c>
      <c r="E409" s="1">
        <v>3032</v>
      </c>
      <c r="F409" s="1">
        <v>3058</v>
      </c>
    </row>
    <row r="410" spans="1:6" x14ac:dyDescent="0.25">
      <c r="A410" t="s">
        <v>14</v>
      </c>
      <c r="B410" t="s">
        <v>57</v>
      </c>
      <c r="C410" t="s">
        <v>85</v>
      </c>
      <c r="D410" t="s">
        <v>100</v>
      </c>
      <c r="E410" s="1">
        <v>20270</v>
      </c>
      <c r="F410" s="1">
        <v>20465</v>
      </c>
    </row>
    <row r="411" spans="1:6" x14ac:dyDescent="0.25">
      <c r="A411" t="s">
        <v>15</v>
      </c>
      <c r="B411" t="s">
        <v>57</v>
      </c>
      <c r="C411" t="s">
        <v>85</v>
      </c>
      <c r="D411" t="s">
        <v>100</v>
      </c>
      <c r="E411" s="1">
        <v>53352</v>
      </c>
      <c r="F411" s="1">
        <v>53625</v>
      </c>
    </row>
    <row r="412" spans="1:6" x14ac:dyDescent="0.25">
      <c r="A412" t="s">
        <v>16</v>
      </c>
      <c r="B412" t="s">
        <v>57</v>
      </c>
      <c r="C412" t="s">
        <v>85</v>
      </c>
      <c r="D412" t="s">
        <v>100</v>
      </c>
      <c r="E412" s="1">
        <v>6332</v>
      </c>
      <c r="F412" s="1">
        <v>6332</v>
      </c>
    </row>
    <row r="413" spans="1:6" x14ac:dyDescent="0.25">
      <c r="A413" t="s">
        <v>17</v>
      </c>
      <c r="B413" t="s">
        <v>57</v>
      </c>
      <c r="C413" t="s">
        <v>85</v>
      </c>
      <c r="D413" t="s">
        <v>100</v>
      </c>
      <c r="E413" s="1">
        <v>1587</v>
      </c>
      <c r="F413" s="1">
        <v>1587</v>
      </c>
    </row>
    <row r="414" spans="1:6" x14ac:dyDescent="0.25">
      <c r="A414" t="s">
        <v>18</v>
      </c>
      <c r="B414" t="s">
        <v>57</v>
      </c>
      <c r="C414" t="s">
        <v>85</v>
      </c>
      <c r="D414" t="s">
        <v>100</v>
      </c>
      <c r="E414">
        <v>531</v>
      </c>
      <c r="F414">
        <v>550</v>
      </c>
    </row>
    <row r="415" spans="1:6" x14ac:dyDescent="0.25">
      <c r="A415" t="s">
        <v>19</v>
      </c>
      <c r="B415" t="s">
        <v>57</v>
      </c>
      <c r="C415" t="s">
        <v>85</v>
      </c>
      <c r="D415" t="s">
        <v>100</v>
      </c>
      <c r="E415" s="1">
        <v>6560</v>
      </c>
      <c r="F415" s="1">
        <v>6789</v>
      </c>
    </row>
    <row r="416" spans="1:6" x14ac:dyDescent="0.25">
      <c r="A416" t="s">
        <v>20</v>
      </c>
      <c r="B416" t="s">
        <v>57</v>
      </c>
      <c r="C416" t="s">
        <v>85</v>
      </c>
      <c r="D416" t="s">
        <v>100</v>
      </c>
      <c r="E416" s="1">
        <v>1819</v>
      </c>
      <c r="F416" s="1">
        <v>1819</v>
      </c>
    </row>
    <row r="417" spans="1:6" x14ac:dyDescent="0.25">
      <c r="A417" t="s">
        <v>21</v>
      </c>
      <c r="B417" t="s">
        <v>57</v>
      </c>
      <c r="C417" t="s">
        <v>85</v>
      </c>
      <c r="D417" t="s">
        <v>100</v>
      </c>
      <c r="E417" s="1">
        <v>17210</v>
      </c>
      <c r="F417" s="1">
        <v>17210</v>
      </c>
    </row>
    <row r="418" spans="1:6" x14ac:dyDescent="0.25">
      <c r="A418" t="s">
        <v>22</v>
      </c>
      <c r="B418" t="s">
        <v>57</v>
      </c>
      <c r="C418" t="s">
        <v>85</v>
      </c>
      <c r="D418" t="s">
        <v>100</v>
      </c>
      <c r="E418" s="1">
        <v>15038</v>
      </c>
      <c r="F418" s="1">
        <v>15563</v>
      </c>
    </row>
    <row r="419" spans="1:6" x14ac:dyDescent="0.25">
      <c r="A419" t="s">
        <v>23</v>
      </c>
      <c r="B419" t="s">
        <v>57</v>
      </c>
      <c r="C419" t="s">
        <v>85</v>
      </c>
      <c r="D419" t="s">
        <v>100</v>
      </c>
      <c r="E419">
        <v>579</v>
      </c>
      <c r="F419">
        <v>599</v>
      </c>
    </row>
    <row r="420" spans="1:6" x14ac:dyDescent="0.25">
      <c r="A420" t="s">
        <v>24</v>
      </c>
      <c r="B420" t="s">
        <v>57</v>
      </c>
      <c r="C420" t="s">
        <v>85</v>
      </c>
      <c r="D420" t="s">
        <v>100</v>
      </c>
      <c r="E420" s="1">
        <v>113068</v>
      </c>
      <c r="F420" s="1">
        <v>115276</v>
      </c>
    </row>
    <row r="421" spans="1:6" x14ac:dyDescent="0.25">
      <c r="A421" t="s">
        <v>25</v>
      </c>
      <c r="B421" t="s">
        <v>57</v>
      </c>
      <c r="C421" t="s">
        <v>85</v>
      </c>
      <c r="D421" t="s">
        <v>100</v>
      </c>
      <c r="E421" s="1">
        <v>19053</v>
      </c>
      <c r="F421" s="1">
        <v>19715</v>
      </c>
    </row>
    <row r="422" spans="1:6" x14ac:dyDescent="0.25">
      <c r="A422" t="s">
        <v>26</v>
      </c>
      <c r="B422" t="s">
        <v>57</v>
      </c>
      <c r="C422" t="s">
        <v>85</v>
      </c>
      <c r="D422" t="s">
        <v>100</v>
      </c>
      <c r="E422" s="1">
        <v>185563</v>
      </c>
      <c r="F422" s="1">
        <v>187470</v>
      </c>
    </row>
    <row r="423" spans="1:6" x14ac:dyDescent="0.25">
      <c r="A423" t="s">
        <v>45</v>
      </c>
      <c r="B423" t="s">
        <v>57</v>
      </c>
      <c r="C423" t="s">
        <v>85</v>
      </c>
      <c r="D423" t="s">
        <v>100</v>
      </c>
      <c r="E423" s="1">
        <v>7736</v>
      </c>
      <c r="F423" s="1">
        <v>7736</v>
      </c>
    </row>
    <row r="424" spans="1:6" x14ac:dyDescent="0.25">
      <c r="A424" t="s">
        <v>27</v>
      </c>
      <c r="B424" t="s">
        <v>57</v>
      </c>
      <c r="C424" t="s">
        <v>85</v>
      </c>
      <c r="D424" t="s">
        <v>100</v>
      </c>
      <c r="E424" s="1">
        <v>124652</v>
      </c>
      <c r="F424" s="1">
        <v>129047</v>
      </c>
    </row>
    <row r="425" spans="1:6" x14ac:dyDescent="0.25">
      <c r="A425" t="s">
        <v>28</v>
      </c>
      <c r="B425" t="s">
        <v>57</v>
      </c>
      <c r="C425" t="s">
        <v>85</v>
      </c>
      <c r="D425" t="s">
        <v>100</v>
      </c>
      <c r="E425" s="1">
        <v>195683</v>
      </c>
      <c r="F425" s="1">
        <v>188595</v>
      </c>
    </row>
    <row r="426" spans="1:6" x14ac:dyDescent="0.25">
      <c r="A426" t="s">
        <v>88</v>
      </c>
      <c r="B426" t="s">
        <v>57</v>
      </c>
      <c r="C426" t="s">
        <v>85</v>
      </c>
      <c r="D426" t="s">
        <v>100</v>
      </c>
      <c r="E426" s="1">
        <v>-118831</v>
      </c>
      <c r="F426" s="1">
        <v>-121233</v>
      </c>
    </row>
    <row r="427" spans="1:6" x14ac:dyDescent="0.25">
      <c r="A427" t="s">
        <v>89</v>
      </c>
      <c r="B427" t="s">
        <v>57</v>
      </c>
      <c r="C427" t="s">
        <v>85</v>
      </c>
      <c r="D427" t="s">
        <v>100</v>
      </c>
      <c r="E427" s="1">
        <v>3000</v>
      </c>
      <c r="F427" s="1">
        <v>3060</v>
      </c>
    </row>
    <row r="428" spans="1:6" x14ac:dyDescent="0.25">
      <c r="A428" t="s">
        <v>90</v>
      </c>
      <c r="B428" t="s">
        <v>57</v>
      </c>
      <c r="C428" t="s">
        <v>85</v>
      </c>
      <c r="D428" t="s">
        <v>100</v>
      </c>
      <c r="E428" s="1">
        <v>-66410</v>
      </c>
      <c r="F428" s="1">
        <v>-66077</v>
      </c>
    </row>
    <row r="429" spans="1:6" x14ac:dyDescent="0.25">
      <c r="A429" t="s">
        <v>91</v>
      </c>
      <c r="B429" t="s">
        <v>57</v>
      </c>
      <c r="C429" t="s">
        <v>85</v>
      </c>
      <c r="D429" t="s">
        <v>100</v>
      </c>
      <c r="E429" s="1">
        <v>-3000</v>
      </c>
      <c r="F429" s="1">
        <v>-3060</v>
      </c>
    </row>
    <row r="430" spans="1:6" x14ac:dyDescent="0.25">
      <c r="A430" t="s">
        <v>29</v>
      </c>
      <c r="B430" t="s">
        <v>57</v>
      </c>
      <c r="C430" t="s">
        <v>85</v>
      </c>
      <c r="D430" t="s">
        <v>100</v>
      </c>
      <c r="E430" s="1">
        <v>31182</v>
      </c>
      <c r="F430" s="1">
        <v>31182</v>
      </c>
    </row>
    <row r="431" spans="1:6" x14ac:dyDescent="0.25">
      <c r="A431" t="s">
        <v>60</v>
      </c>
      <c r="B431" t="s">
        <v>57</v>
      </c>
      <c r="C431" t="s">
        <v>85</v>
      </c>
      <c r="D431" t="s">
        <v>100</v>
      </c>
      <c r="E431">
        <v>31</v>
      </c>
      <c r="F431">
        <v>31</v>
      </c>
    </row>
    <row r="432" spans="1:6" x14ac:dyDescent="0.25">
      <c r="A432" t="s">
        <v>47</v>
      </c>
      <c r="B432" t="s">
        <v>57</v>
      </c>
      <c r="C432" t="s">
        <v>85</v>
      </c>
      <c r="D432" t="s">
        <v>100</v>
      </c>
      <c r="E432" s="1">
        <v>10995</v>
      </c>
      <c r="F432" s="1">
        <v>10995</v>
      </c>
    </row>
    <row r="433" spans="1:6" x14ac:dyDescent="0.25">
      <c r="A433" t="s">
        <v>101</v>
      </c>
      <c r="B433" t="s">
        <v>57</v>
      </c>
      <c r="C433" t="s">
        <v>85</v>
      </c>
      <c r="D433" t="s">
        <v>100</v>
      </c>
      <c r="E433">
        <v>-1</v>
      </c>
      <c r="F433">
        <v>-1</v>
      </c>
    </row>
    <row r="434" spans="1:6" x14ac:dyDescent="0.25">
      <c r="A434" t="s">
        <v>36</v>
      </c>
      <c r="B434" t="s">
        <v>57</v>
      </c>
      <c r="C434" t="s">
        <v>85</v>
      </c>
      <c r="D434" t="s">
        <v>100</v>
      </c>
      <c r="E434" s="1">
        <v>-3533</v>
      </c>
      <c r="F434" s="1">
        <v>-3656</v>
      </c>
    </row>
    <row r="435" spans="1:6" x14ac:dyDescent="0.25">
      <c r="A435" t="s">
        <v>4</v>
      </c>
      <c r="B435" t="s">
        <v>57</v>
      </c>
      <c r="C435" t="s">
        <v>85</v>
      </c>
      <c r="D435" t="s">
        <v>102</v>
      </c>
      <c r="E435" s="1">
        <v>1063015</v>
      </c>
      <c r="F435" s="1">
        <v>1115970</v>
      </c>
    </row>
    <row r="436" spans="1:6" x14ac:dyDescent="0.25">
      <c r="A436" t="s">
        <v>87</v>
      </c>
      <c r="B436" t="s">
        <v>57</v>
      </c>
      <c r="C436" t="s">
        <v>85</v>
      </c>
      <c r="D436" t="s">
        <v>102</v>
      </c>
      <c r="E436" s="1">
        <v>-3000</v>
      </c>
      <c r="F436" s="1">
        <v>-3060</v>
      </c>
    </row>
    <row r="437" spans="1:6" x14ac:dyDescent="0.25">
      <c r="A437" t="s">
        <v>40</v>
      </c>
      <c r="B437" t="s">
        <v>57</v>
      </c>
      <c r="C437" t="s">
        <v>85</v>
      </c>
      <c r="D437" t="s">
        <v>102</v>
      </c>
      <c r="E437" s="1">
        <v>10100</v>
      </c>
      <c r="F437" s="1">
        <v>10302</v>
      </c>
    </row>
    <row r="438" spans="1:6" x14ac:dyDescent="0.25">
      <c r="A438" t="s">
        <v>66</v>
      </c>
      <c r="B438" t="s">
        <v>57</v>
      </c>
      <c r="C438" t="s">
        <v>85</v>
      </c>
      <c r="D438" t="s">
        <v>102</v>
      </c>
      <c r="E438" s="1">
        <v>4500</v>
      </c>
      <c r="F438" s="1">
        <v>4590</v>
      </c>
    </row>
    <row r="439" spans="1:6" x14ac:dyDescent="0.25">
      <c r="A439" t="s">
        <v>64</v>
      </c>
      <c r="B439" t="s">
        <v>57</v>
      </c>
      <c r="C439" t="s">
        <v>85</v>
      </c>
      <c r="D439" t="s">
        <v>102</v>
      </c>
      <c r="E439" s="1">
        <v>3030</v>
      </c>
      <c r="F439" s="1">
        <v>3091</v>
      </c>
    </row>
    <row r="440" spans="1:6" x14ac:dyDescent="0.25">
      <c r="A440" t="s">
        <v>9</v>
      </c>
      <c r="B440" t="s">
        <v>57</v>
      </c>
      <c r="C440" t="s">
        <v>85</v>
      </c>
      <c r="D440" t="s">
        <v>102</v>
      </c>
      <c r="E440" s="1">
        <v>95598</v>
      </c>
      <c r="F440" s="1">
        <v>100351</v>
      </c>
    </row>
    <row r="441" spans="1:6" x14ac:dyDescent="0.25">
      <c r="A441" t="s">
        <v>10</v>
      </c>
      <c r="B441" t="s">
        <v>57</v>
      </c>
      <c r="C441" t="s">
        <v>85</v>
      </c>
      <c r="D441" t="s">
        <v>102</v>
      </c>
      <c r="E441" s="1">
        <v>58838</v>
      </c>
      <c r="F441" s="1">
        <v>61844</v>
      </c>
    </row>
    <row r="442" spans="1:6" x14ac:dyDescent="0.25">
      <c r="A442" t="s">
        <v>11</v>
      </c>
      <c r="B442" t="s">
        <v>57</v>
      </c>
      <c r="C442" t="s">
        <v>85</v>
      </c>
      <c r="D442" t="s">
        <v>102</v>
      </c>
      <c r="E442" s="1">
        <v>43527</v>
      </c>
      <c r="F442" s="1">
        <v>45775</v>
      </c>
    </row>
    <row r="443" spans="1:6" x14ac:dyDescent="0.25">
      <c r="A443" t="s">
        <v>12</v>
      </c>
      <c r="B443" t="s">
        <v>57</v>
      </c>
      <c r="C443" t="s">
        <v>85</v>
      </c>
      <c r="D443" t="s">
        <v>102</v>
      </c>
      <c r="E443" s="1">
        <v>1292</v>
      </c>
      <c r="F443" s="1">
        <v>1348</v>
      </c>
    </row>
    <row r="444" spans="1:6" x14ac:dyDescent="0.25">
      <c r="A444" t="s">
        <v>13</v>
      </c>
      <c r="B444" t="s">
        <v>57</v>
      </c>
      <c r="C444" t="s">
        <v>85</v>
      </c>
      <c r="D444" t="s">
        <v>102</v>
      </c>
      <c r="E444" s="1">
        <v>24922</v>
      </c>
      <c r="F444" s="1">
        <v>25141</v>
      </c>
    </row>
    <row r="445" spans="1:6" x14ac:dyDescent="0.25">
      <c r="A445" t="s">
        <v>14</v>
      </c>
      <c r="B445" t="s">
        <v>57</v>
      </c>
      <c r="C445" t="s">
        <v>85</v>
      </c>
      <c r="D445" t="s">
        <v>102</v>
      </c>
      <c r="E445" s="1">
        <v>24325</v>
      </c>
      <c r="F445" s="1">
        <v>24558</v>
      </c>
    </row>
    <row r="446" spans="1:6" x14ac:dyDescent="0.25">
      <c r="A446" t="s">
        <v>15</v>
      </c>
      <c r="B446" t="s">
        <v>57</v>
      </c>
      <c r="C446" t="s">
        <v>85</v>
      </c>
      <c r="D446" t="s">
        <v>102</v>
      </c>
      <c r="E446" s="1">
        <v>51882</v>
      </c>
      <c r="F446" s="1">
        <v>52895</v>
      </c>
    </row>
    <row r="447" spans="1:6" x14ac:dyDescent="0.25">
      <c r="A447" t="s">
        <v>16</v>
      </c>
      <c r="B447" t="s">
        <v>57</v>
      </c>
      <c r="C447" t="s">
        <v>85</v>
      </c>
      <c r="D447" t="s">
        <v>102</v>
      </c>
      <c r="E447" s="1">
        <v>7598</v>
      </c>
      <c r="F447" s="1">
        <v>7598</v>
      </c>
    </row>
    <row r="448" spans="1:6" x14ac:dyDescent="0.25">
      <c r="A448" t="s">
        <v>17</v>
      </c>
      <c r="B448" t="s">
        <v>57</v>
      </c>
      <c r="C448" t="s">
        <v>85</v>
      </c>
      <c r="D448" t="s">
        <v>102</v>
      </c>
      <c r="E448" s="1">
        <v>1905</v>
      </c>
      <c r="F448" s="1">
        <v>1905</v>
      </c>
    </row>
    <row r="449" spans="1:6" x14ac:dyDescent="0.25">
      <c r="A449" t="s">
        <v>18</v>
      </c>
      <c r="B449" t="s">
        <v>57</v>
      </c>
      <c r="C449" t="s">
        <v>85</v>
      </c>
      <c r="D449" t="s">
        <v>102</v>
      </c>
      <c r="E449">
        <v>516</v>
      </c>
      <c r="F449">
        <v>542</v>
      </c>
    </row>
    <row r="450" spans="1:6" x14ac:dyDescent="0.25">
      <c r="A450" t="s">
        <v>19</v>
      </c>
      <c r="B450" t="s">
        <v>57</v>
      </c>
      <c r="C450" t="s">
        <v>85</v>
      </c>
      <c r="D450" t="s">
        <v>102</v>
      </c>
      <c r="E450" s="1">
        <v>6376</v>
      </c>
      <c r="F450" s="1">
        <v>6694</v>
      </c>
    </row>
    <row r="451" spans="1:6" x14ac:dyDescent="0.25">
      <c r="A451" t="s">
        <v>20</v>
      </c>
      <c r="B451" t="s">
        <v>57</v>
      </c>
      <c r="C451" t="s">
        <v>85</v>
      </c>
      <c r="D451" t="s">
        <v>102</v>
      </c>
      <c r="E451" s="1">
        <v>2183</v>
      </c>
      <c r="F451" s="1">
        <v>2183</v>
      </c>
    </row>
    <row r="452" spans="1:6" x14ac:dyDescent="0.25">
      <c r="A452" t="s">
        <v>21</v>
      </c>
      <c r="B452" t="s">
        <v>57</v>
      </c>
      <c r="C452" t="s">
        <v>85</v>
      </c>
      <c r="D452" t="s">
        <v>102</v>
      </c>
      <c r="E452" s="1">
        <v>20652</v>
      </c>
      <c r="F452" s="1">
        <v>20652</v>
      </c>
    </row>
    <row r="453" spans="1:6" x14ac:dyDescent="0.25">
      <c r="A453" t="s">
        <v>22</v>
      </c>
      <c r="B453" t="s">
        <v>57</v>
      </c>
      <c r="C453" t="s">
        <v>85</v>
      </c>
      <c r="D453" t="s">
        <v>102</v>
      </c>
      <c r="E453" s="1">
        <v>14616</v>
      </c>
      <c r="F453" s="1">
        <v>15345</v>
      </c>
    </row>
    <row r="454" spans="1:6" x14ac:dyDescent="0.25">
      <c r="A454" t="s">
        <v>23</v>
      </c>
      <c r="B454" t="s">
        <v>57</v>
      </c>
      <c r="C454" t="s">
        <v>85</v>
      </c>
      <c r="D454" t="s">
        <v>102</v>
      </c>
      <c r="E454">
        <v>563</v>
      </c>
      <c r="F454">
        <v>591</v>
      </c>
    </row>
    <row r="455" spans="1:6" x14ac:dyDescent="0.25">
      <c r="A455" t="s">
        <v>24</v>
      </c>
      <c r="B455" t="s">
        <v>57</v>
      </c>
      <c r="C455" t="s">
        <v>85</v>
      </c>
      <c r="D455" t="s">
        <v>102</v>
      </c>
      <c r="E455" s="1">
        <v>109952</v>
      </c>
      <c r="F455" s="1">
        <v>113706</v>
      </c>
    </row>
    <row r="456" spans="1:6" x14ac:dyDescent="0.25">
      <c r="A456" t="s">
        <v>25</v>
      </c>
      <c r="B456" t="s">
        <v>57</v>
      </c>
      <c r="C456" t="s">
        <v>85</v>
      </c>
      <c r="D456" t="s">
        <v>102</v>
      </c>
      <c r="E456" s="1">
        <v>18538</v>
      </c>
      <c r="F456" s="1">
        <v>19457</v>
      </c>
    </row>
    <row r="457" spans="1:6" x14ac:dyDescent="0.25">
      <c r="A457" t="s">
        <v>26</v>
      </c>
      <c r="B457" t="s">
        <v>57</v>
      </c>
      <c r="C457" t="s">
        <v>85</v>
      </c>
      <c r="D457" t="s">
        <v>102</v>
      </c>
      <c r="E457" s="1">
        <v>222676</v>
      </c>
      <c r="F457" s="1">
        <v>224963</v>
      </c>
    </row>
    <row r="458" spans="1:6" x14ac:dyDescent="0.25">
      <c r="A458" t="s">
        <v>45</v>
      </c>
      <c r="B458" t="s">
        <v>57</v>
      </c>
      <c r="C458" t="s">
        <v>85</v>
      </c>
      <c r="D458" t="s">
        <v>102</v>
      </c>
      <c r="E458" s="1">
        <v>11605</v>
      </c>
      <c r="F458" s="1">
        <v>11605</v>
      </c>
    </row>
    <row r="459" spans="1:6" x14ac:dyDescent="0.25">
      <c r="A459" t="s">
        <v>27</v>
      </c>
      <c r="B459" t="s">
        <v>57</v>
      </c>
      <c r="C459" t="s">
        <v>85</v>
      </c>
      <c r="D459" t="s">
        <v>102</v>
      </c>
      <c r="E459" s="1">
        <v>99180</v>
      </c>
      <c r="F459" s="1">
        <v>104864</v>
      </c>
    </row>
    <row r="460" spans="1:6" x14ac:dyDescent="0.25">
      <c r="A460" t="s">
        <v>28</v>
      </c>
      <c r="B460" t="s">
        <v>57</v>
      </c>
      <c r="C460" t="s">
        <v>85</v>
      </c>
      <c r="D460" t="s">
        <v>102</v>
      </c>
      <c r="E460" s="1">
        <v>190292</v>
      </c>
      <c r="F460" s="1">
        <v>186026</v>
      </c>
    </row>
    <row r="461" spans="1:6" x14ac:dyDescent="0.25">
      <c r="A461" t="s">
        <v>88</v>
      </c>
      <c r="B461" t="s">
        <v>57</v>
      </c>
      <c r="C461" t="s">
        <v>85</v>
      </c>
      <c r="D461" t="s">
        <v>102</v>
      </c>
      <c r="E461" s="1">
        <v>-392385</v>
      </c>
      <c r="F461" s="1">
        <v>-405486</v>
      </c>
    </row>
    <row r="462" spans="1:6" x14ac:dyDescent="0.25">
      <c r="A462" t="s">
        <v>89</v>
      </c>
      <c r="B462" t="s">
        <v>57</v>
      </c>
      <c r="C462" t="s">
        <v>85</v>
      </c>
      <c r="D462" t="s">
        <v>102</v>
      </c>
      <c r="E462" s="1">
        <v>3000</v>
      </c>
      <c r="F462" s="1">
        <v>3060</v>
      </c>
    </row>
    <row r="463" spans="1:6" x14ac:dyDescent="0.25">
      <c r="A463" t="s">
        <v>90</v>
      </c>
      <c r="B463" t="s">
        <v>57</v>
      </c>
      <c r="C463" t="s">
        <v>85</v>
      </c>
      <c r="D463" t="s">
        <v>102</v>
      </c>
      <c r="E463" s="1">
        <v>-233728</v>
      </c>
      <c r="F463" s="1">
        <v>-234644</v>
      </c>
    </row>
    <row r="464" spans="1:6" x14ac:dyDescent="0.25">
      <c r="A464" t="s">
        <v>91</v>
      </c>
      <c r="B464" t="s">
        <v>57</v>
      </c>
      <c r="C464" t="s">
        <v>85</v>
      </c>
      <c r="D464" t="s">
        <v>102</v>
      </c>
      <c r="E464" s="1">
        <v>-3000</v>
      </c>
      <c r="F464" s="1">
        <v>-3060</v>
      </c>
    </row>
    <row r="465" spans="1:6" x14ac:dyDescent="0.25">
      <c r="A465" t="s">
        <v>29</v>
      </c>
      <c r="B465" t="s">
        <v>57</v>
      </c>
      <c r="C465" t="s">
        <v>85</v>
      </c>
      <c r="D465" t="s">
        <v>102</v>
      </c>
      <c r="E465" s="1">
        <v>7846</v>
      </c>
      <c r="F465" s="1">
        <v>7846</v>
      </c>
    </row>
    <row r="466" spans="1:6" x14ac:dyDescent="0.25">
      <c r="A466" t="s">
        <v>36</v>
      </c>
      <c r="B466" t="s">
        <v>57</v>
      </c>
      <c r="C466" t="s">
        <v>85</v>
      </c>
      <c r="D466" t="s">
        <v>102</v>
      </c>
      <c r="E466" s="1">
        <v>-3434</v>
      </c>
      <c r="F466" s="1">
        <v>-3605</v>
      </c>
    </row>
    <row r="467" spans="1:6" x14ac:dyDescent="0.25">
      <c r="A467" t="s">
        <v>4</v>
      </c>
      <c r="B467" t="s">
        <v>57</v>
      </c>
      <c r="C467" t="s">
        <v>103</v>
      </c>
      <c r="D467" t="s">
        <v>104</v>
      </c>
      <c r="E467" s="1">
        <v>516632</v>
      </c>
      <c r="F467" s="1">
        <v>527075</v>
      </c>
    </row>
    <row r="468" spans="1:6" x14ac:dyDescent="0.25">
      <c r="A468" t="s">
        <v>9</v>
      </c>
      <c r="B468" t="s">
        <v>57</v>
      </c>
      <c r="C468" t="s">
        <v>103</v>
      </c>
      <c r="D468" t="s">
        <v>104</v>
      </c>
      <c r="E468" s="1">
        <v>46505</v>
      </c>
      <c r="F468" s="1">
        <v>47445</v>
      </c>
    </row>
    <row r="469" spans="1:6" x14ac:dyDescent="0.25">
      <c r="A469" t="s">
        <v>10</v>
      </c>
      <c r="B469" t="s">
        <v>57</v>
      </c>
      <c r="C469" t="s">
        <v>103</v>
      </c>
      <c r="D469" t="s">
        <v>104</v>
      </c>
      <c r="E469" s="1">
        <v>26389</v>
      </c>
      <c r="F469" s="1">
        <v>26923</v>
      </c>
    </row>
    <row r="470" spans="1:6" x14ac:dyDescent="0.25">
      <c r="A470" t="s">
        <v>11</v>
      </c>
      <c r="B470" t="s">
        <v>57</v>
      </c>
      <c r="C470" t="s">
        <v>103</v>
      </c>
      <c r="D470" t="s">
        <v>104</v>
      </c>
      <c r="E470" s="1">
        <v>15356</v>
      </c>
      <c r="F470" s="1">
        <v>15666</v>
      </c>
    </row>
    <row r="471" spans="1:6" x14ac:dyDescent="0.25">
      <c r="A471" t="s">
        <v>12</v>
      </c>
      <c r="B471" t="s">
        <v>57</v>
      </c>
      <c r="C471" t="s">
        <v>103</v>
      </c>
      <c r="D471" t="s">
        <v>104</v>
      </c>
      <c r="E471" s="1">
        <v>1366</v>
      </c>
      <c r="F471" s="1">
        <v>1394</v>
      </c>
    </row>
    <row r="472" spans="1:6" x14ac:dyDescent="0.25">
      <c r="A472" t="s">
        <v>13</v>
      </c>
      <c r="B472" t="s">
        <v>57</v>
      </c>
      <c r="C472" t="s">
        <v>103</v>
      </c>
      <c r="D472" t="s">
        <v>104</v>
      </c>
      <c r="E472" s="1">
        <v>19957</v>
      </c>
      <c r="F472" s="1">
        <v>20132</v>
      </c>
    </row>
    <row r="473" spans="1:6" x14ac:dyDescent="0.25">
      <c r="A473" t="s">
        <v>14</v>
      </c>
      <c r="B473" t="s">
        <v>57</v>
      </c>
      <c r="C473" t="s">
        <v>103</v>
      </c>
      <c r="D473" t="s">
        <v>104</v>
      </c>
      <c r="E473" s="1">
        <v>8108</v>
      </c>
      <c r="F473" s="1">
        <v>8186</v>
      </c>
    </row>
    <row r="474" spans="1:6" x14ac:dyDescent="0.25">
      <c r="A474" t="s">
        <v>15</v>
      </c>
      <c r="B474" t="s">
        <v>57</v>
      </c>
      <c r="C474" t="s">
        <v>103</v>
      </c>
      <c r="D474" t="s">
        <v>104</v>
      </c>
      <c r="E474" s="1">
        <v>24913</v>
      </c>
      <c r="F474" s="1">
        <v>24686</v>
      </c>
    </row>
    <row r="475" spans="1:6" x14ac:dyDescent="0.25">
      <c r="A475" t="s">
        <v>16</v>
      </c>
      <c r="B475" t="s">
        <v>57</v>
      </c>
      <c r="C475" t="s">
        <v>103</v>
      </c>
      <c r="D475" t="s">
        <v>104</v>
      </c>
      <c r="E475" s="1">
        <v>2533</v>
      </c>
      <c r="F475" s="1">
        <v>2533</v>
      </c>
    </row>
    <row r="476" spans="1:6" x14ac:dyDescent="0.25">
      <c r="A476" t="s">
        <v>17</v>
      </c>
      <c r="B476" t="s">
        <v>57</v>
      </c>
      <c r="C476" t="s">
        <v>103</v>
      </c>
      <c r="D476" t="s">
        <v>104</v>
      </c>
      <c r="E476">
        <v>635</v>
      </c>
      <c r="F476">
        <v>635</v>
      </c>
    </row>
    <row r="477" spans="1:6" x14ac:dyDescent="0.25">
      <c r="A477" t="s">
        <v>18</v>
      </c>
      <c r="B477" t="s">
        <v>57</v>
      </c>
      <c r="C477" t="s">
        <v>103</v>
      </c>
      <c r="D477" t="s">
        <v>104</v>
      </c>
      <c r="E477">
        <v>247</v>
      </c>
      <c r="F477">
        <v>252</v>
      </c>
    </row>
    <row r="478" spans="1:6" x14ac:dyDescent="0.25">
      <c r="A478" t="s">
        <v>19</v>
      </c>
      <c r="B478" t="s">
        <v>57</v>
      </c>
      <c r="C478" t="s">
        <v>103</v>
      </c>
      <c r="D478" t="s">
        <v>104</v>
      </c>
      <c r="E478" s="1">
        <v>3055</v>
      </c>
      <c r="F478" s="1">
        <v>3117</v>
      </c>
    </row>
    <row r="479" spans="1:6" x14ac:dyDescent="0.25">
      <c r="A479" t="s">
        <v>20</v>
      </c>
      <c r="B479" t="s">
        <v>57</v>
      </c>
      <c r="C479" t="s">
        <v>103</v>
      </c>
      <c r="D479" t="s">
        <v>104</v>
      </c>
      <c r="E479">
        <v>728</v>
      </c>
      <c r="F479">
        <v>728</v>
      </c>
    </row>
    <row r="480" spans="1:6" x14ac:dyDescent="0.25">
      <c r="A480" t="s">
        <v>21</v>
      </c>
      <c r="B480" t="s">
        <v>57</v>
      </c>
      <c r="C480" t="s">
        <v>103</v>
      </c>
      <c r="D480" t="s">
        <v>104</v>
      </c>
      <c r="E480" s="1">
        <v>6884</v>
      </c>
      <c r="F480" s="1">
        <v>6884</v>
      </c>
    </row>
    <row r="481" spans="1:6" x14ac:dyDescent="0.25">
      <c r="A481" t="s">
        <v>22</v>
      </c>
      <c r="B481" t="s">
        <v>57</v>
      </c>
      <c r="C481" t="s">
        <v>103</v>
      </c>
      <c r="D481" t="s">
        <v>104</v>
      </c>
      <c r="E481" s="1">
        <v>7005</v>
      </c>
      <c r="F481" s="1">
        <v>7146</v>
      </c>
    </row>
    <row r="482" spans="1:6" x14ac:dyDescent="0.25">
      <c r="A482" t="s">
        <v>23</v>
      </c>
      <c r="B482" t="s">
        <v>57</v>
      </c>
      <c r="C482" t="s">
        <v>103</v>
      </c>
      <c r="D482" t="s">
        <v>104</v>
      </c>
      <c r="E482">
        <v>270</v>
      </c>
      <c r="F482">
        <v>275</v>
      </c>
    </row>
    <row r="483" spans="1:6" x14ac:dyDescent="0.25">
      <c r="A483" t="s">
        <v>24</v>
      </c>
      <c r="B483" t="s">
        <v>57</v>
      </c>
      <c r="C483" t="s">
        <v>103</v>
      </c>
      <c r="D483" t="s">
        <v>104</v>
      </c>
      <c r="E483" s="1">
        <v>52797</v>
      </c>
      <c r="F483" s="1">
        <v>53066</v>
      </c>
    </row>
    <row r="484" spans="1:6" x14ac:dyDescent="0.25">
      <c r="A484" t="s">
        <v>25</v>
      </c>
      <c r="B484" t="s">
        <v>57</v>
      </c>
      <c r="C484" t="s">
        <v>103</v>
      </c>
      <c r="D484" t="s">
        <v>104</v>
      </c>
      <c r="E484" s="1">
        <v>8791</v>
      </c>
      <c r="F484" s="1">
        <v>8968</v>
      </c>
    </row>
    <row r="485" spans="1:6" x14ac:dyDescent="0.25">
      <c r="A485" t="s">
        <v>26</v>
      </c>
      <c r="B485" t="s">
        <v>57</v>
      </c>
      <c r="C485" t="s">
        <v>103</v>
      </c>
      <c r="D485" t="s">
        <v>104</v>
      </c>
      <c r="E485" s="1">
        <v>74225</v>
      </c>
      <c r="F485" s="1">
        <v>74988</v>
      </c>
    </row>
    <row r="486" spans="1:6" x14ac:dyDescent="0.25">
      <c r="A486" t="s">
        <v>45</v>
      </c>
      <c r="B486" t="s">
        <v>57</v>
      </c>
      <c r="C486" t="s">
        <v>103</v>
      </c>
      <c r="D486" t="s">
        <v>104</v>
      </c>
      <c r="E486" s="1">
        <v>3868</v>
      </c>
      <c r="F486" s="1">
        <v>3868</v>
      </c>
    </row>
    <row r="487" spans="1:6" x14ac:dyDescent="0.25">
      <c r="A487" t="s">
        <v>27</v>
      </c>
      <c r="B487" t="s">
        <v>57</v>
      </c>
      <c r="C487" t="s">
        <v>103</v>
      </c>
      <c r="D487" t="s">
        <v>104</v>
      </c>
      <c r="E487" s="1">
        <v>39516</v>
      </c>
      <c r="F487" s="1">
        <v>40315</v>
      </c>
    </row>
    <row r="488" spans="1:6" x14ac:dyDescent="0.25">
      <c r="A488" t="s">
        <v>28</v>
      </c>
      <c r="B488" t="s">
        <v>57</v>
      </c>
      <c r="C488" t="s">
        <v>103</v>
      </c>
      <c r="D488" t="s">
        <v>104</v>
      </c>
      <c r="E488" s="1">
        <v>91373</v>
      </c>
      <c r="F488" s="1">
        <v>86817</v>
      </c>
    </row>
    <row r="489" spans="1:6" x14ac:dyDescent="0.25">
      <c r="A489" t="s">
        <v>105</v>
      </c>
      <c r="B489" t="s">
        <v>57</v>
      </c>
      <c r="C489" t="s">
        <v>103</v>
      </c>
      <c r="D489" t="s">
        <v>104</v>
      </c>
      <c r="E489">
        <v>0</v>
      </c>
      <c r="F489">
        <v>0</v>
      </c>
    </row>
    <row r="490" spans="1:6" x14ac:dyDescent="0.25">
      <c r="A490" t="s">
        <v>106</v>
      </c>
      <c r="B490" t="s">
        <v>57</v>
      </c>
      <c r="C490" t="s">
        <v>103</v>
      </c>
      <c r="D490" t="s">
        <v>104</v>
      </c>
      <c r="E490" s="1">
        <v>2478714</v>
      </c>
      <c r="F490" s="1">
        <v>2478714</v>
      </c>
    </row>
    <row r="491" spans="1:6" x14ac:dyDescent="0.25">
      <c r="A491" t="s">
        <v>107</v>
      </c>
      <c r="B491" t="s">
        <v>57</v>
      </c>
      <c r="C491" t="s">
        <v>103</v>
      </c>
      <c r="D491" t="s">
        <v>104</v>
      </c>
      <c r="E491" s="1">
        <v>3957572</v>
      </c>
      <c r="F491" s="1">
        <v>2957572</v>
      </c>
    </row>
    <row r="492" spans="1:6" x14ac:dyDescent="0.25">
      <c r="A492" t="s">
        <v>108</v>
      </c>
      <c r="B492" t="s">
        <v>57</v>
      </c>
      <c r="C492" t="s">
        <v>103</v>
      </c>
      <c r="D492" t="s">
        <v>104</v>
      </c>
      <c r="E492" s="1">
        <v>831528</v>
      </c>
      <c r="F492" s="1">
        <v>831528</v>
      </c>
    </row>
    <row r="493" spans="1:6" x14ac:dyDescent="0.25">
      <c r="A493" t="s">
        <v>109</v>
      </c>
      <c r="B493" t="s">
        <v>57</v>
      </c>
      <c r="C493" t="s">
        <v>103</v>
      </c>
      <c r="D493" t="s">
        <v>104</v>
      </c>
      <c r="E493" s="1">
        <v>2776200</v>
      </c>
      <c r="F493" s="1">
        <v>2776200</v>
      </c>
    </row>
    <row r="494" spans="1:6" x14ac:dyDescent="0.25">
      <c r="A494" t="s">
        <v>110</v>
      </c>
      <c r="B494" t="s">
        <v>57</v>
      </c>
      <c r="C494" t="s">
        <v>103</v>
      </c>
      <c r="D494" t="s">
        <v>104</v>
      </c>
      <c r="E494" s="1">
        <v>250000</v>
      </c>
      <c r="F494" s="1">
        <v>250000</v>
      </c>
    </row>
    <row r="495" spans="1:6" x14ac:dyDescent="0.25">
      <c r="A495" t="s">
        <v>111</v>
      </c>
      <c r="B495" t="s">
        <v>57</v>
      </c>
      <c r="C495" t="s">
        <v>103</v>
      </c>
      <c r="D495" t="s">
        <v>104</v>
      </c>
      <c r="E495" s="1">
        <v>200000</v>
      </c>
      <c r="F495" s="1">
        <v>200000</v>
      </c>
    </row>
    <row r="496" spans="1:6" x14ac:dyDescent="0.25">
      <c r="A496" t="s">
        <v>112</v>
      </c>
      <c r="B496" t="s">
        <v>57</v>
      </c>
      <c r="C496" t="s">
        <v>103</v>
      </c>
      <c r="D496" t="s">
        <v>104</v>
      </c>
      <c r="E496" s="1">
        <v>25000</v>
      </c>
      <c r="F496" s="1">
        <v>25000</v>
      </c>
    </row>
    <row r="497" spans="1:6" x14ac:dyDescent="0.25">
      <c r="A497" t="s">
        <v>31</v>
      </c>
      <c r="B497" t="s">
        <v>57</v>
      </c>
      <c r="C497" t="s">
        <v>103</v>
      </c>
      <c r="D497" t="s">
        <v>104</v>
      </c>
      <c r="E497">
        <v>20</v>
      </c>
      <c r="F497">
        <v>20</v>
      </c>
    </row>
    <row r="498" spans="1:6" x14ac:dyDescent="0.25">
      <c r="A498" t="s">
        <v>33</v>
      </c>
      <c r="B498" t="s">
        <v>57</v>
      </c>
      <c r="C498" t="s">
        <v>103</v>
      </c>
      <c r="D498" t="s">
        <v>104</v>
      </c>
      <c r="E498" s="1">
        <v>650000</v>
      </c>
      <c r="F498" s="1">
        <v>650000</v>
      </c>
    </row>
    <row r="499" spans="1:6" x14ac:dyDescent="0.25">
      <c r="A499" t="s">
        <v>35</v>
      </c>
      <c r="B499" t="s">
        <v>57</v>
      </c>
      <c r="C499" t="s">
        <v>103</v>
      </c>
      <c r="D499" t="s">
        <v>104</v>
      </c>
      <c r="E499" s="1">
        <v>2172</v>
      </c>
      <c r="F499" s="1">
        <v>2172</v>
      </c>
    </row>
    <row r="500" spans="1:6" x14ac:dyDescent="0.25">
      <c r="A500" t="s">
        <v>101</v>
      </c>
      <c r="B500" t="s">
        <v>57</v>
      </c>
      <c r="C500" t="s">
        <v>103</v>
      </c>
      <c r="D500" t="s">
        <v>104</v>
      </c>
      <c r="E500" s="1">
        <v>-32877</v>
      </c>
      <c r="F500" s="1">
        <v>-32877</v>
      </c>
    </row>
    <row r="501" spans="1:6" x14ac:dyDescent="0.25">
      <c r="A501" t="s">
        <v>36</v>
      </c>
      <c r="B501" t="s">
        <v>57</v>
      </c>
      <c r="C501" t="s">
        <v>103</v>
      </c>
      <c r="D501" t="s">
        <v>104</v>
      </c>
      <c r="E501" s="1">
        <v>-1646</v>
      </c>
      <c r="F501" s="1">
        <v>-1679</v>
      </c>
    </row>
    <row r="502" spans="1:6" x14ac:dyDescent="0.25">
      <c r="A502" t="s">
        <v>4</v>
      </c>
      <c r="B502" t="s">
        <v>113</v>
      </c>
      <c r="C502" t="s">
        <v>114</v>
      </c>
      <c r="D502" t="s">
        <v>115</v>
      </c>
      <c r="E502" s="1">
        <v>934042</v>
      </c>
      <c r="F502" s="1">
        <v>952923</v>
      </c>
    </row>
    <row r="503" spans="1:6" x14ac:dyDescent="0.25">
      <c r="A503" t="s">
        <v>40</v>
      </c>
      <c r="B503" t="s">
        <v>113</v>
      </c>
      <c r="C503" t="s">
        <v>114</v>
      </c>
      <c r="D503" t="s">
        <v>115</v>
      </c>
      <c r="E503" s="1">
        <v>17400</v>
      </c>
      <c r="F503" s="1">
        <v>17748</v>
      </c>
    </row>
    <row r="504" spans="1:6" x14ac:dyDescent="0.25">
      <c r="A504" t="s">
        <v>9</v>
      </c>
      <c r="B504" t="s">
        <v>113</v>
      </c>
      <c r="C504" t="s">
        <v>114</v>
      </c>
      <c r="D504" t="s">
        <v>115</v>
      </c>
      <c r="E504" s="1">
        <v>82541</v>
      </c>
      <c r="F504" s="1">
        <v>84210</v>
      </c>
    </row>
    <row r="505" spans="1:6" x14ac:dyDescent="0.25">
      <c r="A505" t="s">
        <v>10</v>
      </c>
      <c r="B505" t="s">
        <v>113</v>
      </c>
      <c r="C505" t="s">
        <v>114</v>
      </c>
      <c r="D505" t="s">
        <v>115</v>
      </c>
      <c r="E505" s="1">
        <v>53654</v>
      </c>
      <c r="F505" s="1">
        <v>54739</v>
      </c>
    </row>
    <row r="506" spans="1:6" x14ac:dyDescent="0.25">
      <c r="A506" t="s">
        <v>11</v>
      </c>
      <c r="B506" t="s">
        <v>113</v>
      </c>
      <c r="C506" t="s">
        <v>114</v>
      </c>
      <c r="D506" t="s">
        <v>115</v>
      </c>
      <c r="E506" s="1">
        <v>21751</v>
      </c>
      <c r="F506" s="1">
        <v>22191</v>
      </c>
    </row>
    <row r="507" spans="1:6" x14ac:dyDescent="0.25">
      <c r="A507" t="s">
        <v>12</v>
      </c>
      <c r="B507" t="s">
        <v>113</v>
      </c>
      <c r="C507" t="s">
        <v>114</v>
      </c>
      <c r="D507" t="s">
        <v>115</v>
      </c>
      <c r="E507" s="1">
        <v>3488</v>
      </c>
      <c r="F507" s="1">
        <v>3558</v>
      </c>
    </row>
    <row r="508" spans="1:6" x14ac:dyDescent="0.25">
      <c r="A508" t="s">
        <v>13</v>
      </c>
      <c r="B508" t="s">
        <v>113</v>
      </c>
      <c r="C508" t="s">
        <v>114</v>
      </c>
      <c r="D508" t="s">
        <v>115</v>
      </c>
      <c r="E508">
        <v>710</v>
      </c>
      <c r="F508">
        <v>716</v>
      </c>
    </row>
    <row r="509" spans="1:6" x14ac:dyDescent="0.25">
      <c r="A509" t="s">
        <v>14</v>
      </c>
      <c r="B509" t="s">
        <v>113</v>
      </c>
      <c r="C509" t="s">
        <v>114</v>
      </c>
      <c r="D509" t="s">
        <v>115</v>
      </c>
      <c r="E509" s="1">
        <v>15406</v>
      </c>
      <c r="F509" s="1">
        <v>15554</v>
      </c>
    </row>
    <row r="510" spans="1:6" x14ac:dyDescent="0.25">
      <c r="A510" t="s">
        <v>15</v>
      </c>
      <c r="B510" t="s">
        <v>113</v>
      </c>
      <c r="C510" t="s">
        <v>114</v>
      </c>
      <c r="D510" t="s">
        <v>115</v>
      </c>
      <c r="E510" s="1">
        <v>41449</v>
      </c>
      <c r="F510" s="1">
        <v>41082</v>
      </c>
    </row>
    <row r="511" spans="1:6" x14ac:dyDescent="0.25">
      <c r="A511" t="s">
        <v>16</v>
      </c>
      <c r="B511" t="s">
        <v>113</v>
      </c>
      <c r="C511" t="s">
        <v>114</v>
      </c>
      <c r="D511" t="s">
        <v>115</v>
      </c>
      <c r="E511" s="1">
        <v>4812</v>
      </c>
      <c r="F511" s="1">
        <v>4812</v>
      </c>
    </row>
    <row r="512" spans="1:6" x14ac:dyDescent="0.25">
      <c r="A512" t="s">
        <v>17</v>
      </c>
      <c r="B512" t="s">
        <v>113</v>
      </c>
      <c r="C512" t="s">
        <v>114</v>
      </c>
      <c r="D512" t="s">
        <v>115</v>
      </c>
      <c r="E512" s="1">
        <v>1206</v>
      </c>
      <c r="F512" s="1">
        <v>1206</v>
      </c>
    </row>
    <row r="513" spans="1:6" x14ac:dyDescent="0.25">
      <c r="A513" t="s">
        <v>18</v>
      </c>
      <c r="B513" t="s">
        <v>113</v>
      </c>
      <c r="C513" t="s">
        <v>114</v>
      </c>
      <c r="D513" t="s">
        <v>115</v>
      </c>
      <c r="E513">
        <v>447</v>
      </c>
      <c r="F513">
        <v>456</v>
      </c>
    </row>
    <row r="514" spans="1:6" x14ac:dyDescent="0.25">
      <c r="A514" t="s">
        <v>19</v>
      </c>
      <c r="B514" t="s">
        <v>113</v>
      </c>
      <c r="C514" t="s">
        <v>114</v>
      </c>
      <c r="D514" t="s">
        <v>115</v>
      </c>
      <c r="E514" s="1">
        <v>5521</v>
      </c>
      <c r="F514" s="1">
        <v>5633</v>
      </c>
    </row>
    <row r="515" spans="1:6" x14ac:dyDescent="0.25">
      <c r="A515" t="s">
        <v>20</v>
      </c>
      <c r="B515" t="s">
        <v>113</v>
      </c>
      <c r="C515" t="s">
        <v>114</v>
      </c>
      <c r="D515" t="s">
        <v>115</v>
      </c>
      <c r="E515" s="1">
        <v>1383</v>
      </c>
      <c r="F515" s="1">
        <v>1383</v>
      </c>
    </row>
    <row r="516" spans="1:6" x14ac:dyDescent="0.25">
      <c r="A516" t="s">
        <v>21</v>
      </c>
      <c r="B516" t="s">
        <v>113</v>
      </c>
      <c r="C516" t="s">
        <v>114</v>
      </c>
      <c r="D516" t="s">
        <v>115</v>
      </c>
      <c r="E516" s="1">
        <v>13080</v>
      </c>
      <c r="F516" s="1">
        <v>13081</v>
      </c>
    </row>
    <row r="517" spans="1:6" x14ac:dyDescent="0.25">
      <c r="A517" t="s">
        <v>22</v>
      </c>
      <c r="B517" t="s">
        <v>113</v>
      </c>
      <c r="C517" t="s">
        <v>114</v>
      </c>
      <c r="D517" t="s">
        <v>115</v>
      </c>
      <c r="E517" s="1">
        <v>12657</v>
      </c>
      <c r="F517" s="1">
        <v>12913</v>
      </c>
    </row>
    <row r="518" spans="1:6" x14ac:dyDescent="0.25">
      <c r="A518" t="s">
        <v>23</v>
      </c>
      <c r="B518" t="s">
        <v>113</v>
      </c>
      <c r="C518" t="s">
        <v>114</v>
      </c>
      <c r="D518" t="s">
        <v>115</v>
      </c>
      <c r="E518">
        <v>487</v>
      </c>
      <c r="F518">
        <v>497</v>
      </c>
    </row>
    <row r="519" spans="1:6" x14ac:dyDescent="0.25">
      <c r="A519" t="s">
        <v>24</v>
      </c>
      <c r="B519" t="s">
        <v>113</v>
      </c>
      <c r="C519" t="s">
        <v>114</v>
      </c>
      <c r="D519" t="s">
        <v>115</v>
      </c>
      <c r="E519" s="1">
        <v>87842</v>
      </c>
      <c r="F519" s="1">
        <v>88313</v>
      </c>
    </row>
    <row r="520" spans="1:6" x14ac:dyDescent="0.25">
      <c r="A520" t="s">
        <v>25</v>
      </c>
      <c r="B520" t="s">
        <v>113</v>
      </c>
      <c r="C520" t="s">
        <v>114</v>
      </c>
      <c r="D520" t="s">
        <v>115</v>
      </c>
      <c r="E520" s="1">
        <v>16137</v>
      </c>
      <c r="F520" s="1">
        <v>16463</v>
      </c>
    </row>
    <row r="521" spans="1:6" x14ac:dyDescent="0.25">
      <c r="A521" t="s">
        <v>26</v>
      </c>
      <c r="B521" t="s">
        <v>113</v>
      </c>
      <c r="C521" t="s">
        <v>114</v>
      </c>
      <c r="D521" t="s">
        <v>115</v>
      </c>
      <c r="E521" s="1">
        <v>141036</v>
      </c>
      <c r="F521" s="1">
        <v>142485</v>
      </c>
    </row>
    <row r="522" spans="1:6" x14ac:dyDescent="0.25">
      <c r="A522" t="s">
        <v>45</v>
      </c>
      <c r="B522" t="s">
        <v>113</v>
      </c>
      <c r="C522" t="s">
        <v>114</v>
      </c>
      <c r="D522" t="s">
        <v>115</v>
      </c>
      <c r="E522" s="1">
        <v>8400</v>
      </c>
      <c r="F522" s="1">
        <v>8400</v>
      </c>
    </row>
    <row r="523" spans="1:6" x14ac:dyDescent="0.25">
      <c r="A523" t="s">
        <v>27</v>
      </c>
      <c r="B523" t="s">
        <v>113</v>
      </c>
      <c r="C523" t="s">
        <v>114</v>
      </c>
      <c r="D523" t="s">
        <v>115</v>
      </c>
      <c r="E523" s="1">
        <v>106757</v>
      </c>
      <c r="F523" s="1">
        <v>108915</v>
      </c>
    </row>
    <row r="524" spans="1:6" x14ac:dyDescent="0.25">
      <c r="A524" t="s">
        <v>28</v>
      </c>
      <c r="B524" t="s">
        <v>113</v>
      </c>
      <c r="C524" t="s">
        <v>114</v>
      </c>
      <c r="D524" t="s">
        <v>115</v>
      </c>
      <c r="E524" s="1">
        <v>152023</v>
      </c>
      <c r="F524" s="1">
        <v>144483</v>
      </c>
    </row>
    <row r="525" spans="1:6" x14ac:dyDescent="0.25">
      <c r="A525" t="s">
        <v>29</v>
      </c>
      <c r="B525" t="s">
        <v>113</v>
      </c>
      <c r="C525" t="s">
        <v>114</v>
      </c>
      <c r="D525" t="s">
        <v>115</v>
      </c>
      <c r="E525" s="1">
        <v>39696</v>
      </c>
      <c r="F525" s="1">
        <v>39696</v>
      </c>
    </row>
    <row r="526" spans="1:6" x14ac:dyDescent="0.25">
      <c r="A526" t="s">
        <v>47</v>
      </c>
      <c r="B526" t="s">
        <v>113</v>
      </c>
      <c r="C526" t="s">
        <v>114</v>
      </c>
      <c r="D526" t="s">
        <v>115</v>
      </c>
      <c r="E526" s="1">
        <v>5000</v>
      </c>
      <c r="F526" s="1">
        <v>5000</v>
      </c>
    </row>
    <row r="527" spans="1:6" x14ac:dyDescent="0.25">
      <c r="A527" t="s">
        <v>48</v>
      </c>
      <c r="B527" t="s">
        <v>113</v>
      </c>
      <c r="C527" t="s">
        <v>114</v>
      </c>
      <c r="D527" t="s">
        <v>115</v>
      </c>
      <c r="E527">
        <v>600</v>
      </c>
      <c r="F527">
        <v>600</v>
      </c>
    </row>
    <row r="528" spans="1:6" x14ac:dyDescent="0.25">
      <c r="A528" t="s">
        <v>49</v>
      </c>
      <c r="B528" t="s">
        <v>113</v>
      </c>
      <c r="C528" t="s">
        <v>114</v>
      </c>
      <c r="D528" t="s">
        <v>115</v>
      </c>
      <c r="E528">
        <v>0</v>
      </c>
      <c r="F528">
        <v>0</v>
      </c>
    </row>
    <row r="529" spans="1:6" x14ac:dyDescent="0.25">
      <c r="A529" t="s">
        <v>30</v>
      </c>
      <c r="B529" t="s">
        <v>113</v>
      </c>
      <c r="C529" t="s">
        <v>114</v>
      </c>
      <c r="D529" t="s">
        <v>115</v>
      </c>
      <c r="E529" s="1">
        <v>2825000</v>
      </c>
      <c r="F529" s="1">
        <v>479000</v>
      </c>
    </row>
    <row r="530" spans="1:6" x14ac:dyDescent="0.25">
      <c r="A530" t="s">
        <v>31</v>
      </c>
      <c r="B530" t="s">
        <v>113</v>
      </c>
      <c r="C530" t="s">
        <v>114</v>
      </c>
      <c r="D530" t="s">
        <v>115</v>
      </c>
      <c r="E530" s="1">
        <v>3064</v>
      </c>
      <c r="F530" s="1">
        <v>3064</v>
      </c>
    </row>
    <row r="531" spans="1:6" x14ac:dyDescent="0.25">
      <c r="A531" t="s">
        <v>50</v>
      </c>
      <c r="B531" t="s">
        <v>113</v>
      </c>
      <c r="C531" t="s">
        <v>114</v>
      </c>
      <c r="D531" t="s">
        <v>115</v>
      </c>
      <c r="E531">
        <v>0</v>
      </c>
      <c r="F531">
        <v>0</v>
      </c>
    </row>
    <row r="532" spans="1:6" x14ac:dyDescent="0.25">
      <c r="A532" t="s">
        <v>51</v>
      </c>
      <c r="B532" t="s">
        <v>113</v>
      </c>
      <c r="C532" t="s">
        <v>114</v>
      </c>
      <c r="D532" t="s">
        <v>115</v>
      </c>
      <c r="E532">
        <v>569</v>
      </c>
      <c r="F532">
        <v>569</v>
      </c>
    </row>
    <row r="533" spans="1:6" x14ac:dyDescent="0.25">
      <c r="A533" t="s">
        <v>32</v>
      </c>
      <c r="B533" t="s">
        <v>113</v>
      </c>
      <c r="C533" t="s">
        <v>114</v>
      </c>
      <c r="D533" t="s">
        <v>115</v>
      </c>
      <c r="E533" s="1">
        <v>10000</v>
      </c>
      <c r="F533" s="1">
        <v>10000</v>
      </c>
    </row>
    <row r="534" spans="1:6" x14ac:dyDescent="0.25">
      <c r="A534" t="s">
        <v>116</v>
      </c>
      <c r="B534" t="s">
        <v>113</v>
      </c>
      <c r="C534" t="s">
        <v>114</v>
      </c>
      <c r="D534" t="s">
        <v>115</v>
      </c>
      <c r="E534" s="1">
        <v>5000</v>
      </c>
      <c r="F534" s="1">
        <v>5000</v>
      </c>
    </row>
    <row r="535" spans="1:6" x14ac:dyDescent="0.25">
      <c r="A535" t="s">
        <v>33</v>
      </c>
      <c r="B535" t="s">
        <v>113</v>
      </c>
      <c r="C535" t="s">
        <v>114</v>
      </c>
      <c r="D535" t="s">
        <v>115</v>
      </c>
      <c r="E535" s="1">
        <v>27259</v>
      </c>
      <c r="F535" s="1">
        <v>27259</v>
      </c>
    </row>
    <row r="536" spans="1:6" x14ac:dyDescent="0.25">
      <c r="A536" t="s">
        <v>83</v>
      </c>
      <c r="B536" t="s">
        <v>113</v>
      </c>
      <c r="C536" t="s">
        <v>114</v>
      </c>
      <c r="D536" t="s">
        <v>115</v>
      </c>
      <c r="E536" s="1">
        <v>10000</v>
      </c>
      <c r="F536" s="1">
        <v>10000</v>
      </c>
    </row>
    <row r="537" spans="1:6" x14ac:dyDescent="0.25">
      <c r="A537" t="s">
        <v>97</v>
      </c>
      <c r="B537" t="s">
        <v>113</v>
      </c>
      <c r="C537" t="s">
        <v>114</v>
      </c>
      <c r="D537" t="s">
        <v>115</v>
      </c>
      <c r="E537" s="1">
        <v>8920</v>
      </c>
      <c r="F537" s="1">
        <v>8920</v>
      </c>
    </row>
    <row r="538" spans="1:6" x14ac:dyDescent="0.25">
      <c r="A538" t="s">
        <v>117</v>
      </c>
      <c r="B538" t="s">
        <v>113</v>
      </c>
      <c r="C538" t="s">
        <v>114</v>
      </c>
      <c r="D538" t="s">
        <v>115</v>
      </c>
      <c r="E538" s="1">
        <v>30000</v>
      </c>
      <c r="F538" s="1">
        <v>30000</v>
      </c>
    </row>
    <row r="539" spans="1:6" x14ac:dyDescent="0.25">
      <c r="A539" t="s">
        <v>84</v>
      </c>
      <c r="B539" t="s">
        <v>113</v>
      </c>
      <c r="C539" t="s">
        <v>114</v>
      </c>
      <c r="D539" t="s">
        <v>115</v>
      </c>
      <c r="E539">
        <v>0</v>
      </c>
      <c r="F539">
        <v>0</v>
      </c>
    </row>
    <row r="540" spans="1:6" x14ac:dyDescent="0.25">
      <c r="A540" t="s">
        <v>55</v>
      </c>
      <c r="B540" t="s">
        <v>113</v>
      </c>
      <c r="C540" t="s">
        <v>114</v>
      </c>
      <c r="D540" t="s">
        <v>115</v>
      </c>
      <c r="E540" s="1">
        <v>3368</v>
      </c>
      <c r="F540" s="1">
        <v>3368</v>
      </c>
    </row>
    <row r="541" spans="1:6" x14ac:dyDescent="0.25">
      <c r="A541" t="s">
        <v>35</v>
      </c>
      <c r="B541" t="s">
        <v>113</v>
      </c>
      <c r="C541" t="s">
        <v>114</v>
      </c>
      <c r="D541" t="s">
        <v>115</v>
      </c>
      <c r="E541" s="1">
        <v>3506</v>
      </c>
      <c r="F541" s="1">
        <v>3506</v>
      </c>
    </row>
    <row r="542" spans="1:6" x14ac:dyDescent="0.25">
      <c r="A542" t="s">
        <v>36</v>
      </c>
      <c r="B542" t="s">
        <v>113</v>
      </c>
      <c r="C542" t="s">
        <v>114</v>
      </c>
      <c r="D542" t="s">
        <v>115</v>
      </c>
      <c r="E542" s="1">
        <v>-2739</v>
      </c>
      <c r="F542" s="1">
        <v>-2794</v>
      </c>
    </row>
    <row r="543" spans="1:6" x14ac:dyDescent="0.25">
      <c r="A543" t="s">
        <v>118</v>
      </c>
      <c r="B543" t="s">
        <v>113</v>
      </c>
      <c r="C543" t="s">
        <v>119</v>
      </c>
      <c r="D543" t="s">
        <v>120</v>
      </c>
      <c r="E543" s="1">
        <v>229809</v>
      </c>
      <c r="F543" s="1">
        <v>234405</v>
      </c>
    </row>
    <row r="544" spans="1:6" x14ac:dyDescent="0.25">
      <c r="A544" t="s">
        <v>121</v>
      </c>
      <c r="B544" t="s">
        <v>113</v>
      </c>
      <c r="C544" t="s">
        <v>119</v>
      </c>
      <c r="D544" t="s">
        <v>120</v>
      </c>
      <c r="E544" s="1">
        <v>113416</v>
      </c>
      <c r="F544" s="1">
        <v>113416</v>
      </c>
    </row>
    <row r="545" spans="1:6" x14ac:dyDescent="0.25">
      <c r="A545" t="s">
        <v>122</v>
      </c>
      <c r="B545" t="s">
        <v>113</v>
      </c>
      <c r="C545" t="s">
        <v>119</v>
      </c>
      <c r="D545" t="s">
        <v>120</v>
      </c>
      <c r="E545" s="1">
        <v>750000</v>
      </c>
      <c r="F545" s="1">
        <v>750000</v>
      </c>
    </row>
    <row r="546" spans="1:6" x14ac:dyDescent="0.25">
      <c r="A546" t="s">
        <v>14</v>
      </c>
      <c r="B546" t="s">
        <v>113</v>
      </c>
      <c r="C546" t="s">
        <v>119</v>
      </c>
      <c r="D546" t="s">
        <v>120</v>
      </c>
      <c r="E546" s="1">
        <v>16471</v>
      </c>
      <c r="F546" s="1">
        <v>16471</v>
      </c>
    </row>
    <row r="547" spans="1:6" x14ac:dyDescent="0.25">
      <c r="A547" t="s">
        <v>123</v>
      </c>
      <c r="B547" t="s">
        <v>113</v>
      </c>
      <c r="C547" t="s">
        <v>119</v>
      </c>
      <c r="D547" t="s">
        <v>120</v>
      </c>
      <c r="E547">
        <v>580</v>
      </c>
      <c r="F547">
        <v>580</v>
      </c>
    </row>
    <row r="548" spans="1:6" x14ac:dyDescent="0.25">
      <c r="A548" t="s">
        <v>16</v>
      </c>
      <c r="B548" t="s">
        <v>113</v>
      </c>
      <c r="C548" t="s">
        <v>119</v>
      </c>
      <c r="D548" t="s">
        <v>120</v>
      </c>
      <c r="E548" s="1">
        <v>6187</v>
      </c>
      <c r="F548" s="1">
        <v>6187</v>
      </c>
    </row>
    <row r="549" spans="1:6" x14ac:dyDescent="0.25">
      <c r="A549" t="s">
        <v>17</v>
      </c>
      <c r="B549" t="s">
        <v>113</v>
      </c>
      <c r="C549" t="s">
        <v>119</v>
      </c>
      <c r="D549" t="s">
        <v>120</v>
      </c>
      <c r="E549" s="1">
        <v>1551</v>
      </c>
      <c r="F549" s="1">
        <v>1551</v>
      </c>
    </row>
    <row r="550" spans="1:6" x14ac:dyDescent="0.25">
      <c r="A550" t="s">
        <v>20</v>
      </c>
      <c r="B550" t="s">
        <v>113</v>
      </c>
      <c r="C550" t="s">
        <v>119</v>
      </c>
      <c r="D550" t="s">
        <v>120</v>
      </c>
      <c r="E550" s="1">
        <v>1352</v>
      </c>
      <c r="F550" s="1">
        <v>1352</v>
      </c>
    </row>
    <row r="551" spans="1:6" x14ac:dyDescent="0.25">
      <c r="A551" t="s">
        <v>21</v>
      </c>
      <c r="B551" t="s">
        <v>113</v>
      </c>
      <c r="C551" t="s">
        <v>119</v>
      </c>
      <c r="D551" t="s">
        <v>120</v>
      </c>
      <c r="E551" s="1">
        <v>13232</v>
      </c>
      <c r="F551" s="1">
        <v>13232</v>
      </c>
    </row>
    <row r="552" spans="1:6" x14ac:dyDescent="0.25">
      <c r="A552" t="s">
        <v>22</v>
      </c>
      <c r="B552" t="s">
        <v>113</v>
      </c>
      <c r="C552" t="s">
        <v>119</v>
      </c>
      <c r="D552" t="s">
        <v>120</v>
      </c>
      <c r="E552" s="1">
        <v>3472</v>
      </c>
      <c r="F552" s="1">
        <v>3472</v>
      </c>
    </row>
    <row r="553" spans="1:6" x14ac:dyDescent="0.25">
      <c r="A553" t="s">
        <v>46</v>
      </c>
      <c r="B553" t="s">
        <v>113</v>
      </c>
      <c r="C553" t="s">
        <v>119</v>
      </c>
      <c r="D553" t="s">
        <v>120</v>
      </c>
      <c r="E553" s="1">
        <v>2520</v>
      </c>
      <c r="F553" s="1">
        <v>2520</v>
      </c>
    </row>
    <row r="554" spans="1:6" x14ac:dyDescent="0.25">
      <c r="A554" t="s">
        <v>124</v>
      </c>
      <c r="B554" t="s">
        <v>113</v>
      </c>
      <c r="C554" t="s">
        <v>119</v>
      </c>
      <c r="D554" t="s">
        <v>120</v>
      </c>
      <c r="E554">
        <v>0</v>
      </c>
      <c r="F554">
        <v>0</v>
      </c>
    </row>
    <row r="555" spans="1:6" x14ac:dyDescent="0.25">
      <c r="A555" t="s">
        <v>32</v>
      </c>
      <c r="B555" t="s">
        <v>113</v>
      </c>
      <c r="C555" t="s">
        <v>119</v>
      </c>
      <c r="D555" t="s">
        <v>120</v>
      </c>
      <c r="E555" s="1">
        <v>3022</v>
      </c>
      <c r="F555" s="1">
        <v>3022</v>
      </c>
    </row>
    <row r="556" spans="1:6" x14ac:dyDescent="0.25">
      <c r="A556" t="s">
        <v>33</v>
      </c>
      <c r="B556" t="s">
        <v>113</v>
      </c>
      <c r="C556" t="s">
        <v>119</v>
      </c>
      <c r="D556" t="s">
        <v>120</v>
      </c>
      <c r="E556" s="1">
        <v>1500</v>
      </c>
      <c r="F556" s="1">
        <v>1500</v>
      </c>
    </row>
    <row r="557" spans="1:6" x14ac:dyDescent="0.25">
      <c r="A557" t="s">
        <v>35</v>
      </c>
      <c r="B557" t="s">
        <v>113</v>
      </c>
      <c r="C557" t="s">
        <v>119</v>
      </c>
      <c r="D557" t="s">
        <v>120</v>
      </c>
      <c r="E557" s="1">
        <v>3000</v>
      </c>
      <c r="F557" s="1">
        <v>3000</v>
      </c>
    </row>
    <row r="558" spans="1:6" x14ac:dyDescent="0.25">
      <c r="A558" t="s">
        <v>4</v>
      </c>
      <c r="B558" t="s">
        <v>125</v>
      </c>
      <c r="C558" t="s">
        <v>126</v>
      </c>
      <c r="D558" t="s">
        <v>127</v>
      </c>
      <c r="E558" s="1">
        <v>324411</v>
      </c>
      <c r="F558" s="1">
        <v>330968</v>
      </c>
    </row>
    <row r="559" spans="1:6" x14ac:dyDescent="0.25">
      <c r="A559" t="s">
        <v>8</v>
      </c>
      <c r="B559" t="s">
        <v>125</v>
      </c>
      <c r="C559" t="s">
        <v>126</v>
      </c>
      <c r="D559" t="s">
        <v>127</v>
      </c>
      <c r="E559" s="1">
        <v>4800</v>
      </c>
      <c r="F559" s="1">
        <v>4800</v>
      </c>
    </row>
    <row r="560" spans="1:6" x14ac:dyDescent="0.25">
      <c r="A560" t="s">
        <v>9</v>
      </c>
      <c r="B560" t="s">
        <v>125</v>
      </c>
      <c r="C560" t="s">
        <v>126</v>
      </c>
      <c r="D560" t="s">
        <v>127</v>
      </c>
      <c r="E560" s="1">
        <v>28668</v>
      </c>
      <c r="F560" s="1">
        <v>29248</v>
      </c>
    </row>
    <row r="561" spans="1:6" x14ac:dyDescent="0.25">
      <c r="A561" t="s">
        <v>10</v>
      </c>
      <c r="B561" t="s">
        <v>125</v>
      </c>
      <c r="C561" t="s">
        <v>126</v>
      </c>
      <c r="D561" t="s">
        <v>127</v>
      </c>
      <c r="E561" s="1">
        <v>18635</v>
      </c>
      <c r="F561" s="1">
        <v>19012</v>
      </c>
    </row>
    <row r="562" spans="1:6" x14ac:dyDescent="0.25">
      <c r="A562" t="s">
        <v>11</v>
      </c>
      <c r="B562" t="s">
        <v>125</v>
      </c>
      <c r="C562" t="s">
        <v>126</v>
      </c>
      <c r="D562" t="s">
        <v>127</v>
      </c>
      <c r="E562" s="1">
        <v>7555</v>
      </c>
      <c r="F562" s="1">
        <v>7707</v>
      </c>
    </row>
    <row r="563" spans="1:6" x14ac:dyDescent="0.25">
      <c r="A563" t="s">
        <v>12</v>
      </c>
      <c r="B563" t="s">
        <v>125</v>
      </c>
      <c r="C563" t="s">
        <v>126</v>
      </c>
      <c r="D563" t="s">
        <v>127</v>
      </c>
      <c r="E563" s="1">
        <v>1211</v>
      </c>
      <c r="F563" s="1">
        <v>1236</v>
      </c>
    </row>
    <row r="564" spans="1:6" x14ac:dyDescent="0.25">
      <c r="A564" t="s">
        <v>13</v>
      </c>
      <c r="B564" t="s">
        <v>125</v>
      </c>
      <c r="C564" t="s">
        <v>126</v>
      </c>
      <c r="D564" t="s">
        <v>127</v>
      </c>
      <c r="E564" s="1">
        <v>26010</v>
      </c>
      <c r="F564" s="1">
        <v>26238</v>
      </c>
    </row>
    <row r="565" spans="1:6" x14ac:dyDescent="0.25">
      <c r="A565" t="s">
        <v>14</v>
      </c>
      <c r="B565" t="s">
        <v>125</v>
      </c>
      <c r="C565" t="s">
        <v>126</v>
      </c>
      <c r="D565" t="s">
        <v>127</v>
      </c>
      <c r="E565" s="1">
        <v>4054</v>
      </c>
      <c r="F565" s="1">
        <v>4093</v>
      </c>
    </row>
    <row r="566" spans="1:6" x14ac:dyDescent="0.25">
      <c r="A566" t="s">
        <v>15</v>
      </c>
      <c r="B566" t="s">
        <v>125</v>
      </c>
      <c r="C566" t="s">
        <v>126</v>
      </c>
      <c r="D566" t="s">
        <v>127</v>
      </c>
      <c r="E566" s="1">
        <v>15631</v>
      </c>
      <c r="F566" s="1">
        <v>15493</v>
      </c>
    </row>
    <row r="567" spans="1:6" x14ac:dyDescent="0.25">
      <c r="A567" t="s">
        <v>16</v>
      </c>
      <c r="B567" t="s">
        <v>125</v>
      </c>
      <c r="C567" t="s">
        <v>126</v>
      </c>
      <c r="D567" t="s">
        <v>127</v>
      </c>
      <c r="E567" s="1">
        <v>1266</v>
      </c>
      <c r="F567" s="1">
        <v>1266</v>
      </c>
    </row>
    <row r="568" spans="1:6" x14ac:dyDescent="0.25">
      <c r="A568" t="s">
        <v>17</v>
      </c>
      <c r="B568" t="s">
        <v>125</v>
      </c>
      <c r="C568" t="s">
        <v>126</v>
      </c>
      <c r="D568" t="s">
        <v>127</v>
      </c>
      <c r="E568">
        <v>317</v>
      </c>
      <c r="F568">
        <v>317</v>
      </c>
    </row>
    <row r="569" spans="1:6" x14ac:dyDescent="0.25">
      <c r="A569" t="s">
        <v>18</v>
      </c>
      <c r="B569" t="s">
        <v>125</v>
      </c>
      <c r="C569" t="s">
        <v>126</v>
      </c>
      <c r="D569" t="s">
        <v>127</v>
      </c>
      <c r="E569">
        <v>155</v>
      </c>
      <c r="F569">
        <v>158</v>
      </c>
    </row>
    <row r="570" spans="1:6" x14ac:dyDescent="0.25">
      <c r="A570" t="s">
        <v>19</v>
      </c>
      <c r="B570" t="s">
        <v>125</v>
      </c>
      <c r="C570" t="s">
        <v>126</v>
      </c>
      <c r="D570" t="s">
        <v>127</v>
      </c>
      <c r="E570" s="1">
        <v>1918</v>
      </c>
      <c r="F570" s="1">
        <v>1956</v>
      </c>
    </row>
    <row r="571" spans="1:6" x14ac:dyDescent="0.25">
      <c r="A571" t="s">
        <v>20</v>
      </c>
      <c r="B571" t="s">
        <v>125</v>
      </c>
      <c r="C571" t="s">
        <v>126</v>
      </c>
      <c r="D571" t="s">
        <v>127</v>
      </c>
      <c r="E571">
        <v>364</v>
      </c>
      <c r="F571">
        <v>364</v>
      </c>
    </row>
    <row r="572" spans="1:6" x14ac:dyDescent="0.25">
      <c r="A572" t="s">
        <v>21</v>
      </c>
      <c r="B572" t="s">
        <v>125</v>
      </c>
      <c r="C572" t="s">
        <v>126</v>
      </c>
      <c r="D572" t="s">
        <v>127</v>
      </c>
      <c r="E572" s="1">
        <v>3442</v>
      </c>
      <c r="F572" s="1">
        <v>3442</v>
      </c>
    </row>
    <row r="573" spans="1:6" x14ac:dyDescent="0.25">
      <c r="A573" t="s">
        <v>22</v>
      </c>
      <c r="B573" t="s">
        <v>125</v>
      </c>
      <c r="C573" t="s">
        <v>126</v>
      </c>
      <c r="D573" t="s">
        <v>127</v>
      </c>
      <c r="E573" s="1">
        <v>4396</v>
      </c>
      <c r="F573" s="1">
        <v>4485</v>
      </c>
    </row>
    <row r="574" spans="1:6" x14ac:dyDescent="0.25">
      <c r="A574" t="s">
        <v>23</v>
      </c>
      <c r="B574" t="s">
        <v>125</v>
      </c>
      <c r="C574" t="s">
        <v>126</v>
      </c>
      <c r="D574" t="s">
        <v>127</v>
      </c>
      <c r="E574">
        <v>169</v>
      </c>
      <c r="F574">
        <v>173</v>
      </c>
    </row>
    <row r="575" spans="1:6" x14ac:dyDescent="0.25">
      <c r="A575" t="s">
        <v>24</v>
      </c>
      <c r="B575" t="s">
        <v>125</v>
      </c>
      <c r="C575" t="s">
        <v>126</v>
      </c>
      <c r="D575" t="s">
        <v>127</v>
      </c>
      <c r="E575" s="1">
        <v>33126</v>
      </c>
      <c r="F575" s="1">
        <v>33304</v>
      </c>
    </row>
    <row r="576" spans="1:6" x14ac:dyDescent="0.25">
      <c r="A576" t="s">
        <v>25</v>
      </c>
      <c r="B576" t="s">
        <v>125</v>
      </c>
      <c r="C576" t="s">
        <v>126</v>
      </c>
      <c r="D576" t="s">
        <v>127</v>
      </c>
      <c r="E576" s="1">
        <v>5517</v>
      </c>
      <c r="F576" s="1">
        <v>5628</v>
      </c>
    </row>
    <row r="577" spans="1:6" x14ac:dyDescent="0.25">
      <c r="A577" t="s">
        <v>26</v>
      </c>
      <c r="B577" t="s">
        <v>125</v>
      </c>
      <c r="C577" t="s">
        <v>126</v>
      </c>
      <c r="D577" t="s">
        <v>127</v>
      </c>
      <c r="E577" s="1">
        <v>37113</v>
      </c>
      <c r="F577" s="1">
        <v>37494</v>
      </c>
    </row>
    <row r="578" spans="1:6" x14ac:dyDescent="0.25">
      <c r="A578" t="s">
        <v>45</v>
      </c>
      <c r="B578" t="s">
        <v>125</v>
      </c>
      <c r="C578" t="s">
        <v>126</v>
      </c>
      <c r="D578" t="s">
        <v>127</v>
      </c>
      <c r="E578" s="1">
        <v>3868</v>
      </c>
      <c r="F578" s="1">
        <v>3868</v>
      </c>
    </row>
    <row r="579" spans="1:6" x14ac:dyDescent="0.25">
      <c r="A579" t="s">
        <v>27</v>
      </c>
      <c r="B579" t="s">
        <v>125</v>
      </c>
      <c r="C579" t="s">
        <v>126</v>
      </c>
      <c r="D579" t="s">
        <v>127</v>
      </c>
      <c r="E579" s="1">
        <v>11315</v>
      </c>
      <c r="F579" s="1">
        <v>11544</v>
      </c>
    </row>
    <row r="580" spans="1:6" x14ac:dyDescent="0.25">
      <c r="A580" t="s">
        <v>28</v>
      </c>
      <c r="B580" t="s">
        <v>125</v>
      </c>
      <c r="C580" t="s">
        <v>126</v>
      </c>
      <c r="D580" t="s">
        <v>127</v>
      </c>
      <c r="E580" s="1">
        <v>57329</v>
      </c>
      <c r="F580" s="1">
        <v>54486</v>
      </c>
    </row>
    <row r="581" spans="1:6" x14ac:dyDescent="0.25">
      <c r="A581" t="s">
        <v>128</v>
      </c>
      <c r="B581" t="s">
        <v>125</v>
      </c>
      <c r="C581" t="s">
        <v>126</v>
      </c>
      <c r="D581" t="s">
        <v>127</v>
      </c>
      <c r="E581">
        <v>188</v>
      </c>
      <c r="F581">
        <v>188</v>
      </c>
    </row>
    <row r="582" spans="1:6" x14ac:dyDescent="0.25">
      <c r="A582" t="s">
        <v>51</v>
      </c>
      <c r="B582" t="s">
        <v>125</v>
      </c>
      <c r="C582" t="s">
        <v>126</v>
      </c>
      <c r="D582" t="s">
        <v>127</v>
      </c>
      <c r="E582">
        <v>4</v>
      </c>
      <c r="F582">
        <v>4</v>
      </c>
    </row>
    <row r="583" spans="1:6" x14ac:dyDescent="0.25">
      <c r="A583" t="s">
        <v>33</v>
      </c>
      <c r="B583" t="s">
        <v>125</v>
      </c>
      <c r="C583" t="s">
        <v>126</v>
      </c>
      <c r="D583" t="s">
        <v>127</v>
      </c>
      <c r="E583" s="1">
        <v>1000000</v>
      </c>
      <c r="F583" s="1">
        <v>1000000</v>
      </c>
    </row>
    <row r="584" spans="1:6" x14ac:dyDescent="0.25">
      <c r="A584" t="s">
        <v>129</v>
      </c>
      <c r="B584" t="s">
        <v>125</v>
      </c>
      <c r="C584" t="s">
        <v>126</v>
      </c>
      <c r="D584" t="s">
        <v>127</v>
      </c>
      <c r="E584">
        <v>0</v>
      </c>
      <c r="F584">
        <v>0</v>
      </c>
    </row>
    <row r="585" spans="1:6" x14ac:dyDescent="0.25">
      <c r="A585" t="s">
        <v>36</v>
      </c>
      <c r="B585" t="s">
        <v>125</v>
      </c>
      <c r="C585" t="s">
        <v>126</v>
      </c>
      <c r="D585" t="s">
        <v>127</v>
      </c>
      <c r="E585" s="1">
        <v>-1033</v>
      </c>
      <c r="F585" s="1">
        <v>-1054</v>
      </c>
    </row>
    <row r="586" spans="1:6" x14ac:dyDescent="0.25">
      <c r="A586" t="s">
        <v>4</v>
      </c>
      <c r="B586" t="s">
        <v>125</v>
      </c>
      <c r="C586" t="s">
        <v>130</v>
      </c>
      <c r="D586" t="s">
        <v>131</v>
      </c>
      <c r="E586" s="1">
        <v>2062610</v>
      </c>
      <c r="F586" s="1">
        <v>2105092</v>
      </c>
    </row>
    <row r="587" spans="1:6" x14ac:dyDescent="0.25">
      <c r="A587" t="s">
        <v>132</v>
      </c>
      <c r="B587" t="s">
        <v>125</v>
      </c>
      <c r="C587" t="s">
        <v>130</v>
      </c>
      <c r="D587" t="s">
        <v>131</v>
      </c>
      <c r="E587" s="1">
        <v>409134</v>
      </c>
      <c r="F587" s="1">
        <v>409134</v>
      </c>
    </row>
    <row r="588" spans="1:6" x14ac:dyDescent="0.25">
      <c r="A588" t="s">
        <v>40</v>
      </c>
      <c r="B588" t="s">
        <v>125</v>
      </c>
      <c r="C588" t="s">
        <v>130</v>
      </c>
      <c r="D588" t="s">
        <v>131</v>
      </c>
      <c r="E588" s="1">
        <v>31400</v>
      </c>
      <c r="F588" s="1">
        <v>32028</v>
      </c>
    </row>
    <row r="589" spans="1:6" x14ac:dyDescent="0.25">
      <c r="A589" t="s">
        <v>66</v>
      </c>
      <c r="B589" t="s">
        <v>125</v>
      </c>
      <c r="C589" t="s">
        <v>130</v>
      </c>
      <c r="D589" t="s">
        <v>131</v>
      </c>
      <c r="E589" s="1">
        <v>4500</v>
      </c>
      <c r="F589" s="1">
        <v>4590</v>
      </c>
    </row>
    <row r="590" spans="1:6" x14ac:dyDescent="0.25">
      <c r="A590" t="s">
        <v>9</v>
      </c>
      <c r="B590" t="s">
        <v>125</v>
      </c>
      <c r="C590" t="s">
        <v>130</v>
      </c>
      <c r="D590" t="s">
        <v>131</v>
      </c>
      <c r="E590" s="1">
        <v>182273</v>
      </c>
      <c r="F590" s="1">
        <v>186027</v>
      </c>
    </row>
    <row r="591" spans="1:6" x14ac:dyDescent="0.25">
      <c r="A591" t="s">
        <v>10</v>
      </c>
      <c r="B591" t="s">
        <v>125</v>
      </c>
      <c r="C591" t="s">
        <v>130</v>
      </c>
      <c r="D591" t="s">
        <v>131</v>
      </c>
      <c r="E591" s="1">
        <v>118482</v>
      </c>
      <c r="F591" s="1">
        <v>120923</v>
      </c>
    </row>
    <row r="592" spans="1:6" x14ac:dyDescent="0.25">
      <c r="A592" t="s">
        <v>11</v>
      </c>
      <c r="B592" t="s">
        <v>125</v>
      </c>
      <c r="C592" t="s">
        <v>130</v>
      </c>
      <c r="D592" t="s">
        <v>131</v>
      </c>
      <c r="E592" s="1">
        <v>48033</v>
      </c>
      <c r="F592" s="1">
        <v>49022</v>
      </c>
    </row>
    <row r="593" spans="1:6" x14ac:dyDescent="0.25">
      <c r="A593" t="s">
        <v>12</v>
      </c>
      <c r="B593" t="s">
        <v>125</v>
      </c>
      <c r="C593" t="s">
        <v>130</v>
      </c>
      <c r="D593" t="s">
        <v>131</v>
      </c>
      <c r="E593" s="1">
        <v>7701</v>
      </c>
      <c r="F593" s="1">
        <v>7860</v>
      </c>
    </row>
    <row r="594" spans="1:6" x14ac:dyDescent="0.25">
      <c r="A594" t="s">
        <v>13</v>
      </c>
      <c r="B594" t="s">
        <v>125</v>
      </c>
      <c r="C594" t="s">
        <v>130</v>
      </c>
      <c r="D594" t="s">
        <v>131</v>
      </c>
      <c r="E594" s="1">
        <v>91607</v>
      </c>
      <c r="F594" s="1">
        <v>92411</v>
      </c>
    </row>
    <row r="595" spans="1:6" x14ac:dyDescent="0.25">
      <c r="A595" t="s">
        <v>14</v>
      </c>
      <c r="B595" t="s">
        <v>125</v>
      </c>
      <c r="C595" t="s">
        <v>130</v>
      </c>
      <c r="D595" t="s">
        <v>131</v>
      </c>
      <c r="E595" s="1">
        <v>40541</v>
      </c>
      <c r="F595" s="1">
        <v>40929</v>
      </c>
    </row>
    <row r="596" spans="1:6" x14ac:dyDescent="0.25">
      <c r="A596" t="s">
        <v>15</v>
      </c>
      <c r="B596" t="s">
        <v>125</v>
      </c>
      <c r="C596" t="s">
        <v>130</v>
      </c>
      <c r="D596" t="s">
        <v>131</v>
      </c>
      <c r="E596" s="1">
        <v>99382</v>
      </c>
      <c r="F596" s="1">
        <v>98539</v>
      </c>
    </row>
    <row r="597" spans="1:6" x14ac:dyDescent="0.25">
      <c r="A597" t="s">
        <v>16</v>
      </c>
      <c r="B597" t="s">
        <v>125</v>
      </c>
      <c r="C597" t="s">
        <v>130</v>
      </c>
      <c r="D597" t="s">
        <v>131</v>
      </c>
      <c r="E597" s="1">
        <v>12663</v>
      </c>
      <c r="F597" s="1">
        <v>12663</v>
      </c>
    </row>
    <row r="598" spans="1:6" x14ac:dyDescent="0.25">
      <c r="A598" t="s">
        <v>17</v>
      </c>
      <c r="B598" t="s">
        <v>125</v>
      </c>
      <c r="C598" t="s">
        <v>130</v>
      </c>
      <c r="D598" t="s">
        <v>131</v>
      </c>
      <c r="E598" s="1">
        <v>3174</v>
      </c>
      <c r="F598" s="1">
        <v>3174</v>
      </c>
    </row>
    <row r="599" spans="1:6" x14ac:dyDescent="0.25">
      <c r="A599" t="s">
        <v>18</v>
      </c>
      <c r="B599" t="s">
        <v>125</v>
      </c>
      <c r="C599" t="s">
        <v>130</v>
      </c>
      <c r="D599" t="s">
        <v>131</v>
      </c>
      <c r="E599">
        <v>987</v>
      </c>
      <c r="F599" s="1">
        <v>1007</v>
      </c>
    </row>
    <row r="600" spans="1:6" x14ac:dyDescent="0.25">
      <c r="A600" t="s">
        <v>19</v>
      </c>
      <c r="B600" t="s">
        <v>125</v>
      </c>
      <c r="C600" t="s">
        <v>130</v>
      </c>
      <c r="D600" t="s">
        <v>131</v>
      </c>
      <c r="E600" s="1">
        <v>12192</v>
      </c>
      <c r="F600" s="1">
        <v>12443</v>
      </c>
    </row>
    <row r="601" spans="1:6" x14ac:dyDescent="0.25">
      <c r="A601" t="s">
        <v>20</v>
      </c>
      <c r="B601" t="s">
        <v>125</v>
      </c>
      <c r="C601" t="s">
        <v>130</v>
      </c>
      <c r="D601" t="s">
        <v>131</v>
      </c>
      <c r="E601" s="1">
        <v>3638</v>
      </c>
      <c r="F601" s="1">
        <v>3638</v>
      </c>
    </row>
    <row r="602" spans="1:6" x14ac:dyDescent="0.25">
      <c r="A602" t="s">
        <v>21</v>
      </c>
      <c r="B602" t="s">
        <v>125</v>
      </c>
      <c r="C602" t="s">
        <v>130</v>
      </c>
      <c r="D602" t="s">
        <v>131</v>
      </c>
      <c r="E602" s="1">
        <v>34420</v>
      </c>
      <c r="F602" s="1">
        <v>34421</v>
      </c>
    </row>
    <row r="603" spans="1:6" x14ac:dyDescent="0.25">
      <c r="A603" t="s">
        <v>22</v>
      </c>
      <c r="B603" t="s">
        <v>125</v>
      </c>
      <c r="C603" t="s">
        <v>130</v>
      </c>
      <c r="D603" t="s">
        <v>131</v>
      </c>
      <c r="E603" s="1">
        <v>27950</v>
      </c>
      <c r="F603" s="1">
        <v>28526</v>
      </c>
    </row>
    <row r="604" spans="1:6" x14ac:dyDescent="0.25">
      <c r="A604" t="s">
        <v>23</v>
      </c>
      <c r="B604" t="s">
        <v>125</v>
      </c>
      <c r="C604" t="s">
        <v>130</v>
      </c>
      <c r="D604" t="s">
        <v>131</v>
      </c>
      <c r="E604" s="1">
        <v>1076</v>
      </c>
      <c r="F604" s="1">
        <v>1099</v>
      </c>
    </row>
    <row r="605" spans="1:6" x14ac:dyDescent="0.25">
      <c r="A605" t="s">
        <v>24</v>
      </c>
      <c r="B605" t="s">
        <v>125</v>
      </c>
      <c r="C605" t="s">
        <v>130</v>
      </c>
      <c r="D605" t="s">
        <v>131</v>
      </c>
      <c r="E605" s="1">
        <v>210618</v>
      </c>
      <c r="F605" s="1">
        <v>211826</v>
      </c>
    </row>
    <row r="606" spans="1:6" x14ac:dyDescent="0.25">
      <c r="A606" t="s">
        <v>25</v>
      </c>
      <c r="B606" t="s">
        <v>125</v>
      </c>
      <c r="C606" t="s">
        <v>130</v>
      </c>
      <c r="D606" t="s">
        <v>131</v>
      </c>
      <c r="E606" s="1">
        <v>35556</v>
      </c>
      <c r="F606" s="1">
        <v>36288</v>
      </c>
    </row>
    <row r="607" spans="1:6" x14ac:dyDescent="0.25">
      <c r="A607" t="s">
        <v>26</v>
      </c>
      <c r="B607" t="s">
        <v>125</v>
      </c>
      <c r="C607" t="s">
        <v>130</v>
      </c>
      <c r="D607" t="s">
        <v>131</v>
      </c>
      <c r="E607" s="1">
        <v>371126</v>
      </c>
      <c r="F607" s="1">
        <v>374939</v>
      </c>
    </row>
    <row r="608" spans="1:6" x14ac:dyDescent="0.25">
      <c r="A608" t="s">
        <v>45</v>
      </c>
      <c r="B608" t="s">
        <v>125</v>
      </c>
      <c r="C608" t="s">
        <v>130</v>
      </c>
      <c r="D608" t="s">
        <v>131</v>
      </c>
      <c r="E608" s="1">
        <v>7736</v>
      </c>
      <c r="F608" s="1">
        <v>7736</v>
      </c>
    </row>
    <row r="609" spans="1:6" x14ac:dyDescent="0.25">
      <c r="A609" t="s">
        <v>27</v>
      </c>
      <c r="B609" t="s">
        <v>125</v>
      </c>
      <c r="C609" t="s">
        <v>130</v>
      </c>
      <c r="D609" t="s">
        <v>131</v>
      </c>
      <c r="E609" s="1">
        <v>145707</v>
      </c>
      <c r="F609" s="1">
        <v>148743</v>
      </c>
    </row>
    <row r="610" spans="1:6" x14ac:dyDescent="0.25">
      <c r="A610" t="s">
        <v>28</v>
      </c>
      <c r="B610" t="s">
        <v>125</v>
      </c>
      <c r="C610" t="s">
        <v>130</v>
      </c>
      <c r="D610" t="s">
        <v>131</v>
      </c>
      <c r="E610" s="1">
        <v>364503</v>
      </c>
      <c r="F610" s="1">
        <v>346554</v>
      </c>
    </row>
    <row r="611" spans="1:6" x14ac:dyDescent="0.25">
      <c r="A611" t="s">
        <v>29</v>
      </c>
      <c r="B611" t="s">
        <v>125</v>
      </c>
      <c r="C611" t="s">
        <v>130</v>
      </c>
      <c r="D611" t="s">
        <v>131</v>
      </c>
      <c r="E611" s="1">
        <v>5673</v>
      </c>
      <c r="F611" s="1">
        <v>5673</v>
      </c>
    </row>
    <row r="612" spans="1:6" x14ac:dyDescent="0.25">
      <c r="A612" t="s">
        <v>128</v>
      </c>
      <c r="B612" t="s">
        <v>125</v>
      </c>
      <c r="C612" t="s">
        <v>130</v>
      </c>
      <c r="D612" t="s">
        <v>131</v>
      </c>
      <c r="E612" s="1">
        <v>4786</v>
      </c>
      <c r="F612" s="1">
        <v>4786</v>
      </c>
    </row>
    <row r="613" spans="1:6" x14ac:dyDescent="0.25">
      <c r="A613" t="s">
        <v>108</v>
      </c>
      <c r="B613" t="s">
        <v>125</v>
      </c>
      <c r="C613" t="s">
        <v>130</v>
      </c>
      <c r="D613" t="s">
        <v>131</v>
      </c>
      <c r="E613" s="1">
        <v>13009</v>
      </c>
      <c r="F613" s="1">
        <v>13009</v>
      </c>
    </row>
    <row r="614" spans="1:6" x14ac:dyDescent="0.25">
      <c r="A614" t="s">
        <v>133</v>
      </c>
      <c r="B614" t="s">
        <v>125</v>
      </c>
      <c r="C614" t="s">
        <v>130</v>
      </c>
      <c r="D614" t="s">
        <v>131</v>
      </c>
      <c r="E614" s="1">
        <v>4010</v>
      </c>
      <c r="F614" s="1">
        <v>4010</v>
      </c>
    </row>
    <row r="615" spans="1:6" x14ac:dyDescent="0.25">
      <c r="A615" t="s">
        <v>134</v>
      </c>
      <c r="B615" t="s">
        <v>125</v>
      </c>
      <c r="C615" t="s">
        <v>130</v>
      </c>
      <c r="D615" t="s">
        <v>131</v>
      </c>
      <c r="E615" s="1">
        <v>1203</v>
      </c>
      <c r="F615" s="1">
        <v>1203</v>
      </c>
    </row>
    <row r="616" spans="1:6" x14ac:dyDescent="0.25">
      <c r="A616" t="s">
        <v>49</v>
      </c>
      <c r="B616" t="s">
        <v>125</v>
      </c>
      <c r="C616" t="s">
        <v>130</v>
      </c>
      <c r="D616" t="s">
        <v>131</v>
      </c>
      <c r="E616">
        <v>81</v>
      </c>
      <c r="F616">
        <v>81</v>
      </c>
    </row>
    <row r="617" spans="1:6" x14ac:dyDescent="0.25">
      <c r="A617" t="s">
        <v>31</v>
      </c>
      <c r="B617" t="s">
        <v>125</v>
      </c>
      <c r="C617" t="s">
        <v>130</v>
      </c>
      <c r="D617" t="s">
        <v>131</v>
      </c>
      <c r="E617" s="1">
        <v>9250</v>
      </c>
      <c r="F617" s="1">
        <v>9250</v>
      </c>
    </row>
    <row r="618" spans="1:6" x14ac:dyDescent="0.25">
      <c r="A618" t="s">
        <v>51</v>
      </c>
      <c r="B618" t="s">
        <v>125</v>
      </c>
      <c r="C618" t="s">
        <v>130</v>
      </c>
      <c r="D618" t="s">
        <v>131</v>
      </c>
      <c r="E618" s="1">
        <v>1790</v>
      </c>
      <c r="F618" s="1">
        <v>1790</v>
      </c>
    </row>
    <row r="619" spans="1:6" x14ac:dyDescent="0.25">
      <c r="A619" t="s">
        <v>32</v>
      </c>
      <c r="B619" t="s">
        <v>125</v>
      </c>
      <c r="C619" t="s">
        <v>130</v>
      </c>
      <c r="D619" t="s">
        <v>131</v>
      </c>
      <c r="E619" s="1">
        <v>1804</v>
      </c>
      <c r="F619" s="1">
        <v>1804</v>
      </c>
    </row>
    <row r="620" spans="1:6" x14ac:dyDescent="0.25">
      <c r="A620" t="s">
        <v>33</v>
      </c>
      <c r="B620" t="s">
        <v>125</v>
      </c>
      <c r="C620" t="s">
        <v>130</v>
      </c>
      <c r="D620" t="s">
        <v>131</v>
      </c>
      <c r="E620" s="1">
        <v>1211342</v>
      </c>
      <c r="F620" s="1">
        <v>1211342</v>
      </c>
    </row>
    <row r="621" spans="1:6" x14ac:dyDescent="0.25">
      <c r="A621" t="s">
        <v>129</v>
      </c>
      <c r="B621" t="s">
        <v>125</v>
      </c>
      <c r="C621" t="s">
        <v>130</v>
      </c>
      <c r="D621" t="s">
        <v>131</v>
      </c>
      <c r="E621">
        <v>0</v>
      </c>
      <c r="F621">
        <v>0</v>
      </c>
    </row>
    <row r="622" spans="1:6" x14ac:dyDescent="0.25">
      <c r="A622" t="s">
        <v>54</v>
      </c>
      <c r="B622" t="s">
        <v>125</v>
      </c>
      <c r="C622" t="s">
        <v>130</v>
      </c>
      <c r="D622" t="s">
        <v>131</v>
      </c>
      <c r="E622" s="1">
        <v>98369</v>
      </c>
      <c r="F622" s="1">
        <v>98369</v>
      </c>
    </row>
    <row r="623" spans="1:6" x14ac:dyDescent="0.25">
      <c r="A623" t="s">
        <v>61</v>
      </c>
      <c r="B623" t="s">
        <v>125</v>
      </c>
      <c r="C623" t="s">
        <v>130</v>
      </c>
      <c r="D623" t="s">
        <v>131</v>
      </c>
      <c r="E623">
        <v>0</v>
      </c>
      <c r="F623">
        <v>0</v>
      </c>
    </row>
    <row r="624" spans="1:6" x14ac:dyDescent="0.25">
      <c r="A624" t="s">
        <v>97</v>
      </c>
      <c r="B624" t="s">
        <v>125</v>
      </c>
      <c r="C624" t="s">
        <v>130</v>
      </c>
      <c r="D624" t="s">
        <v>131</v>
      </c>
      <c r="E624">
        <v>115</v>
      </c>
      <c r="F624">
        <v>115</v>
      </c>
    </row>
    <row r="625" spans="1:6" x14ac:dyDescent="0.25">
      <c r="A625" t="s">
        <v>35</v>
      </c>
      <c r="B625" t="s">
        <v>125</v>
      </c>
      <c r="C625" t="s">
        <v>130</v>
      </c>
      <c r="D625" t="s">
        <v>131</v>
      </c>
      <c r="E625" s="1">
        <v>9509</v>
      </c>
      <c r="F625" s="1">
        <v>9509</v>
      </c>
    </row>
    <row r="626" spans="1:6" x14ac:dyDescent="0.25">
      <c r="A626" t="s">
        <v>36</v>
      </c>
      <c r="B626" t="s">
        <v>125</v>
      </c>
      <c r="C626" t="s">
        <v>130</v>
      </c>
      <c r="D626" t="s">
        <v>131</v>
      </c>
      <c r="E626" s="1">
        <v>-6567</v>
      </c>
      <c r="F626" s="1">
        <v>-6702</v>
      </c>
    </row>
    <row r="627" spans="1:6" x14ac:dyDescent="0.25">
      <c r="A627" t="s">
        <v>4</v>
      </c>
      <c r="B627" t="s">
        <v>125</v>
      </c>
      <c r="C627" t="s">
        <v>130</v>
      </c>
      <c r="D627" t="s">
        <v>135</v>
      </c>
      <c r="E627" s="1">
        <v>781621</v>
      </c>
      <c r="F627" s="1">
        <v>797421</v>
      </c>
    </row>
    <row r="628" spans="1:6" x14ac:dyDescent="0.25">
      <c r="A628" t="s">
        <v>9</v>
      </c>
      <c r="B628" t="s">
        <v>125</v>
      </c>
      <c r="C628" t="s">
        <v>130</v>
      </c>
      <c r="D628" t="s">
        <v>135</v>
      </c>
      <c r="E628" s="1">
        <v>69072</v>
      </c>
      <c r="F628" s="1">
        <v>70468</v>
      </c>
    </row>
    <row r="629" spans="1:6" x14ac:dyDescent="0.25">
      <c r="A629" t="s">
        <v>10</v>
      </c>
      <c r="B629" t="s">
        <v>125</v>
      </c>
      <c r="C629" t="s">
        <v>130</v>
      </c>
      <c r="D629" t="s">
        <v>135</v>
      </c>
      <c r="E629" s="1">
        <v>44899</v>
      </c>
      <c r="F629" s="1">
        <v>45806</v>
      </c>
    </row>
    <row r="630" spans="1:6" x14ac:dyDescent="0.25">
      <c r="A630" t="s">
        <v>11</v>
      </c>
      <c r="B630" t="s">
        <v>125</v>
      </c>
      <c r="C630" t="s">
        <v>130</v>
      </c>
      <c r="D630" t="s">
        <v>135</v>
      </c>
      <c r="E630" s="1">
        <v>18202</v>
      </c>
      <c r="F630" s="1">
        <v>18570</v>
      </c>
    </row>
    <row r="631" spans="1:6" x14ac:dyDescent="0.25">
      <c r="A631" t="s">
        <v>12</v>
      </c>
      <c r="B631" t="s">
        <v>125</v>
      </c>
      <c r="C631" t="s">
        <v>130</v>
      </c>
      <c r="D631" t="s">
        <v>135</v>
      </c>
      <c r="E631" s="1">
        <v>2918</v>
      </c>
      <c r="F631" s="1">
        <v>2977</v>
      </c>
    </row>
    <row r="632" spans="1:6" x14ac:dyDescent="0.25">
      <c r="A632" t="s">
        <v>13</v>
      </c>
      <c r="B632" t="s">
        <v>125</v>
      </c>
      <c r="C632" t="s">
        <v>130</v>
      </c>
      <c r="D632" t="s">
        <v>135</v>
      </c>
      <c r="E632" s="1">
        <v>27195</v>
      </c>
      <c r="F632" s="1">
        <v>27433</v>
      </c>
    </row>
    <row r="633" spans="1:6" x14ac:dyDescent="0.25">
      <c r="A633" t="s">
        <v>14</v>
      </c>
      <c r="B633" t="s">
        <v>125</v>
      </c>
      <c r="C633" t="s">
        <v>130</v>
      </c>
      <c r="D633" t="s">
        <v>135</v>
      </c>
      <c r="E633" s="1">
        <v>14189</v>
      </c>
      <c r="F633" s="1">
        <v>14325</v>
      </c>
    </row>
    <row r="634" spans="1:6" x14ac:dyDescent="0.25">
      <c r="A634" t="s">
        <v>15</v>
      </c>
      <c r="B634" t="s">
        <v>125</v>
      </c>
      <c r="C634" t="s">
        <v>130</v>
      </c>
      <c r="D634" t="s">
        <v>135</v>
      </c>
      <c r="E634" s="1">
        <v>37660</v>
      </c>
      <c r="F634" s="1">
        <v>37327</v>
      </c>
    </row>
    <row r="635" spans="1:6" x14ac:dyDescent="0.25">
      <c r="A635" t="s">
        <v>16</v>
      </c>
      <c r="B635" t="s">
        <v>125</v>
      </c>
      <c r="C635" t="s">
        <v>130</v>
      </c>
      <c r="D635" t="s">
        <v>135</v>
      </c>
      <c r="E635" s="1">
        <v>4432</v>
      </c>
      <c r="F635" s="1">
        <v>4432</v>
      </c>
    </row>
    <row r="636" spans="1:6" x14ac:dyDescent="0.25">
      <c r="A636" t="s">
        <v>17</v>
      </c>
      <c r="B636" t="s">
        <v>125</v>
      </c>
      <c r="C636" t="s">
        <v>130</v>
      </c>
      <c r="D636" t="s">
        <v>135</v>
      </c>
      <c r="E636" s="1">
        <v>1111</v>
      </c>
      <c r="F636" s="1">
        <v>1111</v>
      </c>
    </row>
    <row r="637" spans="1:6" x14ac:dyDescent="0.25">
      <c r="A637" t="s">
        <v>18</v>
      </c>
      <c r="B637" t="s">
        <v>125</v>
      </c>
      <c r="C637" t="s">
        <v>130</v>
      </c>
      <c r="D637" t="s">
        <v>135</v>
      </c>
      <c r="E637">
        <v>374</v>
      </c>
      <c r="F637">
        <v>382</v>
      </c>
    </row>
    <row r="638" spans="1:6" x14ac:dyDescent="0.25">
      <c r="A638" t="s">
        <v>19</v>
      </c>
      <c r="B638" t="s">
        <v>125</v>
      </c>
      <c r="C638" t="s">
        <v>130</v>
      </c>
      <c r="D638" t="s">
        <v>135</v>
      </c>
      <c r="E638" s="1">
        <v>4620</v>
      </c>
      <c r="F638" s="1">
        <v>4714</v>
      </c>
    </row>
    <row r="639" spans="1:6" x14ac:dyDescent="0.25">
      <c r="A639" t="s">
        <v>20</v>
      </c>
      <c r="B639" t="s">
        <v>125</v>
      </c>
      <c r="C639" t="s">
        <v>130</v>
      </c>
      <c r="D639" t="s">
        <v>135</v>
      </c>
      <c r="E639" s="1">
        <v>1273</v>
      </c>
      <c r="F639" s="1">
        <v>1273</v>
      </c>
    </row>
    <row r="640" spans="1:6" x14ac:dyDescent="0.25">
      <c r="A640" t="s">
        <v>21</v>
      </c>
      <c r="B640" t="s">
        <v>125</v>
      </c>
      <c r="C640" t="s">
        <v>130</v>
      </c>
      <c r="D640" t="s">
        <v>135</v>
      </c>
      <c r="E640" s="1">
        <v>12047</v>
      </c>
      <c r="F640" s="1">
        <v>12047</v>
      </c>
    </row>
    <row r="641" spans="1:6" x14ac:dyDescent="0.25">
      <c r="A641" t="s">
        <v>22</v>
      </c>
      <c r="B641" t="s">
        <v>125</v>
      </c>
      <c r="C641" t="s">
        <v>130</v>
      </c>
      <c r="D641" t="s">
        <v>135</v>
      </c>
      <c r="E641" s="1">
        <v>10592</v>
      </c>
      <c r="F641" s="1">
        <v>10806</v>
      </c>
    </row>
    <row r="642" spans="1:6" x14ac:dyDescent="0.25">
      <c r="A642" t="s">
        <v>23</v>
      </c>
      <c r="B642" t="s">
        <v>125</v>
      </c>
      <c r="C642" t="s">
        <v>130</v>
      </c>
      <c r="D642" t="s">
        <v>135</v>
      </c>
      <c r="E642">
        <v>408</v>
      </c>
      <c r="F642">
        <v>416</v>
      </c>
    </row>
    <row r="643" spans="1:6" x14ac:dyDescent="0.25">
      <c r="A643" t="s">
        <v>24</v>
      </c>
      <c r="B643" t="s">
        <v>125</v>
      </c>
      <c r="C643" t="s">
        <v>130</v>
      </c>
      <c r="D643" t="s">
        <v>135</v>
      </c>
      <c r="E643" s="1">
        <v>79813</v>
      </c>
      <c r="F643" s="1">
        <v>80241</v>
      </c>
    </row>
    <row r="644" spans="1:6" x14ac:dyDescent="0.25">
      <c r="A644" t="s">
        <v>25</v>
      </c>
      <c r="B644" t="s">
        <v>125</v>
      </c>
      <c r="C644" t="s">
        <v>130</v>
      </c>
      <c r="D644" t="s">
        <v>135</v>
      </c>
      <c r="E644" s="1">
        <v>13292</v>
      </c>
      <c r="F644" s="1">
        <v>13561</v>
      </c>
    </row>
    <row r="645" spans="1:6" x14ac:dyDescent="0.25">
      <c r="A645" t="s">
        <v>26</v>
      </c>
      <c r="B645" t="s">
        <v>125</v>
      </c>
      <c r="C645" t="s">
        <v>130</v>
      </c>
      <c r="D645" t="s">
        <v>135</v>
      </c>
      <c r="E645" s="1">
        <v>129894</v>
      </c>
      <c r="F645" s="1">
        <v>131229</v>
      </c>
    </row>
    <row r="646" spans="1:6" x14ac:dyDescent="0.25">
      <c r="A646" t="s">
        <v>45</v>
      </c>
      <c r="B646" t="s">
        <v>125</v>
      </c>
      <c r="C646" t="s">
        <v>130</v>
      </c>
      <c r="D646" t="s">
        <v>135</v>
      </c>
      <c r="E646" s="1">
        <v>7736</v>
      </c>
      <c r="F646" s="1">
        <v>7736</v>
      </c>
    </row>
    <row r="647" spans="1:6" x14ac:dyDescent="0.25">
      <c r="A647" t="s">
        <v>27</v>
      </c>
      <c r="B647" t="s">
        <v>125</v>
      </c>
      <c r="C647" t="s">
        <v>130</v>
      </c>
      <c r="D647" t="s">
        <v>135</v>
      </c>
      <c r="E647" s="1">
        <v>62735</v>
      </c>
      <c r="F647" s="1">
        <v>64003</v>
      </c>
    </row>
    <row r="648" spans="1:6" x14ac:dyDescent="0.25">
      <c r="A648" t="s">
        <v>28</v>
      </c>
      <c r="B648" t="s">
        <v>125</v>
      </c>
      <c r="C648" t="s">
        <v>130</v>
      </c>
      <c r="D648" t="s">
        <v>135</v>
      </c>
      <c r="E648" s="1">
        <v>138127</v>
      </c>
      <c r="F648" s="1">
        <v>131277</v>
      </c>
    </row>
    <row r="649" spans="1:6" x14ac:dyDescent="0.25">
      <c r="A649" t="s">
        <v>47</v>
      </c>
      <c r="B649" t="s">
        <v>125</v>
      </c>
      <c r="C649" t="s">
        <v>130</v>
      </c>
      <c r="D649" t="s">
        <v>135</v>
      </c>
      <c r="E649" s="1">
        <v>1148552</v>
      </c>
      <c r="F649" s="1">
        <v>1148552</v>
      </c>
    </row>
    <row r="650" spans="1:6" x14ac:dyDescent="0.25">
      <c r="A650" t="s">
        <v>134</v>
      </c>
      <c r="B650" t="s">
        <v>125</v>
      </c>
      <c r="C650" t="s">
        <v>130</v>
      </c>
      <c r="D650" t="s">
        <v>135</v>
      </c>
      <c r="E650">
        <v>0</v>
      </c>
      <c r="F650">
        <v>0</v>
      </c>
    </row>
    <row r="651" spans="1:6" x14ac:dyDescent="0.25">
      <c r="A651" t="s">
        <v>51</v>
      </c>
      <c r="B651" t="s">
        <v>125</v>
      </c>
      <c r="C651" t="s">
        <v>130</v>
      </c>
      <c r="D651" t="s">
        <v>135</v>
      </c>
      <c r="E651">
        <v>0</v>
      </c>
      <c r="F651">
        <v>0</v>
      </c>
    </row>
    <row r="652" spans="1:6" x14ac:dyDescent="0.25">
      <c r="A652" t="s">
        <v>32</v>
      </c>
      <c r="B652" t="s">
        <v>125</v>
      </c>
      <c r="C652" t="s">
        <v>130</v>
      </c>
      <c r="D652" t="s">
        <v>135</v>
      </c>
      <c r="E652">
        <v>22</v>
      </c>
      <c r="F652">
        <v>22</v>
      </c>
    </row>
    <row r="653" spans="1:6" x14ac:dyDescent="0.25">
      <c r="A653" t="s">
        <v>33</v>
      </c>
      <c r="B653" t="s">
        <v>125</v>
      </c>
      <c r="C653" t="s">
        <v>130</v>
      </c>
      <c r="D653" t="s">
        <v>135</v>
      </c>
      <c r="E653" s="1">
        <v>1272776</v>
      </c>
      <c r="F653" s="1">
        <v>1272776</v>
      </c>
    </row>
    <row r="654" spans="1:6" x14ac:dyDescent="0.25">
      <c r="A654" t="s">
        <v>83</v>
      </c>
      <c r="B654" t="s">
        <v>125</v>
      </c>
      <c r="C654" t="s">
        <v>130</v>
      </c>
      <c r="D654" t="s">
        <v>135</v>
      </c>
      <c r="E654" s="1">
        <v>13000</v>
      </c>
      <c r="F654" s="1">
        <v>13000</v>
      </c>
    </row>
    <row r="655" spans="1:6" x14ac:dyDescent="0.25">
      <c r="A655" t="s">
        <v>97</v>
      </c>
      <c r="B655" t="s">
        <v>125</v>
      </c>
      <c r="C655" t="s">
        <v>130</v>
      </c>
      <c r="D655" t="s">
        <v>135</v>
      </c>
      <c r="E655">
        <v>0</v>
      </c>
      <c r="F655">
        <v>0</v>
      </c>
    </row>
    <row r="656" spans="1:6" x14ac:dyDescent="0.25">
      <c r="A656" t="s">
        <v>136</v>
      </c>
      <c r="B656" t="s">
        <v>125</v>
      </c>
      <c r="C656" t="s">
        <v>130</v>
      </c>
      <c r="D656" t="s">
        <v>135</v>
      </c>
      <c r="E656">
        <v>0</v>
      </c>
      <c r="F656">
        <v>0</v>
      </c>
    </row>
    <row r="657" spans="1:6" x14ac:dyDescent="0.25">
      <c r="A657" t="s">
        <v>35</v>
      </c>
      <c r="B657" t="s">
        <v>125</v>
      </c>
      <c r="C657" t="s">
        <v>130</v>
      </c>
      <c r="D657" t="s">
        <v>135</v>
      </c>
      <c r="E657" s="1">
        <v>1982</v>
      </c>
      <c r="F657" s="1">
        <v>1982</v>
      </c>
    </row>
    <row r="658" spans="1:6" x14ac:dyDescent="0.25">
      <c r="A658" t="s">
        <v>36</v>
      </c>
      <c r="B658" t="s">
        <v>125</v>
      </c>
      <c r="C658" t="s">
        <v>130</v>
      </c>
      <c r="D658" t="s">
        <v>135</v>
      </c>
      <c r="E658" s="1">
        <v>-2488</v>
      </c>
      <c r="F658" s="1">
        <v>-2539</v>
      </c>
    </row>
    <row r="659" spans="1:6" x14ac:dyDescent="0.25">
      <c r="A659" t="s">
        <v>4</v>
      </c>
      <c r="B659" t="s">
        <v>125</v>
      </c>
      <c r="C659" t="s">
        <v>130</v>
      </c>
      <c r="D659" t="s">
        <v>137</v>
      </c>
      <c r="E659" s="1">
        <v>382688</v>
      </c>
      <c r="F659" s="1">
        <v>390424</v>
      </c>
    </row>
    <row r="660" spans="1:6" x14ac:dyDescent="0.25">
      <c r="A660" t="s">
        <v>40</v>
      </c>
      <c r="B660" t="s">
        <v>125</v>
      </c>
      <c r="C660" t="s">
        <v>130</v>
      </c>
      <c r="D660" t="s">
        <v>137</v>
      </c>
      <c r="E660" s="1">
        <v>1800</v>
      </c>
      <c r="F660" s="1">
        <v>1836</v>
      </c>
    </row>
    <row r="661" spans="1:6" x14ac:dyDescent="0.25">
      <c r="A661" t="s">
        <v>9</v>
      </c>
      <c r="B661" t="s">
        <v>125</v>
      </c>
      <c r="C661" t="s">
        <v>130</v>
      </c>
      <c r="D661" t="s">
        <v>137</v>
      </c>
      <c r="E661" s="1">
        <v>33818</v>
      </c>
      <c r="F661" s="1">
        <v>34502</v>
      </c>
    </row>
    <row r="662" spans="1:6" x14ac:dyDescent="0.25">
      <c r="A662" t="s">
        <v>10</v>
      </c>
      <c r="B662" t="s">
        <v>125</v>
      </c>
      <c r="C662" t="s">
        <v>130</v>
      </c>
      <c r="D662" t="s">
        <v>137</v>
      </c>
      <c r="E662" s="1">
        <v>21983</v>
      </c>
      <c r="F662" s="1">
        <v>22427</v>
      </c>
    </row>
    <row r="663" spans="1:6" x14ac:dyDescent="0.25">
      <c r="A663" t="s">
        <v>11</v>
      </c>
      <c r="B663" t="s">
        <v>125</v>
      </c>
      <c r="C663" t="s">
        <v>130</v>
      </c>
      <c r="D663" t="s">
        <v>137</v>
      </c>
      <c r="E663" s="1">
        <v>8912</v>
      </c>
      <c r="F663" s="1">
        <v>9092</v>
      </c>
    </row>
    <row r="664" spans="1:6" x14ac:dyDescent="0.25">
      <c r="A664" t="s">
        <v>12</v>
      </c>
      <c r="B664" t="s">
        <v>125</v>
      </c>
      <c r="C664" t="s">
        <v>130</v>
      </c>
      <c r="D664" t="s">
        <v>137</v>
      </c>
      <c r="E664" s="1">
        <v>1429</v>
      </c>
      <c r="F664" s="1">
        <v>1458</v>
      </c>
    </row>
    <row r="665" spans="1:6" x14ac:dyDescent="0.25">
      <c r="A665" t="s">
        <v>13</v>
      </c>
      <c r="B665" t="s">
        <v>125</v>
      </c>
      <c r="C665" t="s">
        <v>130</v>
      </c>
      <c r="D665" t="s">
        <v>137</v>
      </c>
      <c r="E665" s="1">
        <v>16736</v>
      </c>
      <c r="F665" s="1">
        <v>16882</v>
      </c>
    </row>
    <row r="666" spans="1:6" x14ac:dyDescent="0.25">
      <c r="A666" t="s">
        <v>14</v>
      </c>
      <c r="B666" t="s">
        <v>125</v>
      </c>
      <c r="C666" t="s">
        <v>130</v>
      </c>
      <c r="D666" t="s">
        <v>137</v>
      </c>
      <c r="E666" s="1">
        <v>6081</v>
      </c>
      <c r="F666" s="1">
        <v>6139</v>
      </c>
    </row>
    <row r="667" spans="1:6" x14ac:dyDescent="0.25">
      <c r="A667" t="s">
        <v>15</v>
      </c>
      <c r="B667" t="s">
        <v>125</v>
      </c>
      <c r="C667" t="s">
        <v>130</v>
      </c>
      <c r="D667" t="s">
        <v>137</v>
      </c>
      <c r="E667" s="1">
        <v>18439</v>
      </c>
      <c r="F667" s="1">
        <v>18276</v>
      </c>
    </row>
    <row r="668" spans="1:6" x14ac:dyDescent="0.25">
      <c r="A668" t="s">
        <v>16</v>
      </c>
      <c r="B668" t="s">
        <v>125</v>
      </c>
      <c r="C668" t="s">
        <v>130</v>
      </c>
      <c r="D668" t="s">
        <v>137</v>
      </c>
      <c r="E668" s="1">
        <v>1900</v>
      </c>
      <c r="F668" s="1">
        <v>1900</v>
      </c>
    </row>
    <row r="669" spans="1:6" x14ac:dyDescent="0.25">
      <c r="A669" t="s">
        <v>17</v>
      </c>
      <c r="B669" t="s">
        <v>125</v>
      </c>
      <c r="C669" t="s">
        <v>130</v>
      </c>
      <c r="D669" t="s">
        <v>137</v>
      </c>
      <c r="E669">
        <v>476</v>
      </c>
      <c r="F669">
        <v>476</v>
      </c>
    </row>
    <row r="670" spans="1:6" x14ac:dyDescent="0.25">
      <c r="A670" t="s">
        <v>18</v>
      </c>
      <c r="B670" t="s">
        <v>125</v>
      </c>
      <c r="C670" t="s">
        <v>130</v>
      </c>
      <c r="D670" t="s">
        <v>137</v>
      </c>
      <c r="E670">
        <v>183</v>
      </c>
      <c r="F670">
        <v>187</v>
      </c>
    </row>
    <row r="671" spans="1:6" x14ac:dyDescent="0.25">
      <c r="A671" t="s">
        <v>19</v>
      </c>
      <c r="B671" t="s">
        <v>125</v>
      </c>
      <c r="C671" t="s">
        <v>130</v>
      </c>
      <c r="D671" t="s">
        <v>137</v>
      </c>
      <c r="E671" s="1">
        <v>2262</v>
      </c>
      <c r="F671" s="1">
        <v>2308</v>
      </c>
    </row>
    <row r="672" spans="1:6" x14ac:dyDescent="0.25">
      <c r="A672" t="s">
        <v>20</v>
      </c>
      <c r="B672" t="s">
        <v>125</v>
      </c>
      <c r="C672" t="s">
        <v>130</v>
      </c>
      <c r="D672" t="s">
        <v>137</v>
      </c>
      <c r="E672">
        <v>546</v>
      </c>
      <c r="F672">
        <v>546</v>
      </c>
    </row>
    <row r="673" spans="1:6" x14ac:dyDescent="0.25">
      <c r="A673" t="s">
        <v>21</v>
      </c>
      <c r="B673" t="s">
        <v>125</v>
      </c>
      <c r="C673" t="s">
        <v>130</v>
      </c>
      <c r="D673" t="s">
        <v>137</v>
      </c>
      <c r="E673" s="1">
        <v>5163</v>
      </c>
      <c r="F673" s="1">
        <v>5163</v>
      </c>
    </row>
    <row r="674" spans="1:6" x14ac:dyDescent="0.25">
      <c r="A674" t="s">
        <v>22</v>
      </c>
      <c r="B674" t="s">
        <v>125</v>
      </c>
      <c r="C674" t="s">
        <v>130</v>
      </c>
      <c r="D674" t="s">
        <v>137</v>
      </c>
      <c r="E674" s="1">
        <v>5186</v>
      </c>
      <c r="F674" s="1">
        <v>5291</v>
      </c>
    </row>
    <row r="675" spans="1:6" x14ac:dyDescent="0.25">
      <c r="A675" t="s">
        <v>23</v>
      </c>
      <c r="B675" t="s">
        <v>125</v>
      </c>
      <c r="C675" t="s">
        <v>130</v>
      </c>
      <c r="D675" t="s">
        <v>137</v>
      </c>
      <c r="E675">
        <v>200</v>
      </c>
      <c r="F675">
        <v>204</v>
      </c>
    </row>
    <row r="676" spans="1:6" x14ac:dyDescent="0.25">
      <c r="A676" t="s">
        <v>24</v>
      </c>
      <c r="B676" t="s">
        <v>125</v>
      </c>
      <c r="C676" t="s">
        <v>130</v>
      </c>
      <c r="D676" t="s">
        <v>137</v>
      </c>
      <c r="E676" s="1">
        <v>39077</v>
      </c>
      <c r="F676" s="1">
        <v>39287</v>
      </c>
    </row>
    <row r="677" spans="1:6" x14ac:dyDescent="0.25">
      <c r="A677" t="s">
        <v>25</v>
      </c>
      <c r="B677" t="s">
        <v>125</v>
      </c>
      <c r="C677" t="s">
        <v>130</v>
      </c>
      <c r="D677" t="s">
        <v>137</v>
      </c>
      <c r="E677" s="1">
        <v>6532</v>
      </c>
      <c r="F677" s="1">
        <v>6664</v>
      </c>
    </row>
    <row r="678" spans="1:6" x14ac:dyDescent="0.25">
      <c r="A678" t="s">
        <v>26</v>
      </c>
      <c r="B678" t="s">
        <v>125</v>
      </c>
      <c r="C678" t="s">
        <v>130</v>
      </c>
      <c r="D678" t="s">
        <v>137</v>
      </c>
      <c r="E678" s="1">
        <v>55669</v>
      </c>
      <c r="F678" s="1">
        <v>56241</v>
      </c>
    </row>
    <row r="679" spans="1:6" x14ac:dyDescent="0.25">
      <c r="A679" t="s">
        <v>45</v>
      </c>
      <c r="B679" t="s">
        <v>125</v>
      </c>
      <c r="C679" t="s">
        <v>130</v>
      </c>
      <c r="D679" t="s">
        <v>137</v>
      </c>
      <c r="E679" s="1">
        <v>7736</v>
      </c>
      <c r="F679" s="1">
        <v>7736</v>
      </c>
    </row>
    <row r="680" spans="1:6" x14ac:dyDescent="0.25">
      <c r="A680" t="s">
        <v>27</v>
      </c>
      <c r="B680" t="s">
        <v>125</v>
      </c>
      <c r="C680" t="s">
        <v>130</v>
      </c>
      <c r="D680" t="s">
        <v>137</v>
      </c>
      <c r="E680" s="1">
        <v>27295</v>
      </c>
      <c r="F680" s="1">
        <v>27846</v>
      </c>
    </row>
    <row r="681" spans="1:6" x14ac:dyDescent="0.25">
      <c r="A681" t="s">
        <v>28</v>
      </c>
      <c r="B681" t="s">
        <v>125</v>
      </c>
      <c r="C681" t="s">
        <v>130</v>
      </c>
      <c r="D681" t="s">
        <v>137</v>
      </c>
      <c r="E681" s="1">
        <v>67628</v>
      </c>
      <c r="F681" s="1">
        <v>64274</v>
      </c>
    </row>
    <row r="682" spans="1:6" x14ac:dyDescent="0.25">
      <c r="A682" t="s">
        <v>31</v>
      </c>
      <c r="B682" t="s">
        <v>125</v>
      </c>
      <c r="C682" t="s">
        <v>130</v>
      </c>
      <c r="D682" t="s">
        <v>137</v>
      </c>
      <c r="E682" s="1">
        <v>12690</v>
      </c>
      <c r="F682" s="1">
        <v>12690</v>
      </c>
    </row>
    <row r="683" spans="1:6" x14ac:dyDescent="0.25">
      <c r="A683" t="s">
        <v>50</v>
      </c>
      <c r="B683" t="s">
        <v>125</v>
      </c>
      <c r="C683" t="s">
        <v>130</v>
      </c>
      <c r="D683" t="s">
        <v>137</v>
      </c>
      <c r="E683">
        <v>438</v>
      </c>
      <c r="F683">
        <v>438</v>
      </c>
    </row>
    <row r="684" spans="1:6" x14ac:dyDescent="0.25">
      <c r="A684" t="s">
        <v>32</v>
      </c>
      <c r="B684" t="s">
        <v>125</v>
      </c>
      <c r="C684" t="s">
        <v>130</v>
      </c>
      <c r="D684" t="s">
        <v>137</v>
      </c>
      <c r="E684" s="1">
        <v>2675</v>
      </c>
      <c r="F684" s="1">
        <v>2675</v>
      </c>
    </row>
    <row r="685" spans="1:6" x14ac:dyDescent="0.25">
      <c r="A685" t="s">
        <v>33</v>
      </c>
      <c r="B685" t="s">
        <v>125</v>
      </c>
      <c r="C685" t="s">
        <v>130</v>
      </c>
      <c r="D685" t="s">
        <v>137</v>
      </c>
      <c r="E685" s="1">
        <v>522675</v>
      </c>
      <c r="F685" s="1">
        <v>522675</v>
      </c>
    </row>
    <row r="686" spans="1:6" x14ac:dyDescent="0.25">
      <c r="A686" t="s">
        <v>97</v>
      </c>
      <c r="B686" t="s">
        <v>125</v>
      </c>
      <c r="C686" t="s">
        <v>130</v>
      </c>
      <c r="D686" t="s">
        <v>137</v>
      </c>
      <c r="E686" s="1">
        <v>380346</v>
      </c>
      <c r="F686" s="1">
        <v>380346</v>
      </c>
    </row>
    <row r="687" spans="1:6" x14ac:dyDescent="0.25">
      <c r="A687" t="s">
        <v>35</v>
      </c>
      <c r="B687" t="s">
        <v>125</v>
      </c>
      <c r="C687" t="s">
        <v>130</v>
      </c>
      <c r="D687" t="s">
        <v>137</v>
      </c>
      <c r="E687">
        <v>915</v>
      </c>
      <c r="F687">
        <v>915</v>
      </c>
    </row>
    <row r="688" spans="1:6" x14ac:dyDescent="0.25">
      <c r="A688" t="s">
        <v>36</v>
      </c>
      <c r="B688" t="s">
        <v>125</v>
      </c>
      <c r="C688" t="s">
        <v>130</v>
      </c>
      <c r="D688" t="s">
        <v>137</v>
      </c>
      <c r="E688" s="1">
        <v>-1218</v>
      </c>
      <c r="F688" s="1">
        <v>-1243</v>
      </c>
    </row>
    <row r="689" spans="1:6" x14ac:dyDescent="0.25">
      <c r="A689" t="s">
        <v>4</v>
      </c>
      <c r="B689" t="s">
        <v>125</v>
      </c>
      <c r="C689" t="s">
        <v>130</v>
      </c>
      <c r="D689" t="s">
        <v>138</v>
      </c>
      <c r="E689" s="1">
        <v>564911</v>
      </c>
      <c r="F689" s="1">
        <v>594610</v>
      </c>
    </row>
    <row r="690" spans="1:6" x14ac:dyDescent="0.25">
      <c r="A690" t="s">
        <v>40</v>
      </c>
      <c r="B690" t="s">
        <v>125</v>
      </c>
      <c r="C690" t="s">
        <v>130</v>
      </c>
      <c r="D690" t="s">
        <v>138</v>
      </c>
      <c r="E690" s="1">
        <v>3400</v>
      </c>
      <c r="F690" s="1">
        <v>3468</v>
      </c>
    </row>
    <row r="691" spans="1:6" x14ac:dyDescent="0.25">
      <c r="A691" t="s">
        <v>9</v>
      </c>
      <c r="B691" t="s">
        <v>125</v>
      </c>
      <c r="C691" t="s">
        <v>130</v>
      </c>
      <c r="D691" t="s">
        <v>138</v>
      </c>
      <c r="E691" s="1">
        <v>49921</v>
      </c>
      <c r="F691" s="1">
        <v>52546</v>
      </c>
    </row>
    <row r="692" spans="1:6" x14ac:dyDescent="0.25">
      <c r="A692" t="s">
        <v>10</v>
      </c>
      <c r="B692" t="s">
        <v>125</v>
      </c>
      <c r="C692" t="s">
        <v>130</v>
      </c>
      <c r="D692" t="s">
        <v>138</v>
      </c>
      <c r="E692" s="1">
        <v>32450</v>
      </c>
      <c r="F692" s="1">
        <v>34156</v>
      </c>
    </row>
    <row r="693" spans="1:6" x14ac:dyDescent="0.25">
      <c r="A693" t="s">
        <v>11</v>
      </c>
      <c r="B693" t="s">
        <v>125</v>
      </c>
      <c r="C693" t="s">
        <v>130</v>
      </c>
      <c r="D693" t="s">
        <v>138</v>
      </c>
      <c r="E693" s="1">
        <v>13155</v>
      </c>
      <c r="F693" s="1">
        <v>13847</v>
      </c>
    </row>
    <row r="694" spans="1:6" x14ac:dyDescent="0.25">
      <c r="A694" t="s">
        <v>12</v>
      </c>
      <c r="B694" t="s">
        <v>125</v>
      </c>
      <c r="C694" t="s">
        <v>130</v>
      </c>
      <c r="D694" t="s">
        <v>138</v>
      </c>
      <c r="E694" s="1">
        <v>2109</v>
      </c>
      <c r="F694" s="1">
        <v>2220</v>
      </c>
    </row>
    <row r="695" spans="1:6" x14ac:dyDescent="0.25">
      <c r="A695" t="s">
        <v>13</v>
      </c>
      <c r="B695" t="s">
        <v>125</v>
      </c>
      <c r="C695" t="s">
        <v>130</v>
      </c>
      <c r="D695" t="s">
        <v>138</v>
      </c>
      <c r="E695" s="1">
        <v>31355</v>
      </c>
      <c r="F695" s="1">
        <v>31630</v>
      </c>
    </row>
    <row r="696" spans="1:6" x14ac:dyDescent="0.25">
      <c r="A696" t="s">
        <v>14</v>
      </c>
      <c r="B696" t="s">
        <v>125</v>
      </c>
      <c r="C696" t="s">
        <v>130</v>
      </c>
      <c r="D696" t="s">
        <v>138</v>
      </c>
      <c r="E696" s="1">
        <v>10135</v>
      </c>
      <c r="F696" s="1">
        <v>10232</v>
      </c>
    </row>
    <row r="697" spans="1:6" x14ac:dyDescent="0.25">
      <c r="A697" t="s">
        <v>15</v>
      </c>
      <c r="B697" t="s">
        <v>125</v>
      </c>
      <c r="C697" t="s">
        <v>130</v>
      </c>
      <c r="D697" t="s">
        <v>138</v>
      </c>
      <c r="E697" s="1">
        <v>27232</v>
      </c>
      <c r="F697" s="1">
        <v>27834</v>
      </c>
    </row>
    <row r="698" spans="1:6" x14ac:dyDescent="0.25">
      <c r="A698" t="s">
        <v>16</v>
      </c>
      <c r="B698" t="s">
        <v>125</v>
      </c>
      <c r="C698" t="s">
        <v>130</v>
      </c>
      <c r="D698" t="s">
        <v>138</v>
      </c>
      <c r="E698" s="1">
        <v>3166</v>
      </c>
      <c r="F698" s="1">
        <v>3166</v>
      </c>
    </row>
    <row r="699" spans="1:6" x14ac:dyDescent="0.25">
      <c r="A699" t="s">
        <v>17</v>
      </c>
      <c r="B699" t="s">
        <v>125</v>
      </c>
      <c r="C699" t="s">
        <v>130</v>
      </c>
      <c r="D699" t="s">
        <v>138</v>
      </c>
      <c r="E699">
        <v>794</v>
      </c>
      <c r="F699">
        <v>794</v>
      </c>
    </row>
    <row r="700" spans="1:6" x14ac:dyDescent="0.25">
      <c r="A700" t="s">
        <v>18</v>
      </c>
      <c r="B700" t="s">
        <v>125</v>
      </c>
      <c r="C700" t="s">
        <v>130</v>
      </c>
      <c r="D700" t="s">
        <v>138</v>
      </c>
      <c r="E700">
        <v>270</v>
      </c>
      <c r="F700">
        <v>285</v>
      </c>
    </row>
    <row r="701" spans="1:6" x14ac:dyDescent="0.25">
      <c r="A701" t="s">
        <v>19</v>
      </c>
      <c r="B701" t="s">
        <v>125</v>
      </c>
      <c r="C701" t="s">
        <v>130</v>
      </c>
      <c r="D701" t="s">
        <v>138</v>
      </c>
      <c r="E701" s="1">
        <v>3339</v>
      </c>
      <c r="F701" s="1">
        <v>3515</v>
      </c>
    </row>
    <row r="702" spans="1:6" x14ac:dyDescent="0.25">
      <c r="A702" t="s">
        <v>20</v>
      </c>
      <c r="B702" t="s">
        <v>125</v>
      </c>
      <c r="C702" t="s">
        <v>130</v>
      </c>
      <c r="D702" t="s">
        <v>138</v>
      </c>
      <c r="E702">
        <v>910</v>
      </c>
      <c r="F702">
        <v>910</v>
      </c>
    </row>
    <row r="703" spans="1:6" x14ac:dyDescent="0.25">
      <c r="A703" t="s">
        <v>21</v>
      </c>
      <c r="B703" t="s">
        <v>125</v>
      </c>
      <c r="C703" t="s">
        <v>130</v>
      </c>
      <c r="D703" t="s">
        <v>138</v>
      </c>
      <c r="E703" s="1">
        <v>8605</v>
      </c>
      <c r="F703" s="1">
        <v>8605</v>
      </c>
    </row>
    <row r="704" spans="1:6" x14ac:dyDescent="0.25">
      <c r="A704" t="s">
        <v>22</v>
      </c>
      <c r="B704" t="s">
        <v>125</v>
      </c>
      <c r="C704" t="s">
        <v>130</v>
      </c>
      <c r="D704" t="s">
        <v>138</v>
      </c>
      <c r="E704" s="1">
        <v>7655</v>
      </c>
      <c r="F704" s="1">
        <v>8057</v>
      </c>
    </row>
    <row r="705" spans="1:6" x14ac:dyDescent="0.25">
      <c r="A705" t="s">
        <v>23</v>
      </c>
      <c r="B705" t="s">
        <v>125</v>
      </c>
      <c r="C705" t="s">
        <v>130</v>
      </c>
      <c r="D705" t="s">
        <v>138</v>
      </c>
      <c r="E705">
        <v>295</v>
      </c>
      <c r="F705">
        <v>310</v>
      </c>
    </row>
    <row r="706" spans="1:6" x14ac:dyDescent="0.25">
      <c r="A706" t="s">
        <v>24</v>
      </c>
      <c r="B706" t="s">
        <v>125</v>
      </c>
      <c r="C706" t="s">
        <v>130</v>
      </c>
      <c r="D706" t="s">
        <v>138</v>
      </c>
      <c r="E706" s="1">
        <v>57711</v>
      </c>
      <c r="F706" s="1">
        <v>59833</v>
      </c>
    </row>
    <row r="707" spans="1:6" x14ac:dyDescent="0.25">
      <c r="A707" t="s">
        <v>25</v>
      </c>
      <c r="B707" t="s">
        <v>125</v>
      </c>
      <c r="C707" t="s">
        <v>130</v>
      </c>
      <c r="D707" t="s">
        <v>138</v>
      </c>
      <c r="E707" s="1">
        <v>9652</v>
      </c>
      <c r="F707" s="1">
        <v>10158</v>
      </c>
    </row>
    <row r="708" spans="1:6" x14ac:dyDescent="0.25">
      <c r="A708" t="s">
        <v>26</v>
      </c>
      <c r="B708" t="s">
        <v>125</v>
      </c>
      <c r="C708" t="s">
        <v>130</v>
      </c>
      <c r="D708" t="s">
        <v>138</v>
      </c>
      <c r="E708" s="1">
        <v>92782</v>
      </c>
      <c r="F708" s="1">
        <v>93735</v>
      </c>
    </row>
    <row r="709" spans="1:6" x14ac:dyDescent="0.25">
      <c r="A709" t="s">
        <v>139</v>
      </c>
      <c r="B709" t="s">
        <v>125</v>
      </c>
      <c r="C709" t="s">
        <v>130</v>
      </c>
      <c r="D709" t="s">
        <v>138</v>
      </c>
      <c r="E709">
        <v>0</v>
      </c>
      <c r="F709">
        <v>0</v>
      </c>
    </row>
    <row r="710" spans="1:6" x14ac:dyDescent="0.25">
      <c r="A710" t="s">
        <v>27</v>
      </c>
      <c r="B710" t="s">
        <v>125</v>
      </c>
      <c r="C710" t="s">
        <v>130</v>
      </c>
      <c r="D710" t="s">
        <v>138</v>
      </c>
      <c r="E710" s="1">
        <v>33641</v>
      </c>
      <c r="F710" s="1">
        <v>36425</v>
      </c>
    </row>
    <row r="711" spans="1:6" x14ac:dyDescent="0.25">
      <c r="A711" t="s">
        <v>28</v>
      </c>
      <c r="B711" t="s">
        <v>125</v>
      </c>
      <c r="C711" t="s">
        <v>130</v>
      </c>
      <c r="D711" t="s">
        <v>138</v>
      </c>
      <c r="E711" s="1">
        <v>99879</v>
      </c>
      <c r="F711" s="1">
        <v>97889</v>
      </c>
    </row>
    <row r="712" spans="1:6" x14ac:dyDescent="0.25">
      <c r="A712" t="s">
        <v>140</v>
      </c>
      <c r="B712" t="s">
        <v>125</v>
      </c>
      <c r="C712" t="s">
        <v>130</v>
      </c>
      <c r="D712" t="s">
        <v>138</v>
      </c>
      <c r="E712" s="1">
        <v>-168091</v>
      </c>
      <c r="F712" s="1">
        <v>-180513</v>
      </c>
    </row>
    <row r="713" spans="1:6" x14ac:dyDescent="0.25">
      <c r="A713" t="s">
        <v>133</v>
      </c>
      <c r="B713" t="s">
        <v>125</v>
      </c>
      <c r="C713" t="s">
        <v>130</v>
      </c>
      <c r="D713" t="s">
        <v>138</v>
      </c>
      <c r="E713" s="1">
        <v>6985</v>
      </c>
      <c r="F713" s="1">
        <v>6985</v>
      </c>
    </row>
    <row r="714" spans="1:6" x14ac:dyDescent="0.25">
      <c r="A714" t="s">
        <v>134</v>
      </c>
      <c r="B714" t="s">
        <v>125</v>
      </c>
      <c r="C714" t="s">
        <v>130</v>
      </c>
      <c r="D714" t="s">
        <v>138</v>
      </c>
      <c r="E714" s="1">
        <v>3745</v>
      </c>
      <c r="F714" s="1">
        <v>3745</v>
      </c>
    </row>
    <row r="715" spans="1:6" x14ac:dyDescent="0.25">
      <c r="A715" t="s">
        <v>51</v>
      </c>
      <c r="B715" t="s">
        <v>125</v>
      </c>
      <c r="C715" t="s">
        <v>130</v>
      </c>
      <c r="D715" t="s">
        <v>138</v>
      </c>
      <c r="E715">
        <v>55</v>
      </c>
      <c r="F715">
        <v>55</v>
      </c>
    </row>
    <row r="716" spans="1:6" x14ac:dyDescent="0.25">
      <c r="A716" t="s">
        <v>33</v>
      </c>
      <c r="B716" t="s">
        <v>125</v>
      </c>
      <c r="C716" t="s">
        <v>130</v>
      </c>
      <c r="D716" t="s">
        <v>138</v>
      </c>
      <c r="E716" s="1">
        <v>341486</v>
      </c>
      <c r="F716" s="1">
        <v>341486</v>
      </c>
    </row>
    <row r="717" spans="1:6" x14ac:dyDescent="0.25">
      <c r="A717" t="s">
        <v>61</v>
      </c>
      <c r="B717" t="s">
        <v>125</v>
      </c>
      <c r="C717" t="s">
        <v>130</v>
      </c>
      <c r="D717" t="s">
        <v>138</v>
      </c>
      <c r="E717" s="1">
        <v>125000</v>
      </c>
      <c r="F717" s="1">
        <v>125000</v>
      </c>
    </row>
    <row r="718" spans="1:6" x14ac:dyDescent="0.25">
      <c r="A718" t="s">
        <v>136</v>
      </c>
      <c r="B718" t="s">
        <v>125</v>
      </c>
      <c r="C718" t="s">
        <v>130</v>
      </c>
      <c r="D718" t="s">
        <v>138</v>
      </c>
      <c r="E718" s="1">
        <v>78541</v>
      </c>
      <c r="F718" s="1">
        <v>78541</v>
      </c>
    </row>
    <row r="719" spans="1:6" x14ac:dyDescent="0.25">
      <c r="A719" t="s">
        <v>55</v>
      </c>
      <c r="B719" t="s">
        <v>125</v>
      </c>
      <c r="C719" t="s">
        <v>130</v>
      </c>
      <c r="D719" t="s">
        <v>138</v>
      </c>
      <c r="E719">
        <v>0</v>
      </c>
      <c r="F719">
        <v>0</v>
      </c>
    </row>
    <row r="720" spans="1:6" x14ac:dyDescent="0.25">
      <c r="A720" t="s">
        <v>35</v>
      </c>
      <c r="B720" t="s">
        <v>125</v>
      </c>
      <c r="C720" t="s">
        <v>130</v>
      </c>
      <c r="D720" t="s">
        <v>138</v>
      </c>
      <c r="E720">
        <v>749</v>
      </c>
      <c r="F720">
        <v>749</v>
      </c>
    </row>
    <row r="721" spans="1:6" x14ac:dyDescent="0.25">
      <c r="A721" t="s">
        <v>36</v>
      </c>
      <c r="B721" t="s">
        <v>125</v>
      </c>
      <c r="C721" t="s">
        <v>130</v>
      </c>
      <c r="D721" t="s">
        <v>138</v>
      </c>
      <c r="E721" s="1">
        <v>-1798</v>
      </c>
      <c r="F721" s="1">
        <v>-1893</v>
      </c>
    </row>
    <row r="722" spans="1:6" x14ac:dyDescent="0.25">
      <c r="A722" t="s">
        <v>4</v>
      </c>
      <c r="B722" t="s">
        <v>125</v>
      </c>
      <c r="C722" t="s">
        <v>130</v>
      </c>
      <c r="D722" t="s">
        <v>141</v>
      </c>
      <c r="E722" s="1">
        <v>1004645</v>
      </c>
      <c r="F722" s="1">
        <v>1032716</v>
      </c>
    </row>
    <row r="723" spans="1:6" x14ac:dyDescent="0.25">
      <c r="A723" t="s">
        <v>40</v>
      </c>
      <c r="B723" t="s">
        <v>125</v>
      </c>
      <c r="C723" t="s">
        <v>130</v>
      </c>
      <c r="D723" t="s">
        <v>141</v>
      </c>
      <c r="E723" s="1">
        <v>15400</v>
      </c>
      <c r="F723" s="1">
        <v>15708</v>
      </c>
    </row>
    <row r="724" spans="1:6" x14ac:dyDescent="0.25">
      <c r="A724" t="s">
        <v>9</v>
      </c>
      <c r="B724" t="s">
        <v>125</v>
      </c>
      <c r="C724" t="s">
        <v>130</v>
      </c>
      <c r="D724" t="s">
        <v>141</v>
      </c>
      <c r="E724" s="1">
        <v>88781</v>
      </c>
      <c r="F724" s="1">
        <v>91261</v>
      </c>
    </row>
    <row r="725" spans="1:6" x14ac:dyDescent="0.25">
      <c r="A725" t="s">
        <v>10</v>
      </c>
      <c r="B725" t="s">
        <v>125</v>
      </c>
      <c r="C725" t="s">
        <v>130</v>
      </c>
      <c r="D725" t="s">
        <v>141</v>
      </c>
      <c r="E725" s="1">
        <v>57710</v>
      </c>
      <c r="F725" s="1">
        <v>59322</v>
      </c>
    </row>
    <row r="726" spans="1:6" x14ac:dyDescent="0.25">
      <c r="A726" t="s">
        <v>11</v>
      </c>
      <c r="B726" t="s">
        <v>125</v>
      </c>
      <c r="C726" t="s">
        <v>130</v>
      </c>
      <c r="D726" t="s">
        <v>141</v>
      </c>
      <c r="E726" s="1">
        <v>23396</v>
      </c>
      <c r="F726" s="1">
        <v>24049</v>
      </c>
    </row>
    <row r="727" spans="1:6" x14ac:dyDescent="0.25">
      <c r="A727" t="s">
        <v>12</v>
      </c>
      <c r="B727" t="s">
        <v>125</v>
      </c>
      <c r="C727" t="s">
        <v>130</v>
      </c>
      <c r="D727" t="s">
        <v>141</v>
      </c>
      <c r="E727" s="1">
        <v>3751</v>
      </c>
      <c r="F727" s="1">
        <v>3856</v>
      </c>
    </row>
    <row r="728" spans="1:6" x14ac:dyDescent="0.25">
      <c r="A728" t="s">
        <v>13</v>
      </c>
      <c r="B728" t="s">
        <v>125</v>
      </c>
      <c r="C728" t="s">
        <v>130</v>
      </c>
      <c r="D728" t="s">
        <v>141</v>
      </c>
      <c r="E728" s="1">
        <v>61889</v>
      </c>
      <c r="F728" s="1">
        <v>62480</v>
      </c>
    </row>
    <row r="729" spans="1:6" x14ac:dyDescent="0.25">
      <c r="A729" t="s">
        <v>14</v>
      </c>
      <c r="B729" t="s">
        <v>125</v>
      </c>
      <c r="C729" t="s">
        <v>130</v>
      </c>
      <c r="D729" t="s">
        <v>141</v>
      </c>
      <c r="E729" s="1">
        <v>18243</v>
      </c>
      <c r="F729" s="1">
        <v>18418</v>
      </c>
    </row>
    <row r="730" spans="1:6" x14ac:dyDescent="0.25">
      <c r="A730" t="s">
        <v>15</v>
      </c>
      <c r="B730" t="s">
        <v>125</v>
      </c>
      <c r="C730" t="s">
        <v>130</v>
      </c>
      <c r="D730" t="s">
        <v>141</v>
      </c>
      <c r="E730" s="1">
        <v>48406</v>
      </c>
      <c r="F730" s="1">
        <v>48341</v>
      </c>
    </row>
    <row r="731" spans="1:6" x14ac:dyDescent="0.25">
      <c r="A731" t="s">
        <v>16</v>
      </c>
      <c r="B731" t="s">
        <v>125</v>
      </c>
      <c r="C731" t="s">
        <v>130</v>
      </c>
      <c r="D731" t="s">
        <v>141</v>
      </c>
      <c r="E731" s="1">
        <v>5699</v>
      </c>
      <c r="F731" s="1">
        <v>5699</v>
      </c>
    </row>
    <row r="732" spans="1:6" x14ac:dyDescent="0.25">
      <c r="A732" t="s">
        <v>17</v>
      </c>
      <c r="B732" t="s">
        <v>125</v>
      </c>
      <c r="C732" t="s">
        <v>130</v>
      </c>
      <c r="D732" t="s">
        <v>141</v>
      </c>
      <c r="E732" s="1">
        <v>1428</v>
      </c>
      <c r="F732" s="1">
        <v>1428</v>
      </c>
    </row>
    <row r="733" spans="1:6" x14ac:dyDescent="0.25">
      <c r="A733" t="s">
        <v>18</v>
      </c>
      <c r="B733" t="s">
        <v>125</v>
      </c>
      <c r="C733" t="s">
        <v>130</v>
      </c>
      <c r="D733" t="s">
        <v>141</v>
      </c>
      <c r="E733">
        <v>481</v>
      </c>
      <c r="F733">
        <v>494</v>
      </c>
    </row>
    <row r="734" spans="1:6" x14ac:dyDescent="0.25">
      <c r="A734" t="s">
        <v>19</v>
      </c>
      <c r="B734" t="s">
        <v>125</v>
      </c>
      <c r="C734" t="s">
        <v>130</v>
      </c>
      <c r="D734" t="s">
        <v>141</v>
      </c>
      <c r="E734" s="1">
        <v>5939</v>
      </c>
      <c r="F734" s="1">
        <v>6104</v>
      </c>
    </row>
    <row r="735" spans="1:6" x14ac:dyDescent="0.25">
      <c r="A735" t="s">
        <v>20</v>
      </c>
      <c r="B735" t="s">
        <v>125</v>
      </c>
      <c r="C735" t="s">
        <v>130</v>
      </c>
      <c r="D735" t="s">
        <v>141</v>
      </c>
      <c r="E735" s="1">
        <v>1637</v>
      </c>
      <c r="F735" s="1">
        <v>1637</v>
      </c>
    </row>
    <row r="736" spans="1:6" x14ac:dyDescent="0.25">
      <c r="A736" t="s">
        <v>21</v>
      </c>
      <c r="B736" t="s">
        <v>125</v>
      </c>
      <c r="C736" t="s">
        <v>130</v>
      </c>
      <c r="D736" t="s">
        <v>141</v>
      </c>
      <c r="E736" s="1">
        <v>15489</v>
      </c>
      <c r="F736" s="1">
        <v>15489</v>
      </c>
    </row>
    <row r="737" spans="1:6" x14ac:dyDescent="0.25">
      <c r="A737" t="s">
        <v>22</v>
      </c>
      <c r="B737" t="s">
        <v>125</v>
      </c>
      <c r="C737" t="s">
        <v>130</v>
      </c>
      <c r="D737" t="s">
        <v>141</v>
      </c>
      <c r="E737" s="1">
        <v>13614</v>
      </c>
      <c r="F737" s="1">
        <v>13994</v>
      </c>
    </row>
    <row r="738" spans="1:6" x14ac:dyDescent="0.25">
      <c r="A738" t="s">
        <v>23</v>
      </c>
      <c r="B738" t="s">
        <v>125</v>
      </c>
      <c r="C738" t="s">
        <v>130</v>
      </c>
      <c r="D738" t="s">
        <v>141</v>
      </c>
      <c r="E738">
        <v>524</v>
      </c>
      <c r="F738">
        <v>539</v>
      </c>
    </row>
    <row r="739" spans="1:6" x14ac:dyDescent="0.25">
      <c r="A739" t="s">
        <v>24</v>
      </c>
      <c r="B739" t="s">
        <v>125</v>
      </c>
      <c r="C739" t="s">
        <v>130</v>
      </c>
      <c r="D739" t="s">
        <v>141</v>
      </c>
      <c r="E739" s="1">
        <v>102586</v>
      </c>
      <c r="F739" s="1">
        <v>103918</v>
      </c>
    </row>
    <row r="740" spans="1:6" x14ac:dyDescent="0.25">
      <c r="A740" t="s">
        <v>25</v>
      </c>
      <c r="B740" t="s">
        <v>125</v>
      </c>
      <c r="C740" t="s">
        <v>130</v>
      </c>
      <c r="D740" t="s">
        <v>141</v>
      </c>
      <c r="E740" s="1">
        <v>17291</v>
      </c>
      <c r="F740" s="1">
        <v>17772</v>
      </c>
    </row>
    <row r="741" spans="1:6" x14ac:dyDescent="0.25">
      <c r="A741" t="s">
        <v>26</v>
      </c>
      <c r="B741" t="s">
        <v>125</v>
      </c>
      <c r="C741" t="s">
        <v>130</v>
      </c>
      <c r="D741" t="s">
        <v>141</v>
      </c>
      <c r="E741" s="1">
        <v>167007</v>
      </c>
      <c r="F741" s="1">
        <v>168723</v>
      </c>
    </row>
    <row r="742" spans="1:6" x14ac:dyDescent="0.25">
      <c r="A742" t="s">
        <v>45</v>
      </c>
      <c r="B742" t="s">
        <v>125</v>
      </c>
      <c r="C742" t="s">
        <v>130</v>
      </c>
      <c r="D742" t="s">
        <v>141</v>
      </c>
      <c r="E742" s="1">
        <v>3868</v>
      </c>
      <c r="F742" s="1">
        <v>3868</v>
      </c>
    </row>
    <row r="743" spans="1:6" x14ac:dyDescent="0.25">
      <c r="A743" t="s">
        <v>27</v>
      </c>
      <c r="B743" t="s">
        <v>125</v>
      </c>
      <c r="C743" t="s">
        <v>130</v>
      </c>
      <c r="D743" t="s">
        <v>141</v>
      </c>
      <c r="E743" s="1">
        <v>53700</v>
      </c>
      <c r="F743" s="1">
        <v>55630</v>
      </c>
    </row>
    <row r="744" spans="1:6" x14ac:dyDescent="0.25">
      <c r="A744" t="s">
        <v>28</v>
      </c>
      <c r="B744" t="s">
        <v>125</v>
      </c>
      <c r="C744" t="s">
        <v>130</v>
      </c>
      <c r="D744" t="s">
        <v>141</v>
      </c>
      <c r="E744" s="1">
        <v>177540</v>
      </c>
      <c r="F744" s="1">
        <v>170013</v>
      </c>
    </row>
    <row r="745" spans="1:6" x14ac:dyDescent="0.25">
      <c r="A745" t="s">
        <v>51</v>
      </c>
      <c r="B745" t="s">
        <v>125</v>
      </c>
      <c r="C745" t="s">
        <v>130</v>
      </c>
      <c r="D745" t="s">
        <v>141</v>
      </c>
      <c r="E745">
        <v>0</v>
      </c>
      <c r="F745">
        <v>0</v>
      </c>
    </row>
    <row r="746" spans="1:6" x14ac:dyDescent="0.25">
      <c r="A746" t="s">
        <v>33</v>
      </c>
      <c r="B746" t="s">
        <v>125</v>
      </c>
      <c r="C746" t="s">
        <v>130</v>
      </c>
      <c r="D746" t="s">
        <v>141</v>
      </c>
      <c r="E746" s="1">
        <v>44442</v>
      </c>
      <c r="F746" s="1">
        <v>44442</v>
      </c>
    </row>
    <row r="747" spans="1:6" x14ac:dyDescent="0.25">
      <c r="A747" t="s">
        <v>83</v>
      </c>
      <c r="B747" t="s">
        <v>125</v>
      </c>
      <c r="C747" t="s">
        <v>130</v>
      </c>
      <c r="D747" t="s">
        <v>141</v>
      </c>
      <c r="E747" s="1">
        <v>15000</v>
      </c>
      <c r="F747" s="1">
        <v>15000</v>
      </c>
    </row>
    <row r="748" spans="1:6" x14ac:dyDescent="0.25">
      <c r="A748" t="s">
        <v>35</v>
      </c>
      <c r="B748" t="s">
        <v>125</v>
      </c>
      <c r="C748" t="s">
        <v>130</v>
      </c>
      <c r="D748" t="s">
        <v>141</v>
      </c>
      <c r="E748">
        <v>629</v>
      </c>
      <c r="F748">
        <v>629</v>
      </c>
    </row>
    <row r="749" spans="1:6" x14ac:dyDescent="0.25">
      <c r="A749" t="s">
        <v>36</v>
      </c>
      <c r="B749" t="s">
        <v>125</v>
      </c>
      <c r="C749" t="s">
        <v>130</v>
      </c>
      <c r="D749" t="s">
        <v>141</v>
      </c>
      <c r="E749" s="1">
        <v>-3198</v>
      </c>
      <c r="F749" s="1">
        <v>-3288</v>
      </c>
    </row>
    <row r="750" spans="1:6" x14ac:dyDescent="0.25">
      <c r="A750" t="s">
        <v>4</v>
      </c>
      <c r="B750" t="s">
        <v>125</v>
      </c>
      <c r="C750" t="s">
        <v>130</v>
      </c>
      <c r="D750" t="s">
        <v>142</v>
      </c>
      <c r="E750" s="1">
        <v>455532</v>
      </c>
      <c r="F750" s="1">
        <v>464740</v>
      </c>
    </row>
    <row r="751" spans="1:6" x14ac:dyDescent="0.25">
      <c r="A751" t="s">
        <v>40</v>
      </c>
      <c r="B751" t="s">
        <v>125</v>
      </c>
      <c r="C751" t="s">
        <v>130</v>
      </c>
      <c r="D751" t="s">
        <v>142</v>
      </c>
      <c r="E751" s="1">
        <v>12400</v>
      </c>
      <c r="F751" s="1">
        <v>12648</v>
      </c>
    </row>
    <row r="752" spans="1:6" x14ac:dyDescent="0.25">
      <c r="A752" t="s">
        <v>9</v>
      </c>
      <c r="B752" t="s">
        <v>125</v>
      </c>
      <c r="C752" t="s">
        <v>130</v>
      </c>
      <c r="D752" t="s">
        <v>142</v>
      </c>
      <c r="E752" s="1">
        <v>40255</v>
      </c>
      <c r="F752" s="1">
        <v>41069</v>
      </c>
    </row>
    <row r="753" spans="1:6" x14ac:dyDescent="0.25">
      <c r="A753" t="s">
        <v>10</v>
      </c>
      <c r="B753" t="s">
        <v>125</v>
      </c>
      <c r="C753" t="s">
        <v>130</v>
      </c>
      <c r="D753" t="s">
        <v>142</v>
      </c>
      <c r="E753" s="1">
        <v>26167</v>
      </c>
      <c r="F753" s="1">
        <v>26696</v>
      </c>
    </row>
    <row r="754" spans="1:6" x14ac:dyDescent="0.25">
      <c r="A754" t="s">
        <v>11</v>
      </c>
      <c r="B754" t="s">
        <v>125</v>
      </c>
      <c r="C754" t="s">
        <v>130</v>
      </c>
      <c r="D754" t="s">
        <v>142</v>
      </c>
      <c r="E754" s="1">
        <v>10608</v>
      </c>
      <c r="F754" s="1">
        <v>10823</v>
      </c>
    </row>
    <row r="755" spans="1:6" x14ac:dyDescent="0.25">
      <c r="A755" t="s">
        <v>12</v>
      </c>
      <c r="B755" t="s">
        <v>125</v>
      </c>
      <c r="C755" t="s">
        <v>130</v>
      </c>
      <c r="D755" t="s">
        <v>142</v>
      </c>
      <c r="E755" s="1">
        <v>1701</v>
      </c>
      <c r="F755" s="1">
        <v>1735</v>
      </c>
    </row>
    <row r="756" spans="1:6" x14ac:dyDescent="0.25">
      <c r="A756" t="s">
        <v>13</v>
      </c>
      <c r="B756" t="s">
        <v>125</v>
      </c>
      <c r="C756" t="s">
        <v>130</v>
      </c>
      <c r="D756" t="s">
        <v>142</v>
      </c>
      <c r="E756" s="1">
        <v>18502</v>
      </c>
      <c r="F756" s="1">
        <v>18665</v>
      </c>
    </row>
    <row r="757" spans="1:6" x14ac:dyDescent="0.25">
      <c r="A757" t="s">
        <v>14</v>
      </c>
      <c r="B757" t="s">
        <v>125</v>
      </c>
      <c r="C757" t="s">
        <v>130</v>
      </c>
      <c r="D757" t="s">
        <v>142</v>
      </c>
      <c r="E757" s="1">
        <v>8108</v>
      </c>
      <c r="F757" s="1">
        <v>8186</v>
      </c>
    </row>
    <row r="758" spans="1:6" x14ac:dyDescent="0.25">
      <c r="A758" t="s">
        <v>15</v>
      </c>
      <c r="B758" t="s">
        <v>125</v>
      </c>
      <c r="C758" t="s">
        <v>130</v>
      </c>
      <c r="D758" t="s">
        <v>142</v>
      </c>
      <c r="E758" s="1">
        <v>21949</v>
      </c>
      <c r="F758" s="1">
        <v>21754</v>
      </c>
    </row>
    <row r="759" spans="1:6" x14ac:dyDescent="0.25">
      <c r="A759" t="s">
        <v>16</v>
      </c>
      <c r="B759" t="s">
        <v>125</v>
      </c>
      <c r="C759" t="s">
        <v>130</v>
      </c>
      <c r="D759" t="s">
        <v>142</v>
      </c>
      <c r="E759" s="1">
        <v>2533</v>
      </c>
      <c r="F759" s="1">
        <v>2533</v>
      </c>
    </row>
    <row r="760" spans="1:6" x14ac:dyDescent="0.25">
      <c r="A760" t="s">
        <v>17</v>
      </c>
      <c r="B760" t="s">
        <v>125</v>
      </c>
      <c r="C760" t="s">
        <v>130</v>
      </c>
      <c r="D760" t="s">
        <v>142</v>
      </c>
      <c r="E760">
        <v>635</v>
      </c>
      <c r="F760">
        <v>635</v>
      </c>
    </row>
    <row r="761" spans="1:6" x14ac:dyDescent="0.25">
      <c r="A761" t="s">
        <v>18</v>
      </c>
      <c r="B761" t="s">
        <v>125</v>
      </c>
      <c r="C761" t="s">
        <v>130</v>
      </c>
      <c r="D761" t="s">
        <v>142</v>
      </c>
      <c r="E761">
        <v>218</v>
      </c>
      <c r="F761">
        <v>222</v>
      </c>
    </row>
    <row r="762" spans="1:6" x14ac:dyDescent="0.25">
      <c r="A762" t="s">
        <v>19</v>
      </c>
      <c r="B762" t="s">
        <v>125</v>
      </c>
      <c r="C762" t="s">
        <v>130</v>
      </c>
      <c r="D762" t="s">
        <v>142</v>
      </c>
      <c r="E762" s="1">
        <v>2693</v>
      </c>
      <c r="F762" s="1">
        <v>2747</v>
      </c>
    </row>
    <row r="763" spans="1:6" x14ac:dyDescent="0.25">
      <c r="A763" t="s">
        <v>20</v>
      </c>
      <c r="B763" t="s">
        <v>125</v>
      </c>
      <c r="C763" t="s">
        <v>130</v>
      </c>
      <c r="D763" t="s">
        <v>142</v>
      </c>
      <c r="E763">
        <v>728</v>
      </c>
      <c r="F763">
        <v>728</v>
      </c>
    </row>
    <row r="764" spans="1:6" x14ac:dyDescent="0.25">
      <c r="A764" t="s">
        <v>21</v>
      </c>
      <c r="B764" t="s">
        <v>125</v>
      </c>
      <c r="C764" t="s">
        <v>130</v>
      </c>
      <c r="D764" t="s">
        <v>142</v>
      </c>
      <c r="E764" s="1">
        <v>6884</v>
      </c>
      <c r="F764" s="1">
        <v>6884</v>
      </c>
    </row>
    <row r="765" spans="1:6" x14ac:dyDescent="0.25">
      <c r="A765" t="s">
        <v>22</v>
      </c>
      <c r="B765" t="s">
        <v>125</v>
      </c>
      <c r="C765" t="s">
        <v>130</v>
      </c>
      <c r="D765" t="s">
        <v>142</v>
      </c>
      <c r="E765" s="1">
        <v>6173</v>
      </c>
      <c r="F765" s="1">
        <v>6298</v>
      </c>
    </row>
    <row r="766" spans="1:6" x14ac:dyDescent="0.25">
      <c r="A766" t="s">
        <v>23</v>
      </c>
      <c r="B766" t="s">
        <v>125</v>
      </c>
      <c r="C766" t="s">
        <v>130</v>
      </c>
      <c r="D766" t="s">
        <v>142</v>
      </c>
      <c r="E766">
        <v>238</v>
      </c>
      <c r="F766">
        <v>243</v>
      </c>
    </row>
    <row r="767" spans="1:6" x14ac:dyDescent="0.25">
      <c r="A767" t="s">
        <v>24</v>
      </c>
      <c r="B767" t="s">
        <v>125</v>
      </c>
      <c r="C767" t="s">
        <v>130</v>
      </c>
      <c r="D767" t="s">
        <v>142</v>
      </c>
      <c r="E767" s="1">
        <v>46515</v>
      </c>
      <c r="F767" s="1">
        <v>46765</v>
      </c>
    </row>
    <row r="768" spans="1:6" x14ac:dyDescent="0.25">
      <c r="A768" t="s">
        <v>25</v>
      </c>
      <c r="B768" t="s">
        <v>125</v>
      </c>
      <c r="C768" t="s">
        <v>130</v>
      </c>
      <c r="D768" t="s">
        <v>142</v>
      </c>
      <c r="E768" s="1">
        <v>7912</v>
      </c>
      <c r="F768" s="1">
        <v>8072</v>
      </c>
    </row>
    <row r="769" spans="1:6" x14ac:dyDescent="0.25">
      <c r="A769" t="s">
        <v>26</v>
      </c>
      <c r="B769" t="s">
        <v>125</v>
      </c>
      <c r="C769" t="s">
        <v>130</v>
      </c>
      <c r="D769" t="s">
        <v>142</v>
      </c>
      <c r="E769" s="1">
        <v>74225</v>
      </c>
      <c r="F769" s="1">
        <v>74988</v>
      </c>
    </row>
    <row r="770" spans="1:6" x14ac:dyDescent="0.25">
      <c r="A770" t="s">
        <v>27</v>
      </c>
      <c r="B770" t="s">
        <v>125</v>
      </c>
      <c r="C770" t="s">
        <v>130</v>
      </c>
      <c r="D770" t="s">
        <v>142</v>
      </c>
      <c r="E770" s="1">
        <v>33909</v>
      </c>
      <c r="F770" s="1">
        <v>34594</v>
      </c>
    </row>
    <row r="771" spans="1:6" x14ac:dyDescent="0.25">
      <c r="A771" t="s">
        <v>28</v>
      </c>
      <c r="B771" t="s">
        <v>125</v>
      </c>
      <c r="C771" t="s">
        <v>130</v>
      </c>
      <c r="D771" t="s">
        <v>142</v>
      </c>
      <c r="E771" s="1">
        <v>80501</v>
      </c>
      <c r="F771" s="1">
        <v>76509</v>
      </c>
    </row>
    <row r="772" spans="1:6" x14ac:dyDescent="0.25">
      <c r="A772" t="s">
        <v>33</v>
      </c>
      <c r="B772" t="s">
        <v>125</v>
      </c>
      <c r="C772" t="s">
        <v>130</v>
      </c>
      <c r="D772" t="s">
        <v>142</v>
      </c>
      <c r="E772" s="1">
        <v>1235000</v>
      </c>
      <c r="F772" s="1">
        <v>1235000</v>
      </c>
    </row>
    <row r="773" spans="1:6" x14ac:dyDescent="0.25">
      <c r="A773" t="s">
        <v>36</v>
      </c>
      <c r="B773" t="s">
        <v>125</v>
      </c>
      <c r="C773" t="s">
        <v>130</v>
      </c>
      <c r="D773" t="s">
        <v>142</v>
      </c>
      <c r="E773" s="1">
        <v>-1450</v>
      </c>
      <c r="F773" s="1">
        <v>-1480</v>
      </c>
    </row>
    <row r="774" spans="1:6" x14ac:dyDescent="0.25">
      <c r="A774" t="s">
        <v>4</v>
      </c>
      <c r="B774" t="s">
        <v>125</v>
      </c>
      <c r="C774" t="s">
        <v>130</v>
      </c>
      <c r="D774" t="s">
        <v>143</v>
      </c>
      <c r="E774" s="1">
        <v>398178</v>
      </c>
      <c r="F774" s="1">
        <v>406227</v>
      </c>
    </row>
    <row r="775" spans="1:6" x14ac:dyDescent="0.25">
      <c r="A775" t="s">
        <v>40</v>
      </c>
      <c r="B775" t="s">
        <v>125</v>
      </c>
      <c r="C775" t="s">
        <v>130</v>
      </c>
      <c r="D775" t="s">
        <v>143</v>
      </c>
      <c r="E775" s="1">
        <v>3800</v>
      </c>
      <c r="F775" s="1">
        <v>3876</v>
      </c>
    </row>
    <row r="776" spans="1:6" x14ac:dyDescent="0.25">
      <c r="A776" t="s">
        <v>9</v>
      </c>
      <c r="B776" t="s">
        <v>125</v>
      </c>
      <c r="C776" t="s">
        <v>130</v>
      </c>
      <c r="D776" t="s">
        <v>143</v>
      </c>
      <c r="E776" s="1">
        <v>35187</v>
      </c>
      <c r="F776" s="1">
        <v>35898</v>
      </c>
    </row>
    <row r="777" spans="1:6" x14ac:dyDescent="0.25">
      <c r="A777" t="s">
        <v>10</v>
      </c>
      <c r="B777" t="s">
        <v>125</v>
      </c>
      <c r="C777" t="s">
        <v>130</v>
      </c>
      <c r="D777" t="s">
        <v>143</v>
      </c>
      <c r="E777" s="1">
        <v>22872</v>
      </c>
      <c r="F777" s="1">
        <v>23335</v>
      </c>
    </row>
    <row r="778" spans="1:6" x14ac:dyDescent="0.25">
      <c r="A778" t="s">
        <v>11</v>
      </c>
      <c r="B778" t="s">
        <v>125</v>
      </c>
      <c r="C778" t="s">
        <v>130</v>
      </c>
      <c r="D778" t="s">
        <v>143</v>
      </c>
      <c r="E778" s="1">
        <v>9273</v>
      </c>
      <c r="F778" s="1">
        <v>9460</v>
      </c>
    </row>
    <row r="779" spans="1:6" x14ac:dyDescent="0.25">
      <c r="A779" t="s">
        <v>12</v>
      </c>
      <c r="B779" t="s">
        <v>125</v>
      </c>
      <c r="C779" t="s">
        <v>130</v>
      </c>
      <c r="D779" t="s">
        <v>143</v>
      </c>
      <c r="E779" s="1">
        <v>1487</v>
      </c>
      <c r="F779" s="1">
        <v>1517</v>
      </c>
    </row>
    <row r="780" spans="1:6" x14ac:dyDescent="0.25">
      <c r="A780" t="s">
        <v>13</v>
      </c>
      <c r="B780" t="s">
        <v>125</v>
      </c>
      <c r="C780" t="s">
        <v>130</v>
      </c>
      <c r="D780" t="s">
        <v>143</v>
      </c>
      <c r="E780" s="1">
        <v>20531</v>
      </c>
      <c r="F780" s="1">
        <v>20711</v>
      </c>
    </row>
    <row r="781" spans="1:6" x14ac:dyDescent="0.25">
      <c r="A781" t="s">
        <v>14</v>
      </c>
      <c r="B781" t="s">
        <v>125</v>
      </c>
      <c r="C781" t="s">
        <v>130</v>
      </c>
      <c r="D781" t="s">
        <v>143</v>
      </c>
      <c r="E781" s="1">
        <v>6081</v>
      </c>
      <c r="F781" s="1">
        <v>6139</v>
      </c>
    </row>
    <row r="782" spans="1:6" x14ac:dyDescent="0.25">
      <c r="A782" t="s">
        <v>15</v>
      </c>
      <c r="B782" t="s">
        <v>125</v>
      </c>
      <c r="C782" t="s">
        <v>130</v>
      </c>
      <c r="D782" t="s">
        <v>143</v>
      </c>
      <c r="E782" s="1">
        <v>19185</v>
      </c>
      <c r="F782" s="1">
        <v>19015</v>
      </c>
    </row>
    <row r="783" spans="1:6" x14ac:dyDescent="0.25">
      <c r="A783" t="s">
        <v>16</v>
      </c>
      <c r="B783" t="s">
        <v>125</v>
      </c>
      <c r="C783" t="s">
        <v>130</v>
      </c>
      <c r="D783" t="s">
        <v>143</v>
      </c>
      <c r="E783" s="1">
        <v>1900</v>
      </c>
      <c r="F783" s="1">
        <v>1900</v>
      </c>
    </row>
    <row r="784" spans="1:6" x14ac:dyDescent="0.25">
      <c r="A784" t="s">
        <v>17</v>
      </c>
      <c r="B784" t="s">
        <v>125</v>
      </c>
      <c r="C784" t="s">
        <v>130</v>
      </c>
      <c r="D784" t="s">
        <v>143</v>
      </c>
      <c r="E784">
        <v>476</v>
      </c>
      <c r="F784">
        <v>476</v>
      </c>
    </row>
    <row r="785" spans="1:6" x14ac:dyDescent="0.25">
      <c r="A785" t="s">
        <v>18</v>
      </c>
      <c r="B785" t="s">
        <v>125</v>
      </c>
      <c r="C785" t="s">
        <v>130</v>
      </c>
      <c r="D785" t="s">
        <v>143</v>
      </c>
      <c r="E785">
        <v>191</v>
      </c>
      <c r="F785">
        <v>194</v>
      </c>
    </row>
    <row r="786" spans="1:6" x14ac:dyDescent="0.25">
      <c r="A786" t="s">
        <v>19</v>
      </c>
      <c r="B786" t="s">
        <v>125</v>
      </c>
      <c r="C786" t="s">
        <v>130</v>
      </c>
      <c r="D786" t="s">
        <v>143</v>
      </c>
      <c r="E786" s="1">
        <v>2354</v>
      </c>
      <c r="F786" s="1">
        <v>2401</v>
      </c>
    </row>
    <row r="787" spans="1:6" x14ac:dyDescent="0.25">
      <c r="A787" t="s">
        <v>20</v>
      </c>
      <c r="B787" t="s">
        <v>125</v>
      </c>
      <c r="C787" t="s">
        <v>130</v>
      </c>
      <c r="D787" t="s">
        <v>143</v>
      </c>
      <c r="E787">
        <v>546</v>
      </c>
      <c r="F787">
        <v>546</v>
      </c>
    </row>
    <row r="788" spans="1:6" x14ac:dyDescent="0.25">
      <c r="A788" t="s">
        <v>21</v>
      </c>
      <c r="B788" t="s">
        <v>125</v>
      </c>
      <c r="C788" t="s">
        <v>130</v>
      </c>
      <c r="D788" t="s">
        <v>143</v>
      </c>
      <c r="E788" s="1">
        <v>5163</v>
      </c>
      <c r="F788" s="1">
        <v>5163</v>
      </c>
    </row>
    <row r="789" spans="1:6" x14ac:dyDescent="0.25">
      <c r="A789" t="s">
        <v>22</v>
      </c>
      <c r="B789" t="s">
        <v>125</v>
      </c>
      <c r="C789" t="s">
        <v>130</v>
      </c>
      <c r="D789" t="s">
        <v>143</v>
      </c>
      <c r="E789" s="1">
        <v>5396</v>
      </c>
      <c r="F789" s="1">
        <v>5505</v>
      </c>
    </row>
    <row r="790" spans="1:6" x14ac:dyDescent="0.25">
      <c r="A790" t="s">
        <v>23</v>
      </c>
      <c r="B790" t="s">
        <v>125</v>
      </c>
      <c r="C790" t="s">
        <v>130</v>
      </c>
      <c r="D790" t="s">
        <v>143</v>
      </c>
      <c r="E790">
        <v>208</v>
      </c>
      <c r="F790">
        <v>212</v>
      </c>
    </row>
    <row r="791" spans="1:6" x14ac:dyDescent="0.25">
      <c r="A791" t="s">
        <v>24</v>
      </c>
      <c r="B791" t="s">
        <v>125</v>
      </c>
      <c r="C791" t="s">
        <v>130</v>
      </c>
      <c r="D791" t="s">
        <v>143</v>
      </c>
      <c r="E791" s="1">
        <v>40659</v>
      </c>
      <c r="F791" s="1">
        <v>40877</v>
      </c>
    </row>
    <row r="792" spans="1:6" x14ac:dyDescent="0.25">
      <c r="A792" t="s">
        <v>25</v>
      </c>
      <c r="B792" t="s">
        <v>125</v>
      </c>
      <c r="C792" t="s">
        <v>130</v>
      </c>
      <c r="D792" t="s">
        <v>143</v>
      </c>
      <c r="E792" s="1">
        <v>6822</v>
      </c>
      <c r="F792" s="1">
        <v>6960</v>
      </c>
    </row>
    <row r="793" spans="1:6" x14ac:dyDescent="0.25">
      <c r="A793" t="s">
        <v>26</v>
      </c>
      <c r="B793" t="s">
        <v>125</v>
      </c>
      <c r="C793" t="s">
        <v>130</v>
      </c>
      <c r="D793" t="s">
        <v>143</v>
      </c>
      <c r="E793" s="1">
        <v>55669</v>
      </c>
      <c r="F793" s="1">
        <v>56241</v>
      </c>
    </row>
    <row r="794" spans="1:6" x14ac:dyDescent="0.25">
      <c r="A794" t="s">
        <v>27</v>
      </c>
      <c r="B794" t="s">
        <v>125</v>
      </c>
      <c r="C794" t="s">
        <v>130</v>
      </c>
      <c r="D794" t="s">
        <v>143</v>
      </c>
      <c r="E794" s="1">
        <v>25281</v>
      </c>
      <c r="F794" s="1">
        <v>25792</v>
      </c>
    </row>
    <row r="795" spans="1:6" x14ac:dyDescent="0.25">
      <c r="A795" t="s">
        <v>28</v>
      </c>
      <c r="B795" t="s">
        <v>125</v>
      </c>
      <c r="C795" t="s">
        <v>130</v>
      </c>
      <c r="D795" t="s">
        <v>143</v>
      </c>
      <c r="E795" s="1">
        <v>70366</v>
      </c>
      <c r="F795" s="1">
        <v>66876</v>
      </c>
    </row>
    <row r="796" spans="1:6" x14ac:dyDescent="0.25">
      <c r="A796" t="s">
        <v>30</v>
      </c>
      <c r="B796" t="s">
        <v>125</v>
      </c>
      <c r="C796" t="s">
        <v>130</v>
      </c>
      <c r="D796" t="s">
        <v>143</v>
      </c>
      <c r="E796" s="1">
        <v>14938</v>
      </c>
      <c r="F796" s="1">
        <v>14938</v>
      </c>
    </row>
    <row r="797" spans="1:6" x14ac:dyDescent="0.25">
      <c r="A797" t="s">
        <v>36</v>
      </c>
      <c r="B797" t="s">
        <v>125</v>
      </c>
      <c r="C797" t="s">
        <v>130</v>
      </c>
      <c r="D797" t="s">
        <v>143</v>
      </c>
      <c r="E797" s="1">
        <v>-1268</v>
      </c>
      <c r="F797" s="1">
        <v>-1293</v>
      </c>
    </row>
    <row r="798" spans="1:6" x14ac:dyDescent="0.25">
      <c r="A798" t="s">
        <v>4</v>
      </c>
      <c r="B798" t="s">
        <v>125</v>
      </c>
      <c r="C798" t="s">
        <v>144</v>
      </c>
      <c r="D798" t="s">
        <v>145</v>
      </c>
      <c r="E798" s="1">
        <v>1052025</v>
      </c>
      <c r="F798" s="1">
        <v>1081293</v>
      </c>
    </row>
    <row r="799" spans="1:6" x14ac:dyDescent="0.25">
      <c r="A799" t="s">
        <v>40</v>
      </c>
      <c r="B799" t="s">
        <v>125</v>
      </c>
      <c r="C799" t="s">
        <v>144</v>
      </c>
      <c r="D799" t="s">
        <v>145</v>
      </c>
      <c r="E799" s="1">
        <v>2600</v>
      </c>
      <c r="F799" s="1">
        <v>2652</v>
      </c>
    </row>
    <row r="800" spans="1:6" x14ac:dyDescent="0.25">
      <c r="A800" t="s">
        <v>9</v>
      </c>
      <c r="B800" t="s">
        <v>125</v>
      </c>
      <c r="C800" t="s">
        <v>144</v>
      </c>
      <c r="D800" t="s">
        <v>145</v>
      </c>
      <c r="E800" s="1">
        <v>94443</v>
      </c>
      <c r="F800" s="1">
        <v>97070</v>
      </c>
    </row>
    <row r="801" spans="1:6" x14ac:dyDescent="0.25">
      <c r="A801" t="s">
        <v>10</v>
      </c>
      <c r="B801" t="s">
        <v>125</v>
      </c>
      <c r="C801" t="s">
        <v>144</v>
      </c>
      <c r="D801" t="s">
        <v>145</v>
      </c>
      <c r="E801" s="1">
        <v>55769</v>
      </c>
      <c r="F801" s="1">
        <v>57359</v>
      </c>
    </row>
    <row r="802" spans="1:6" x14ac:dyDescent="0.25">
      <c r="A802" t="s">
        <v>11</v>
      </c>
      <c r="B802" t="s">
        <v>125</v>
      </c>
      <c r="C802" t="s">
        <v>144</v>
      </c>
      <c r="D802" t="s">
        <v>145</v>
      </c>
      <c r="E802" s="1">
        <v>33324</v>
      </c>
      <c r="F802" s="1">
        <v>34345</v>
      </c>
    </row>
    <row r="803" spans="1:6" x14ac:dyDescent="0.25">
      <c r="A803" t="s">
        <v>12</v>
      </c>
      <c r="B803" t="s">
        <v>125</v>
      </c>
      <c r="C803" t="s">
        <v>144</v>
      </c>
      <c r="D803" t="s">
        <v>145</v>
      </c>
      <c r="E803" s="1">
        <v>2559</v>
      </c>
      <c r="F803" s="1">
        <v>2618</v>
      </c>
    </row>
    <row r="804" spans="1:6" x14ac:dyDescent="0.25">
      <c r="A804" t="s">
        <v>13</v>
      </c>
      <c r="B804" t="s">
        <v>125</v>
      </c>
      <c r="C804" t="s">
        <v>144</v>
      </c>
      <c r="D804" t="s">
        <v>145</v>
      </c>
      <c r="E804" s="1">
        <v>84530</v>
      </c>
      <c r="F804" s="1">
        <v>85298</v>
      </c>
    </row>
    <row r="805" spans="1:6" x14ac:dyDescent="0.25">
      <c r="A805" t="s">
        <v>14</v>
      </c>
      <c r="B805" t="s">
        <v>125</v>
      </c>
      <c r="C805" t="s">
        <v>144</v>
      </c>
      <c r="D805" t="s">
        <v>145</v>
      </c>
      <c r="E805" s="1">
        <v>18243</v>
      </c>
      <c r="F805" s="1">
        <v>18418</v>
      </c>
    </row>
    <row r="806" spans="1:6" x14ac:dyDescent="0.25">
      <c r="A806" t="s">
        <v>15</v>
      </c>
      <c r="B806" t="s">
        <v>125</v>
      </c>
      <c r="C806" t="s">
        <v>144</v>
      </c>
      <c r="D806" t="s">
        <v>145</v>
      </c>
      <c r="E806" s="1">
        <v>50877</v>
      </c>
      <c r="F806" s="1">
        <v>50795</v>
      </c>
    </row>
    <row r="807" spans="1:6" x14ac:dyDescent="0.25">
      <c r="A807" t="s">
        <v>16</v>
      </c>
      <c r="B807" t="s">
        <v>125</v>
      </c>
      <c r="C807" t="s">
        <v>144</v>
      </c>
      <c r="D807" t="s">
        <v>145</v>
      </c>
      <c r="E807" s="1">
        <v>5699</v>
      </c>
      <c r="F807" s="1">
        <v>5699</v>
      </c>
    </row>
    <row r="808" spans="1:6" x14ac:dyDescent="0.25">
      <c r="A808" t="s">
        <v>17</v>
      </c>
      <c r="B808" t="s">
        <v>125</v>
      </c>
      <c r="C808" t="s">
        <v>144</v>
      </c>
      <c r="D808" t="s">
        <v>145</v>
      </c>
      <c r="E808" s="1">
        <v>1428</v>
      </c>
      <c r="F808" s="1">
        <v>1428</v>
      </c>
    </row>
    <row r="809" spans="1:6" x14ac:dyDescent="0.25">
      <c r="A809" t="s">
        <v>18</v>
      </c>
      <c r="B809" t="s">
        <v>125</v>
      </c>
      <c r="C809" t="s">
        <v>144</v>
      </c>
      <c r="D809" t="s">
        <v>145</v>
      </c>
      <c r="E809">
        <v>505</v>
      </c>
      <c r="F809">
        <v>519</v>
      </c>
    </row>
    <row r="810" spans="1:6" x14ac:dyDescent="0.25">
      <c r="A810" t="s">
        <v>19</v>
      </c>
      <c r="B810" t="s">
        <v>125</v>
      </c>
      <c r="C810" t="s">
        <v>144</v>
      </c>
      <c r="D810" t="s">
        <v>145</v>
      </c>
      <c r="E810" s="1">
        <v>6240</v>
      </c>
      <c r="F810" s="1">
        <v>6414</v>
      </c>
    </row>
    <row r="811" spans="1:6" x14ac:dyDescent="0.25">
      <c r="A811" t="s">
        <v>20</v>
      </c>
      <c r="B811" t="s">
        <v>125</v>
      </c>
      <c r="C811" t="s">
        <v>144</v>
      </c>
      <c r="D811" t="s">
        <v>145</v>
      </c>
      <c r="E811" s="1">
        <v>1637</v>
      </c>
      <c r="F811" s="1">
        <v>1637</v>
      </c>
    </row>
    <row r="812" spans="1:6" x14ac:dyDescent="0.25">
      <c r="A812" t="s">
        <v>21</v>
      </c>
      <c r="B812" t="s">
        <v>125</v>
      </c>
      <c r="C812" t="s">
        <v>144</v>
      </c>
      <c r="D812" t="s">
        <v>145</v>
      </c>
      <c r="E812" s="1">
        <v>15489</v>
      </c>
      <c r="F812" s="1">
        <v>15489</v>
      </c>
    </row>
    <row r="813" spans="1:6" x14ac:dyDescent="0.25">
      <c r="A813" t="s">
        <v>22</v>
      </c>
      <c r="B813" t="s">
        <v>125</v>
      </c>
      <c r="C813" t="s">
        <v>144</v>
      </c>
      <c r="D813" t="s">
        <v>145</v>
      </c>
      <c r="E813" s="1">
        <v>14305</v>
      </c>
      <c r="F813" s="1">
        <v>14704</v>
      </c>
    </row>
    <row r="814" spans="1:6" x14ac:dyDescent="0.25">
      <c r="A814" t="s">
        <v>23</v>
      </c>
      <c r="B814" t="s">
        <v>125</v>
      </c>
      <c r="C814" t="s">
        <v>144</v>
      </c>
      <c r="D814" t="s">
        <v>145</v>
      </c>
      <c r="E814">
        <v>551</v>
      </c>
      <c r="F814">
        <v>566</v>
      </c>
    </row>
    <row r="815" spans="1:6" x14ac:dyDescent="0.25">
      <c r="A815" t="s">
        <v>24</v>
      </c>
      <c r="B815" t="s">
        <v>125</v>
      </c>
      <c r="C815" t="s">
        <v>144</v>
      </c>
      <c r="D815" t="s">
        <v>145</v>
      </c>
      <c r="E815" s="1">
        <v>107822</v>
      </c>
      <c r="F815" s="1">
        <v>109192</v>
      </c>
    </row>
    <row r="816" spans="1:6" x14ac:dyDescent="0.25">
      <c r="A816" t="s">
        <v>67</v>
      </c>
      <c r="B816" t="s">
        <v>125</v>
      </c>
      <c r="C816" t="s">
        <v>144</v>
      </c>
      <c r="D816" t="s">
        <v>145</v>
      </c>
      <c r="E816">
        <v>125</v>
      </c>
      <c r="F816">
        <v>125</v>
      </c>
    </row>
    <row r="817" spans="1:6" x14ac:dyDescent="0.25">
      <c r="A817" t="s">
        <v>25</v>
      </c>
      <c r="B817" t="s">
        <v>125</v>
      </c>
      <c r="C817" t="s">
        <v>144</v>
      </c>
      <c r="D817" t="s">
        <v>145</v>
      </c>
      <c r="E817" s="1">
        <v>17987</v>
      </c>
      <c r="F817" s="1">
        <v>18489</v>
      </c>
    </row>
    <row r="818" spans="1:6" x14ac:dyDescent="0.25">
      <c r="A818" t="s">
        <v>26</v>
      </c>
      <c r="B818" t="s">
        <v>125</v>
      </c>
      <c r="C818" t="s">
        <v>144</v>
      </c>
      <c r="D818" t="s">
        <v>145</v>
      </c>
      <c r="E818" s="1">
        <v>167007</v>
      </c>
      <c r="F818" s="1">
        <v>168723</v>
      </c>
    </row>
    <row r="819" spans="1:6" x14ac:dyDescent="0.25">
      <c r="A819" t="s">
        <v>45</v>
      </c>
      <c r="B819" t="s">
        <v>125</v>
      </c>
      <c r="C819" t="s">
        <v>144</v>
      </c>
      <c r="D819" t="s">
        <v>145</v>
      </c>
      <c r="E819" s="1">
        <v>7736</v>
      </c>
      <c r="F819" s="1">
        <v>7736</v>
      </c>
    </row>
    <row r="820" spans="1:6" x14ac:dyDescent="0.25">
      <c r="A820" t="s">
        <v>27</v>
      </c>
      <c r="B820" t="s">
        <v>125</v>
      </c>
      <c r="C820" t="s">
        <v>144</v>
      </c>
      <c r="D820" t="s">
        <v>145</v>
      </c>
      <c r="E820" s="1">
        <v>36929</v>
      </c>
      <c r="F820" s="1">
        <v>38585</v>
      </c>
    </row>
    <row r="821" spans="1:6" x14ac:dyDescent="0.25">
      <c r="A821" t="s">
        <v>28</v>
      </c>
      <c r="B821" t="s">
        <v>125</v>
      </c>
      <c r="C821" t="s">
        <v>144</v>
      </c>
      <c r="D821" t="s">
        <v>145</v>
      </c>
      <c r="E821" s="1">
        <v>186602</v>
      </c>
      <c r="F821" s="1">
        <v>178642</v>
      </c>
    </row>
    <row r="822" spans="1:6" x14ac:dyDescent="0.25">
      <c r="A822" t="s">
        <v>88</v>
      </c>
      <c r="B822" t="s">
        <v>125</v>
      </c>
      <c r="C822" t="s">
        <v>144</v>
      </c>
      <c r="D822" t="s">
        <v>145</v>
      </c>
      <c r="E822" s="1">
        <v>-171421</v>
      </c>
      <c r="F822" s="1">
        <v>-174886</v>
      </c>
    </row>
    <row r="823" spans="1:6" x14ac:dyDescent="0.25">
      <c r="A823" t="s">
        <v>90</v>
      </c>
      <c r="B823" t="s">
        <v>125</v>
      </c>
      <c r="C823" t="s">
        <v>144</v>
      </c>
      <c r="D823" t="s">
        <v>145</v>
      </c>
      <c r="E823" s="1">
        <v>-86610</v>
      </c>
      <c r="F823" s="1">
        <v>-85883</v>
      </c>
    </row>
    <row r="824" spans="1:6" x14ac:dyDescent="0.25">
      <c r="A824" t="s">
        <v>29</v>
      </c>
      <c r="B824" t="s">
        <v>125</v>
      </c>
      <c r="C824" t="s">
        <v>144</v>
      </c>
      <c r="D824" t="s">
        <v>145</v>
      </c>
      <c r="E824" s="1">
        <v>15687</v>
      </c>
      <c r="F824" s="1">
        <v>15687</v>
      </c>
    </row>
    <row r="825" spans="1:6" x14ac:dyDescent="0.25">
      <c r="A825" t="s">
        <v>73</v>
      </c>
      <c r="B825" t="s">
        <v>125</v>
      </c>
      <c r="C825" t="s">
        <v>144</v>
      </c>
      <c r="D825" t="s">
        <v>145</v>
      </c>
      <c r="E825">
        <v>0</v>
      </c>
      <c r="F825">
        <v>0</v>
      </c>
    </row>
    <row r="826" spans="1:6" x14ac:dyDescent="0.25">
      <c r="A826" t="s">
        <v>47</v>
      </c>
      <c r="B826" t="s">
        <v>125</v>
      </c>
      <c r="C826" t="s">
        <v>144</v>
      </c>
      <c r="D826" t="s">
        <v>145</v>
      </c>
      <c r="E826">
        <v>431</v>
      </c>
      <c r="F826">
        <v>431</v>
      </c>
    </row>
    <row r="827" spans="1:6" x14ac:dyDescent="0.25">
      <c r="A827" t="s">
        <v>134</v>
      </c>
      <c r="B827" t="s">
        <v>125</v>
      </c>
      <c r="C827" t="s">
        <v>144</v>
      </c>
      <c r="D827" t="s">
        <v>145</v>
      </c>
      <c r="E827">
        <v>10</v>
      </c>
      <c r="F827">
        <v>10</v>
      </c>
    </row>
    <row r="828" spans="1:6" x14ac:dyDescent="0.25">
      <c r="A828" t="s">
        <v>31</v>
      </c>
      <c r="B828" t="s">
        <v>125</v>
      </c>
      <c r="C828" t="s">
        <v>144</v>
      </c>
      <c r="D828" t="s">
        <v>145</v>
      </c>
      <c r="E828" s="1">
        <v>10699</v>
      </c>
      <c r="F828" s="1">
        <v>10699</v>
      </c>
    </row>
    <row r="829" spans="1:6" x14ac:dyDescent="0.25">
      <c r="A829" t="s">
        <v>50</v>
      </c>
      <c r="B829" t="s">
        <v>125</v>
      </c>
      <c r="C829" t="s">
        <v>144</v>
      </c>
      <c r="D829" t="s">
        <v>145</v>
      </c>
      <c r="E829">
        <v>44</v>
      </c>
      <c r="F829">
        <v>44</v>
      </c>
    </row>
    <row r="830" spans="1:6" x14ac:dyDescent="0.25">
      <c r="A830" t="s">
        <v>51</v>
      </c>
      <c r="B830" t="s">
        <v>125</v>
      </c>
      <c r="C830" t="s">
        <v>144</v>
      </c>
      <c r="D830" t="s">
        <v>145</v>
      </c>
      <c r="E830" s="1">
        <v>1931</v>
      </c>
      <c r="F830" s="1">
        <v>1931</v>
      </c>
    </row>
    <row r="831" spans="1:6" x14ac:dyDescent="0.25">
      <c r="A831" t="s">
        <v>52</v>
      </c>
      <c r="B831" t="s">
        <v>125</v>
      </c>
      <c r="C831" t="s">
        <v>144</v>
      </c>
      <c r="D831" t="s">
        <v>145</v>
      </c>
      <c r="E831" s="1">
        <v>6353</v>
      </c>
      <c r="F831" s="1">
        <v>6353</v>
      </c>
    </row>
    <row r="832" spans="1:6" x14ac:dyDescent="0.25">
      <c r="A832" t="s">
        <v>32</v>
      </c>
      <c r="B832" t="s">
        <v>125</v>
      </c>
      <c r="C832" t="s">
        <v>144</v>
      </c>
      <c r="D832" t="s">
        <v>145</v>
      </c>
      <c r="E832" s="1">
        <v>5806</v>
      </c>
      <c r="F832" s="1">
        <v>5806</v>
      </c>
    </row>
    <row r="833" spans="1:6" x14ac:dyDescent="0.25">
      <c r="A833" t="s">
        <v>146</v>
      </c>
      <c r="B833" t="s">
        <v>125</v>
      </c>
      <c r="C833" t="s">
        <v>144</v>
      </c>
      <c r="D833" t="s">
        <v>145</v>
      </c>
      <c r="E833">
        <v>399</v>
      </c>
      <c r="F833">
        <v>399</v>
      </c>
    </row>
    <row r="834" spans="1:6" x14ac:dyDescent="0.25">
      <c r="A834" t="s">
        <v>74</v>
      </c>
      <c r="B834" t="s">
        <v>125</v>
      </c>
      <c r="C834" t="s">
        <v>144</v>
      </c>
      <c r="D834" t="s">
        <v>145</v>
      </c>
      <c r="E834">
        <v>40</v>
      </c>
      <c r="F834">
        <v>40</v>
      </c>
    </row>
    <row r="835" spans="1:6" x14ac:dyDescent="0.25">
      <c r="A835" t="s">
        <v>95</v>
      </c>
      <c r="B835" t="s">
        <v>125</v>
      </c>
      <c r="C835" t="s">
        <v>144</v>
      </c>
      <c r="D835" t="s">
        <v>145</v>
      </c>
      <c r="E835" s="1">
        <v>5133</v>
      </c>
      <c r="F835" s="1">
        <v>5133</v>
      </c>
    </row>
    <row r="836" spans="1:6" x14ac:dyDescent="0.25">
      <c r="A836" t="s">
        <v>33</v>
      </c>
      <c r="B836" t="s">
        <v>125</v>
      </c>
      <c r="C836" t="s">
        <v>144</v>
      </c>
      <c r="D836" t="s">
        <v>145</v>
      </c>
      <c r="E836" s="1">
        <v>281073</v>
      </c>
      <c r="F836" s="1">
        <v>281073</v>
      </c>
    </row>
    <row r="837" spans="1:6" x14ac:dyDescent="0.25">
      <c r="A837" t="s">
        <v>55</v>
      </c>
      <c r="B837" t="s">
        <v>125</v>
      </c>
      <c r="C837" t="s">
        <v>144</v>
      </c>
      <c r="D837" t="s">
        <v>145</v>
      </c>
      <c r="E837">
        <v>101</v>
      </c>
      <c r="F837">
        <v>101</v>
      </c>
    </row>
    <row r="838" spans="1:6" x14ac:dyDescent="0.25">
      <c r="A838" t="s">
        <v>35</v>
      </c>
      <c r="B838" t="s">
        <v>125</v>
      </c>
      <c r="C838" t="s">
        <v>144</v>
      </c>
      <c r="D838" t="s">
        <v>145</v>
      </c>
      <c r="E838" s="1">
        <v>3490</v>
      </c>
      <c r="F838" s="1">
        <v>3490</v>
      </c>
    </row>
    <row r="839" spans="1:6" x14ac:dyDescent="0.25">
      <c r="A839" t="s">
        <v>36</v>
      </c>
      <c r="B839" t="s">
        <v>125</v>
      </c>
      <c r="C839" t="s">
        <v>144</v>
      </c>
      <c r="D839" t="s">
        <v>145</v>
      </c>
      <c r="E839" s="1">
        <v>-3361</v>
      </c>
      <c r="F839" s="1">
        <v>-3455</v>
      </c>
    </row>
    <row r="840" spans="1:6" x14ac:dyDescent="0.25">
      <c r="A840" t="s">
        <v>4</v>
      </c>
      <c r="B840" t="s">
        <v>125</v>
      </c>
      <c r="C840" t="s">
        <v>144</v>
      </c>
      <c r="D840" t="s">
        <v>147</v>
      </c>
      <c r="E840" s="1">
        <v>731301</v>
      </c>
      <c r="F840" s="1">
        <v>760280</v>
      </c>
    </row>
    <row r="841" spans="1:6" x14ac:dyDescent="0.25">
      <c r="A841" t="s">
        <v>40</v>
      </c>
      <c r="B841" t="s">
        <v>125</v>
      </c>
      <c r="C841" t="s">
        <v>144</v>
      </c>
      <c r="D841" t="s">
        <v>147</v>
      </c>
      <c r="E841" s="1">
        <v>3700</v>
      </c>
      <c r="F841" s="1">
        <v>3774</v>
      </c>
    </row>
    <row r="842" spans="1:6" x14ac:dyDescent="0.25">
      <c r="A842" t="s">
        <v>66</v>
      </c>
      <c r="B842" t="s">
        <v>125</v>
      </c>
      <c r="C842" t="s">
        <v>144</v>
      </c>
      <c r="D842" t="s">
        <v>147</v>
      </c>
      <c r="E842" s="1">
        <v>11500</v>
      </c>
      <c r="F842" s="1">
        <v>11730</v>
      </c>
    </row>
    <row r="843" spans="1:6" x14ac:dyDescent="0.25">
      <c r="A843" t="s">
        <v>64</v>
      </c>
      <c r="B843" t="s">
        <v>125</v>
      </c>
      <c r="C843" t="s">
        <v>144</v>
      </c>
      <c r="D843" t="s">
        <v>147</v>
      </c>
      <c r="E843" s="1">
        <v>3230</v>
      </c>
      <c r="F843" s="1">
        <v>3295</v>
      </c>
    </row>
    <row r="844" spans="1:6" x14ac:dyDescent="0.25">
      <c r="A844" t="s">
        <v>41</v>
      </c>
      <c r="B844" t="s">
        <v>125</v>
      </c>
      <c r="C844" t="s">
        <v>144</v>
      </c>
      <c r="D844" t="s">
        <v>147</v>
      </c>
      <c r="E844" s="1">
        <v>1767</v>
      </c>
      <c r="F844" s="1">
        <v>1802</v>
      </c>
    </row>
    <row r="845" spans="1:6" x14ac:dyDescent="0.25">
      <c r="A845" t="s">
        <v>9</v>
      </c>
      <c r="B845" t="s">
        <v>125</v>
      </c>
      <c r="C845" t="s">
        <v>144</v>
      </c>
      <c r="D845" t="s">
        <v>147</v>
      </c>
      <c r="E845" s="1">
        <v>65722</v>
      </c>
      <c r="F845" s="1">
        <v>68323</v>
      </c>
    </row>
    <row r="846" spans="1:6" x14ac:dyDescent="0.25">
      <c r="A846" t="s">
        <v>10</v>
      </c>
      <c r="B846" t="s">
        <v>125</v>
      </c>
      <c r="C846" t="s">
        <v>144</v>
      </c>
      <c r="D846" t="s">
        <v>147</v>
      </c>
      <c r="E846" s="1">
        <v>40840</v>
      </c>
      <c r="F846" s="1">
        <v>42485</v>
      </c>
    </row>
    <row r="847" spans="1:6" x14ac:dyDescent="0.25">
      <c r="A847" t="s">
        <v>11</v>
      </c>
      <c r="B847" t="s">
        <v>125</v>
      </c>
      <c r="C847" t="s">
        <v>144</v>
      </c>
      <c r="D847" t="s">
        <v>147</v>
      </c>
      <c r="E847" s="1">
        <v>30330</v>
      </c>
      <c r="F847" s="1">
        <v>31561</v>
      </c>
    </row>
    <row r="848" spans="1:6" x14ac:dyDescent="0.25">
      <c r="A848" t="s">
        <v>12</v>
      </c>
      <c r="B848" t="s">
        <v>125</v>
      </c>
      <c r="C848" t="s">
        <v>144</v>
      </c>
      <c r="D848" t="s">
        <v>147</v>
      </c>
      <c r="E848">
        <v>846</v>
      </c>
      <c r="F848">
        <v>877</v>
      </c>
    </row>
    <row r="849" spans="1:6" x14ac:dyDescent="0.25">
      <c r="A849" t="s">
        <v>13</v>
      </c>
      <c r="B849" t="s">
        <v>125</v>
      </c>
      <c r="C849" t="s">
        <v>144</v>
      </c>
      <c r="D849" t="s">
        <v>147</v>
      </c>
      <c r="E849" s="1">
        <v>28420</v>
      </c>
      <c r="F849" s="1">
        <v>28696</v>
      </c>
    </row>
    <row r="850" spans="1:6" x14ac:dyDescent="0.25">
      <c r="A850" t="s">
        <v>14</v>
      </c>
      <c r="B850" t="s">
        <v>125</v>
      </c>
      <c r="C850" t="s">
        <v>144</v>
      </c>
      <c r="D850" t="s">
        <v>147</v>
      </c>
      <c r="E850" s="1">
        <v>16216</v>
      </c>
      <c r="F850" s="1">
        <v>16372</v>
      </c>
    </row>
    <row r="851" spans="1:6" x14ac:dyDescent="0.25">
      <c r="A851" t="s">
        <v>15</v>
      </c>
      <c r="B851" t="s">
        <v>125</v>
      </c>
      <c r="C851" t="s">
        <v>144</v>
      </c>
      <c r="D851" t="s">
        <v>147</v>
      </c>
      <c r="E851" s="1">
        <v>35705</v>
      </c>
      <c r="F851" s="1">
        <v>36061</v>
      </c>
    </row>
    <row r="852" spans="1:6" x14ac:dyDescent="0.25">
      <c r="A852" t="s">
        <v>16</v>
      </c>
      <c r="B852" t="s">
        <v>125</v>
      </c>
      <c r="C852" t="s">
        <v>144</v>
      </c>
      <c r="D852" t="s">
        <v>147</v>
      </c>
      <c r="E852" s="1">
        <v>5065</v>
      </c>
      <c r="F852" s="1">
        <v>5065</v>
      </c>
    </row>
    <row r="853" spans="1:6" x14ac:dyDescent="0.25">
      <c r="A853" t="s">
        <v>17</v>
      </c>
      <c r="B853" t="s">
        <v>125</v>
      </c>
      <c r="C853" t="s">
        <v>144</v>
      </c>
      <c r="D853" t="s">
        <v>147</v>
      </c>
      <c r="E853" s="1">
        <v>1270</v>
      </c>
      <c r="F853" s="1">
        <v>1270</v>
      </c>
    </row>
    <row r="854" spans="1:6" x14ac:dyDescent="0.25">
      <c r="A854" t="s">
        <v>18</v>
      </c>
      <c r="B854" t="s">
        <v>125</v>
      </c>
      <c r="C854" t="s">
        <v>144</v>
      </c>
      <c r="D854" t="s">
        <v>147</v>
      </c>
      <c r="E854">
        <v>356</v>
      </c>
      <c r="F854">
        <v>371</v>
      </c>
    </row>
    <row r="855" spans="1:6" x14ac:dyDescent="0.25">
      <c r="A855" t="s">
        <v>19</v>
      </c>
      <c r="B855" t="s">
        <v>125</v>
      </c>
      <c r="C855" t="s">
        <v>144</v>
      </c>
      <c r="D855" t="s">
        <v>147</v>
      </c>
      <c r="E855" s="1">
        <v>4403</v>
      </c>
      <c r="F855" s="1">
        <v>4577</v>
      </c>
    </row>
    <row r="856" spans="1:6" x14ac:dyDescent="0.25">
      <c r="A856" t="s">
        <v>20</v>
      </c>
      <c r="B856" t="s">
        <v>125</v>
      </c>
      <c r="C856" t="s">
        <v>144</v>
      </c>
      <c r="D856" t="s">
        <v>147</v>
      </c>
      <c r="E856" s="1">
        <v>1455</v>
      </c>
      <c r="F856" s="1">
        <v>1455</v>
      </c>
    </row>
    <row r="857" spans="1:6" x14ac:dyDescent="0.25">
      <c r="A857" t="s">
        <v>21</v>
      </c>
      <c r="B857" t="s">
        <v>125</v>
      </c>
      <c r="C857" t="s">
        <v>144</v>
      </c>
      <c r="D857" t="s">
        <v>147</v>
      </c>
      <c r="E857" s="1">
        <v>13768</v>
      </c>
      <c r="F857" s="1">
        <v>13768</v>
      </c>
    </row>
    <row r="858" spans="1:6" x14ac:dyDescent="0.25">
      <c r="A858" t="s">
        <v>22</v>
      </c>
      <c r="B858" t="s">
        <v>125</v>
      </c>
      <c r="C858" t="s">
        <v>144</v>
      </c>
      <c r="D858" t="s">
        <v>147</v>
      </c>
      <c r="E858" s="1">
        <v>10094</v>
      </c>
      <c r="F858" s="1">
        <v>10493</v>
      </c>
    </row>
    <row r="859" spans="1:6" x14ac:dyDescent="0.25">
      <c r="A859" t="s">
        <v>23</v>
      </c>
      <c r="B859" t="s">
        <v>125</v>
      </c>
      <c r="C859" t="s">
        <v>144</v>
      </c>
      <c r="D859" t="s">
        <v>147</v>
      </c>
      <c r="E859">
        <v>389</v>
      </c>
      <c r="F859">
        <v>404</v>
      </c>
    </row>
    <row r="860" spans="1:6" x14ac:dyDescent="0.25">
      <c r="A860" t="s">
        <v>24</v>
      </c>
      <c r="B860" t="s">
        <v>125</v>
      </c>
      <c r="C860" t="s">
        <v>144</v>
      </c>
      <c r="D860" t="s">
        <v>147</v>
      </c>
      <c r="E860" s="1">
        <v>75670</v>
      </c>
      <c r="F860" s="1">
        <v>77520</v>
      </c>
    </row>
    <row r="861" spans="1:6" x14ac:dyDescent="0.25">
      <c r="A861" t="s">
        <v>25</v>
      </c>
      <c r="B861" t="s">
        <v>125</v>
      </c>
      <c r="C861" t="s">
        <v>144</v>
      </c>
      <c r="D861" t="s">
        <v>147</v>
      </c>
      <c r="E861" s="1">
        <v>12871</v>
      </c>
      <c r="F861" s="1">
        <v>13376</v>
      </c>
    </row>
    <row r="862" spans="1:6" x14ac:dyDescent="0.25">
      <c r="A862" t="s">
        <v>26</v>
      </c>
      <c r="B862" t="s">
        <v>125</v>
      </c>
      <c r="C862" t="s">
        <v>144</v>
      </c>
      <c r="D862" t="s">
        <v>147</v>
      </c>
      <c r="E862" s="1">
        <v>148450</v>
      </c>
      <c r="F862" s="1">
        <v>149976</v>
      </c>
    </row>
    <row r="863" spans="1:6" x14ac:dyDescent="0.25">
      <c r="A863" t="s">
        <v>45</v>
      </c>
      <c r="B863" t="s">
        <v>125</v>
      </c>
      <c r="C863" t="s">
        <v>144</v>
      </c>
      <c r="D863" t="s">
        <v>147</v>
      </c>
      <c r="E863" s="1">
        <v>3868</v>
      </c>
      <c r="F863" s="1">
        <v>3868</v>
      </c>
    </row>
    <row r="864" spans="1:6" x14ac:dyDescent="0.25">
      <c r="A864" t="s">
        <v>27</v>
      </c>
      <c r="B864" t="s">
        <v>125</v>
      </c>
      <c r="C864" t="s">
        <v>144</v>
      </c>
      <c r="D864" t="s">
        <v>147</v>
      </c>
      <c r="E864" s="1">
        <v>57285</v>
      </c>
      <c r="F864" s="1">
        <v>60075</v>
      </c>
    </row>
    <row r="865" spans="1:6" x14ac:dyDescent="0.25">
      <c r="A865" t="s">
        <v>28</v>
      </c>
      <c r="B865" t="s">
        <v>125</v>
      </c>
      <c r="C865" t="s">
        <v>144</v>
      </c>
      <c r="D865" t="s">
        <v>147</v>
      </c>
      <c r="E865" s="1">
        <v>130958</v>
      </c>
      <c r="F865" s="1">
        <v>126825</v>
      </c>
    </row>
    <row r="866" spans="1:6" x14ac:dyDescent="0.25">
      <c r="A866" t="s">
        <v>88</v>
      </c>
      <c r="B866" t="s">
        <v>125</v>
      </c>
      <c r="C866" t="s">
        <v>144</v>
      </c>
      <c r="D866" t="s">
        <v>147</v>
      </c>
      <c r="E866" s="1">
        <v>-93418</v>
      </c>
      <c r="F866" s="1">
        <v>-95307</v>
      </c>
    </row>
    <row r="867" spans="1:6" x14ac:dyDescent="0.25">
      <c r="A867" t="s">
        <v>90</v>
      </c>
      <c r="B867" t="s">
        <v>125</v>
      </c>
      <c r="C867" t="s">
        <v>144</v>
      </c>
      <c r="D867" t="s">
        <v>147</v>
      </c>
      <c r="E867" s="1">
        <v>-56631</v>
      </c>
      <c r="F867" s="1">
        <v>-56424</v>
      </c>
    </row>
    <row r="868" spans="1:6" x14ac:dyDescent="0.25">
      <c r="A868" t="s">
        <v>29</v>
      </c>
      <c r="B868" t="s">
        <v>125</v>
      </c>
      <c r="C868" t="s">
        <v>144</v>
      </c>
      <c r="D868" t="s">
        <v>147</v>
      </c>
      <c r="E868" s="1">
        <v>8820</v>
      </c>
      <c r="F868" s="1">
        <v>8820</v>
      </c>
    </row>
    <row r="869" spans="1:6" x14ac:dyDescent="0.25">
      <c r="A869" t="s">
        <v>52</v>
      </c>
      <c r="B869" t="s">
        <v>125</v>
      </c>
      <c r="C869" t="s">
        <v>144</v>
      </c>
      <c r="D869" t="s">
        <v>147</v>
      </c>
      <c r="E869">
        <v>72</v>
      </c>
      <c r="F869">
        <v>72</v>
      </c>
    </row>
    <row r="870" spans="1:6" x14ac:dyDescent="0.25">
      <c r="A870" t="s">
        <v>117</v>
      </c>
      <c r="B870" t="s">
        <v>125</v>
      </c>
      <c r="C870" t="s">
        <v>144</v>
      </c>
      <c r="D870" t="s">
        <v>147</v>
      </c>
      <c r="E870" s="1">
        <v>2124</v>
      </c>
      <c r="F870" s="1">
        <v>2124</v>
      </c>
    </row>
    <row r="871" spans="1:6" x14ac:dyDescent="0.25">
      <c r="A871" t="s">
        <v>36</v>
      </c>
      <c r="B871" t="s">
        <v>125</v>
      </c>
      <c r="C871" t="s">
        <v>144</v>
      </c>
      <c r="D871" t="s">
        <v>147</v>
      </c>
      <c r="E871" s="1">
        <v>-2371</v>
      </c>
      <c r="F871" s="1">
        <v>-2465</v>
      </c>
    </row>
    <row r="872" spans="1:6" x14ac:dyDescent="0.25">
      <c r="A872" t="s">
        <v>4</v>
      </c>
      <c r="B872" t="s">
        <v>125</v>
      </c>
      <c r="C872" t="s">
        <v>144</v>
      </c>
      <c r="D872" t="s">
        <v>148</v>
      </c>
      <c r="E872" s="1">
        <v>1588484</v>
      </c>
      <c r="F872" s="1">
        <v>1622840</v>
      </c>
    </row>
    <row r="873" spans="1:6" x14ac:dyDescent="0.25">
      <c r="A873" t="s">
        <v>40</v>
      </c>
      <c r="B873" t="s">
        <v>125</v>
      </c>
      <c r="C873" t="s">
        <v>144</v>
      </c>
      <c r="D873" t="s">
        <v>148</v>
      </c>
      <c r="E873" s="1">
        <v>1800</v>
      </c>
      <c r="F873" s="1">
        <v>1836</v>
      </c>
    </row>
    <row r="874" spans="1:6" x14ac:dyDescent="0.25">
      <c r="A874" t="s">
        <v>9</v>
      </c>
      <c r="B874" t="s">
        <v>125</v>
      </c>
      <c r="C874" t="s">
        <v>144</v>
      </c>
      <c r="D874" t="s">
        <v>148</v>
      </c>
      <c r="E874" s="1">
        <v>143498</v>
      </c>
      <c r="F874" s="1">
        <v>146600</v>
      </c>
    </row>
    <row r="875" spans="1:6" x14ac:dyDescent="0.25">
      <c r="A875" t="s">
        <v>10</v>
      </c>
      <c r="B875" t="s">
        <v>125</v>
      </c>
      <c r="C875" t="s">
        <v>144</v>
      </c>
      <c r="D875" t="s">
        <v>148</v>
      </c>
      <c r="E875" s="1">
        <v>79563</v>
      </c>
      <c r="F875" s="1">
        <v>81301</v>
      </c>
    </row>
    <row r="876" spans="1:6" x14ac:dyDescent="0.25">
      <c r="A876" t="s">
        <v>11</v>
      </c>
      <c r="B876" t="s">
        <v>125</v>
      </c>
      <c r="C876" t="s">
        <v>144</v>
      </c>
      <c r="D876" t="s">
        <v>148</v>
      </c>
      <c r="E876" s="1">
        <v>50343</v>
      </c>
      <c r="F876" s="1">
        <v>51458</v>
      </c>
    </row>
    <row r="877" spans="1:6" x14ac:dyDescent="0.25">
      <c r="A877" t="s">
        <v>12</v>
      </c>
      <c r="B877" t="s">
        <v>125</v>
      </c>
      <c r="C877" t="s">
        <v>144</v>
      </c>
      <c r="D877" t="s">
        <v>148</v>
      </c>
      <c r="E877" s="1">
        <v>3718</v>
      </c>
      <c r="F877" s="1">
        <v>3795</v>
      </c>
    </row>
    <row r="878" spans="1:6" x14ac:dyDescent="0.25">
      <c r="A878" t="s">
        <v>13</v>
      </c>
      <c r="B878" t="s">
        <v>125</v>
      </c>
      <c r="C878" t="s">
        <v>144</v>
      </c>
      <c r="D878" t="s">
        <v>148</v>
      </c>
      <c r="E878" s="1">
        <v>47191</v>
      </c>
      <c r="F878" s="1">
        <v>47619</v>
      </c>
    </row>
    <row r="879" spans="1:6" x14ac:dyDescent="0.25">
      <c r="A879" t="s">
        <v>14</v>
      </c>
      <c r="B879" t="s">
        <v>125</v>
      </c>
      <c r="C879" t="s">
        <v>144</v>
      </c>
      <c r="D879" t="s">
        <v>148</v>
      </c>
      <c r="E879" s="1">
        <v>28379</v>
      </c>
      <c r="F879" s="1">
        <v>28650</v>
      </c>
    </row>
    <row r="880" spans="1:6" x14ac:dyDescent="0.25">
      <c r="A880" t="s">
        <v>15</v>
      </c>
      <c r="B880" t="s">
        <v>125</v>
      </c>
      <c r="C880" t="s">
        <v>144</v>
      </c>
      <c r="D880" t="s">
        <v>148</v>
      </c>
      <c r="E880" s="1">
        <v>76667</v>
      </c>
      <c r="F880" s="1">
        <v>76072</v>
      </c>
    </row>
    <row r="881" spans="1:6" x14ac:dyDescent="0.25">
      <c r="A881" t="s">
        <v>16</v>
      </c>
      <c r="B881" t="s">
        <v>125</v>
      </c>
      <c r="C881" t="s">
        <v>144</v>
      </c>
      <c r="D881" t="s">
        <v>148</v>
      </c>
      <c r="E881" s="1">
        <v>8864</v>
      </c>
      <c r="F881" s="1">
        <v>8864</v>
      </c>
    </row>
    <row r="882" spans="1:6" x14ac:dyDescent="0.25">
      <c r="A882" t="s">
        <v>17</v>
      </c>
      <c r="B882" t="s">
        <v>125</v>
      </c>
      <c r="C882" t="s">
        <v>144</v>
      </c>
      <c r="D882" t="s">
        <v>148</v>
      </c>
      <c r="E882" s="1">
        <v>2222</v>
      </c>
      <c r="F882" s="1">
        <v>2222</v>
      </c>
    </row>
    <row r="883" spans="1:6" x14ac:dyDescent="0.25">
      <c r="A883" t="s">
        <v>18</v>
      </c>
      <c r="B883" t="s">
        <v>125</v>
      </c>
      <c r="C883" t="s">
        <v>144</v>
      </c>
      <c r="D883" t="s">
        <v>148</v>
      </c>
      <c r="E883">
        <v>761</v>
      </c>
      <c r="F883">
        <v>778</v>
      </c>
    </row>
    <row r="884" spans="1:6" x14ac:dyDescent="0.25">
      <c r="A884" t="s">
        <v>19</v>
      </c>
      <c r="B884" t="s">
        <v>125</v>
      </c>
      <c r="C884" t="s">
        <v>144</v>
      </c>
      <c r="D884" t="s">
        <v>148</v>
      </c>
      <c r="E884" s="1">
        <v>9403</v>
      </c>
      <c r="F884" s="1">
        <v>9606</v>
      </c>
    </row>
    <row r="885" spans="1:6" x14ac:dyDescent="0.25">
      <c r="A885" t="s">
        <v>20</v>
      </c>
      <c r="B885" t="s">
        <v>125</v>
      </c>
      <c r="C885" t="s">
        <v>144</v>
      </c>
      <c r="D885" t="s">
        <v>148</v>
      </c>
      <c r="E885" s="1">
        <v>2547</v>
      </c>
      <c r="F885" s="1">
        <v>2547</v>
      </c>
    </row>
    <row r="886" spans="1:6" x14ac:dyDescent="0.25">
      <c r="A886" t="s">
        <v>21</v>
      </c>
      <c r="B886" t="s">
        <v>125</v>
      </c>
      <c r="C886" t="s">
        <v>144</v>
      </c>
      <c r="D886" t="s">
        <v>148</v>
      </c>
      <c r="E886" s="1">
        <v>24094</v>
      </c>
      <c r="F886" s="1">
        <v>24094</v>
      </c>
    </row>
    <row r="887" spans="1:6" x14ac:dyDescent="0.25">
      <c r="A887" t="s">
        <v>22</v>
      </c>
      <c r="B887" t="s">
        <v>125</v>
      </c>
      <c r="C887" t="s">
        <v>144</v>
      </c>
      <c r="D887" t="s">
        <v>148</v>
      </c>
      <c r="E887" s="1">
        <v>21555</v>
      </c>
      <c r="F887" s="1">
        <v>22022</v>
      </c>
    </row>
    <row r="888" spans="1:6" x14ac:dyDescent="0.25">
      <c r="A888" t="s">
        <v>23</v>
      </c>
      <c r="B888" t="s">
        <v>125</v>
      </c>
      <c r="C888" t="s">
        <v>144</v>
      </c>
      <c r="D888" t="s">
        <v>148</v>
      </c>
      <c r="E888">
        <v>830</v>
      </c>
      <c r="F888">
        <v>848</v>
      </c>
    </row>
    <row r="889" spans="1:6" x14ac:dyDescent="0.25">
      <c r="A889" t="s">
        <v>24</v>
      </c>
      <c r="B889" t="s">
        <v>125</v>
      </c>
      <c r="C889" t="s">
        <v>144</v>
      </c>
      <c r="D889" t="s">
        <v>148</v>
      </c>
      <c r="E889" s="1">
        <v>162478</v>
      </c>
      <c r="F889" s="1">
        <v>163528</v>
      </c>
    </row>
    <row r="890" spans="1:6" x14ac:dyDescent="0.25">
      <c r="A890" t="s">
        <v>25</v>
      </c>
      <c r="B890" t="s">
        <v>125</v>
      </c>
      <c r="C890" t="s">
        <v>144</v>
      </c>
      <c r="D890" t="s">
        <v>148</v>
      </c>
      <c r="E890" s="1">
        <v>27075</v>
      </c>
      <c r="F890" s="1">
        <v>27661</v>
      </c>
    </row>
    <row r="891" spans="1:6" x14ac:dyDescent="0.25">
      <c r="A891" t="s">
        <v>26</v>
      </c>
      <c r="B891" t="s">
        <v>125</v>
      </c>
      <c r="C891" t="s">
        <v>144</v>
      </c>
      <c r="D891" t="s">
        <v>148</v>
      </c>
      <c r="E891" s="1">
        <v>259788</v>
      </c>
      <c r="F891" s="1">
        <v>262457</v>
      </c>
    </row>
    <row r="892" spans="1:6" x14ac:dyDescent="0.25">
      <c r="A892" t="s">
        <v>45</v>
      </c>
      <c r="B892" t="s">
        <v>125</v>
      </c>
      <c r="C892" t="s">
        <v>144</v>
      </c>
      <c r="D892" t="s">
        <v>148</v>
      </c>
      <c r="E892" s="1">
        <v>7736</v>
      </c>
      <c r="F892" s="1">
        <v>7736</v>
      </c>
    </row>
    <row r="893" spans="1:6" x14ac:dyDescent="0.25">
      <c r="A893" t="s">
        <v>27</v>
      </c>
      <c r="B893" t="s">
        <v>125</v>
      </c>
      <c r="C893" t="s">
        <v>144</v>
      </c>
      <c r="D893" t="s">
        <v>148</v>
      </c>
      <c r="E893" s="1">
        <v>135825</v>
      </c>
      <c r="F893" s="1">
        <v>138819</v>
      </c>
    </row>
    <row r="894" spans="1:6" x14ac:dyDescent="0.25">
      <c r="A894" t="s">
        <v>28</v>
      </c>
      <c r="B894" t="s">
        <v>125</v>
      </c>
      <c r="C894" t="s">
        <v>144</v>
      </c>
      <c r="D894" t="s">
        <v>148</v>
      </c>
      <c r="E894" s="1">
        <v>281195</v>
      </c>
      <c r="F894" s="1">
        <v>267538</v>
      </c>
    </row>
    <row r="895" spans="1:6" x14ac:dyDescent="0.25">
      <c r="A895" t="s">
        <v>88</v>
      </c>
      <c r="B895" t="s">
        <v>125</v>
      </c>
      <c r="C895" t="s">
        <v>144</v>
      </c>
      <c r="D895" t="s">
        <v>148</v>
      </c>
      <c r="E895" s="1">
        <v>-944349</v>
      </c>
      <c r="F895" s="1">
        <v>-963438</v>
      </c>
    </row>
    <row r="896" spans="1:6" x14ac:dyDescent="0.25">
      <c r="A896" t="s">
        <v>90</v>
      </c>
      <c r="B896" t="s">
        <v>125</v>
      </c>
      <c r="C896" t="s">
        <v>144</v>
      </c>
      <c r="D896" t="s">
        <v>148</v>
      </c>
      <c r="E896" s="1">
        <v>-528858</v>
      </c>
      <c r="F896" s="1">
        <v>-525987</v>
      </c>
    </row>
    <row r="897" spans="1:6" x14ac:dyDescent="0.25">
      <c r="A897" t="s">
        <v>29</v>
      </c>
      <c r="B897" t="s">
        <v>125</v>
      </c>
      <c r="C897" t="s">
        <v>144</v>
      </c>
      <c r="D897" t="s">
        <v>148</v>
      </c>
      <c r="E897" s="1">
        <v>2521</v>
      </c>
      <c r="F897" s="1">
        <v>2521</v>
      </c>
    </row>
    <row r="898" spans="1:6" x14ac:dyDescent="0.25">
      <c r="A898" t="s">
        <v>36</v>
      </c>
      <c r="B898" t="s">
        <v>125</v>
      </c>
      <c r="C898" t="s">
        <v>144</v>
      </c>
      <c r="D898" t="s">
        <v>148</v>
      </c>
      <c r="E898" s="1">
        <v>-5064</v>
      </c>
      <c r="F898" s="1">
        <v>-5174</v>
      </c>
    </row>
    <row r="899" spans="1:6" x14ac:dyDescent="0.25">
      <c r="A899" t="s">
        <v>4</v>
      </c>
      <c r="B899" t="s">
        <v>125</v>
      </c>
      <c r="C899" t="s">
        <v>144</v>
      </c>
      <c r="D899" t="s">
        <v>149</v>
      </c>
      <c r="E899" s="1">
        <v>5029723</v>
      </c>
      <c r="F899" s="1">
        <v>5215323</v>
      </c>
    </row>
    <row r="900" spans="1:6" x14ac:dyDescent="0.25">
      <c r="A900" t="s">
        <v>87</v>
      </c>
      <c r="B900" t="s">
        <v>125</v>
      </c>
      <c r="C900" t="s">
        <v>144</v>
      </c>
      <c r="D900" t="s">
        <v>149</v>
      </c>
      <c r="E900" s="1">
        <v>-75000</v>
      </c>
      <c r="F900" s="1">
        <v>-76500</v>
      </c>
    </row>
    <row r="901" spans="1:6" x14ac:dyDescent="0.25">
      <c r="A901" t="s">
        <v>40</v>
      </c>
      <c r="B901" t="s">
        <v>125</v>
      </c>
      <c r="C901" t="s">
        <v>144</v>
      </c>
      <c r="D901" t="s">
        <v>149</v>
      </c>
      <c r="E901" s="1">
        <v>121400</v>
      </c>
      <c r="F901" s="1">
        <v>123828</v>
      </c>
    </row>
    <row r="902" spans="1:6" x14ac:dyDescent="0.25">
      <c r="A902" t="s">
        <v>66</v>
      </c>
      <c r="B902" t="s">
        <v>125</v>
      </c>
      <c r="C902" t="s">
        <v>144</v>
      </c>
      <c r="D902" t="s">
        <v>149</v>
      </c>
      <c r="E902" s="1">
        <v>850500</v>
      </c>
      <c r="F902" s="1">
        <v>867510</v>
      </c>
    </row>
    <row r="903" spans="1:6" x14ac:dyDescent="0.25">
      <c r="A903" t="s">
        <v>64</v>
      </c>
      <c r="B903" t="s">
        <v>125</v>
      </c>
      <c r="C903" t="s">
        <v>144</v>
      </c>
      <c r="D903" t="s">
        <v>149</v>
      </c>
      <c r="E903" s="1">
        <v>118230</v>
      </c>
      <c r="F903" s="1">
        <v>120595</v>
      </c>
    </row>
    <row r="904" spans="1:6" x14ac:dyDescent="0.25">
      <c r="A904" t="s">
        <v>41</v>
      </c>
      <c r="B904" t="s">
        <v>125</v>
      </c>
      <c r="C904" t="s">
        <v>144</v>
      </c>
      <c r="D904" t="s">
        <v>149</v>
      </c>
      <c r="E904" s="1">
        <v>82467</v>
      </c>
      <c r="F904" s="1">
        <v>84116</v>
      </c>
    </row>
    <row r="905" spans="1:6" x14ac:dyDescent="0.25">
      <c r="A905" t="s">
        <v>70</v>
      </c>
      <c r="B905" t="s">
        <v>125</v>
      </c>
      <c r="C905" t="s">
        <v>144</v>
      </c>
      <c r="D905" t="s">
        <v>149</v>
      </c>
      <c r="E905" s="1">
        <v>6614</v>
      </c>
      <c r="F905" s="1">
        <v>6614</v>
      </c>
    </row>
    <row r="906" spans="1:6" x14ac:dyDescent="0.25">
      <c r="A906" t="s">
        <v>9</v>
      </c>
      <c r="B906" t="s">
        <v>125</v>
      </c>
      <c r="C906" t="s">
        <v>144</v>
      </c>
      <c r="D906" t="s">
        <v>149</v>
      </c>
      <c r="E906" s="1">
        <v>451083</v>
      </c>
      <c r="F906" s="1">
        <v>467724</v>
      </c>
    </row>
    <row r="907" spans="1:6" x14ac:dyDescent="0.25">
      <c r="A907" t="s">
        <v>10</v>
      </c>
      <c r="B907" t="s">
        <v>125</v>
      </c>
      <c r="C907" t="s">
        <v>144</v>
      </c>
      <c r="D907" t="s">
        <v>149</v>
      </c>
      <c r="E907" s="1">
        <v>286960</v>
      </c>
      <c r="F907" s="1">
        <v>297607</v>
      </c>
    </row>
    <row r="908" spans="1:6" x14ac:dyDescent="0.25">
      <c r="A908" t="s">
        <v>11</v>
      </c>
      <c r="B908" t="s">
        <v>125</v>
      </c>
      <c r="C908" t="s">
        <v>144</v>
      </c>
      <c r="D908" t="s">
        <v>149</v>
      </c>
      <c r="E908" s="1">
        <v>212078</v>
      </c>
      <c r="F908" s="1">
        <v>220016</v>
      </c>
    </row>
    <row r="909" spans="1:6" x14ac:dyDescent="0.25">
      <c r="A909" t="s">
        <v>12</v>
      </c>
      <c r="B909" t="s">
        <v>125</v>
      </c>
      <c r="C909" t="s">
        <v>144</v>
      </c>
      <c r="D909" t="s">
        <v>149</v>
      </c>
      <c r="E909" s="1">
        <v>5525</v>
      </c>
      <c r="F909" s="1">
        <v>5715</v>
      </c>
    </row>
    <row r="910" spans="1:6" x14ac:dyDescent="0.25">
      <c r="A910" t="s">
        <v>13</v>
      </c>
      <c r="B910" t="s">
        <v>125</v>
      </c>
      <c r="C910" t="s">
        <v>144</v>
      </c>
      <c r="D910" t="s">
        <v>149</v>
      </c>
      <c r="E910" s="1">
        <v>169102</v>
      </c>
      <c r="F910" s="1">
        <v>171117</v>
      </c>
    </row>
    <row r="911" spans="1:6" x14ac:dyDescent="0.25">
      <c r="A911" t="s">
        <v>14</v>
      </c>
      <c r="B911" t="s">
        <v>125</v>
      </c>
      <c r="C911" t="s">
        <v>144</v>
      </c>
      <c r="D911" t="s">
        <v>149</v>
      </c>
      <c r="E911" s="1">
        <v>135812</v>
      </c>
      <c r="F911" s="1">
        <v>137113</v>
      </c>
    </row>
    <row r="912" spans="1:6" x14ac:dyDescent="0.25">
      <c r="A912" t="s">
        <v>15</v>
      </c>
      <c r="B912" t="s">
        <v>125</v>
      </c>
      <c r="C912" t="s">
        <v>144</v>
      </c>
      <c r="D912" t="s">
        <v>149</v>
      </c>
      <c r="E912" s="1">
        <v>245934</v>
      </c>
      <c r="F912" s="1">
        <v>247708</v>
      </c>
    </row>
    <row r="913" spans="1:6" x14ac:dyDescent="0.25">
      <c r="A913" t="s">
        <v>16</v>
      </c>
      <c r="B913" t="s">
        <v>125</v>
      </c>
      <c r="C913" t="s">
        <v>144</v>
      </c>
      <c r="D913" t="s">
        <v>149</v>
      </c>
      <c r="E913" s="1">
        <v>42422</v>
      </c>
      <c r="F913" s="1">
        <v>42422</v>
      </c>
    </row>
    <row r="914" spans="1:6" x14ac:dyDescent="0.25">
      <c r="A914" t="s">
        <v>17</v>
      </c>
      <c r="B914" t="s">
        <v>125</v>
      </c>
      <c r="C914" t="s">
        <v>144</v>
      </c>
      <c r="D914" t="s">
        <v>149</v>
      </c>
      <c r="E914" s="1">
        <v>10634</v>
      </c>
      <c r="F914" s="1">
        <v>10634</v>
      </c>
    </row>
    <row r="915" spans="1:6" x14ac:dyDescent="0.25">
      <c r="A915" t="s">
        <v>18</v>
      </c>
      <c r="B915" t="s">
        <v>125</v>
      </c>
      <c r="C915" t="s">
        <v>144</v>
      </c>
      <c r="D915" t="s">
        <v>149</v>
      </c>
      <c r="E915" s="1">
        <v>2517</v>
      </c>
      <c r="F915" s="1">
        <v>2609</v>
      </c>
    </row>
    <row r="916" spans="1:6" x14ac:dyDescent="0.25">
      <c r="A916" t="s">
        <v>19</v>
      </c>
      <c r="B916" t="s">
        <v>125</v>
      </c>
      <c r="C916" t="s">
        <v>144</v>
      </c>
      <c r="D916" t="s">
        <v>149</v>
      </c>
      <c r="E916" s="1">
        <v>31098</v>
      </c>
      <c r="F916" s="1">
        <v>32230</v>
      </c>
    </row>
    <row r="917" spans="1:6" x14ac:dyDescent="0.25">
      <c r="A917" t="s">
        <v>20</v>
      </c>
      <c r="B917" t="s">
        <v>125</v>
      </c>
      <c r="C917" t="s">
        <v>144</v>
      </c>
      <c r="D917" t="s">
        <v>149</v>
      </c>
      <c r="E917" s="1">
        <v>12188</v>
      </c>
      <c r="F917" s="1">
        <v>12188</v>
      </c>
    </row>
    <row r="918" spans="1:6" x14ac:dyDescent="0.25">
      <c r="A918" t="s">
        <v>21</v>
      </c>
      <c r="B918" t="s">
        <v>125</v>
      </c>
      <c r="C918" t="s">
        <v>144</v>
      </c>
      <c r="D918" t="s">
        <v>149</v>
      </c>
      <c r="E918" s="1">
        <v>115308</v>
      </c>
      <c r="F918" s="1">
        <v>115309</v>
      </c>
    </row>
    <row r="919" spans="1:6" x14ac:dyDescent="0.25">
      <c r="A919" t="s">
        <v>22</v>
      </c>
      <c r="B919" t="s">
        <v>125</v>
      </c>
      <c r="C919" t="s">
        <v>144</v>
      </c>
      <c r="D919" t="s">
        <v>149</v>
      </c>
      <c r="E919" s="1">
        <v>71290</v>
      </c>
      <c r="F919" s="1">
        <v>73886</v>
      </c>
    </row>
    <row r="920" spans="1:6" x14ac:dyDescent="0.25">
      <c r="A920" t="s">
        <v>23</v>
      </c>
      <c r="B920" t="s">
        <v>125</v>
      </c>
      <c r="C920" t="s">
        <v>144</v>
      </c>
      <c r="D920" t="s">
        <v>149</v>
      </c>
      <c r="E920" s="1">
        <v>2746</v>
      </c>
      <c r="F920" s="1">
        <v>2846</v>
      </c>
    </row>
    <row r="921" spans="1:6" x14ac:dyDescent="0.25">
      <c r="A921" t="s">
        <v>71</v>
      </c>
      <c r="B921" t="s">
        <v>125</v>
      </c>
      <c r="C921" t="s">
        <v>144</v>
      </c>
      <c r="D921" t="s">
        <v>149</v>
      </c>
      <c r="E921" s="1">
        <v>6581</v>
      </c>
      <c r="F921" s="1">
        <v>6581</v>
      </c>
    </row>
    <row r="922" spans="1:6" x14ac:dyDescent="0.25">
      <c r="A922" t="s">
        <v>24</v>
      </c>
      <c r="B922" t="s">
        <v>125</v>
      </c>
      <c r="C922" t="s">
        <v>144</v>
      </c>
      <c r="D922" t="s">
        <v>149</v>
      </c>
      <c r="E922" s="1">
        <v>521203</v>
      </c>
      <c r="F922" s="1">
        <v>532489</v>
      </c>
    </row>
    <row r="923" spans="1:6" x14ac:dyDescent="0.25">
      <c r="A923" t="s">
        <v>67</v>
      </c>
      <c r="B923" t="s">
        <v>125</v>
      </c>
      <c r="C923" t="s">
        <v>144</v>
      </c>
      <c r="D923" t="s">
        <v>149</v>
      </c>
      <c r="E923" s="1">
        <v>8295</v>
      </c>
      <c r="F923" s="1">
        <v>8295</v>
      </c>
    </row>
    <row r="924" spans="1:6" x14ac:dyDescent="0.25">
      <c r="A924" t="s">
        <v>25</v>
      </c>
      <c r="B924" t="s">
        <v>125</v>
      </c>
      <c r="C924" t="s">
        <v>144</v>
      </c>
      <c r="D924" t="s">
        <v>149</v>
      </c>
      <c r="E924" s="1">
        <v>102447</v>
      </c>
      <c r="F924" s="1">
        <v>105965</v>
      </c>
    </row>
    <row r="925" spans="1:6" x14ac:dyDescent="0.25">
      <c r="A925" t="s">
        <v>26</v>
      </c>
      <c r="B925" t="s">
        <v>125</v>
      </c>
      <c r="C925" t="s">
        <v>144</v>
      </c>
      <c r="D925" t="s">
        <v>149</v>
      </c>
      <c r="E925" s="1">
        <v>1243273</v>
      </c>
      <c r="F925" s="1">
        <v>1256046</v>
      </c>
    </row>
    <row r="926" spans="1:6" x14ac:dyDescent="0.25">
      <c r="A926" t="s">
        <v>45</v>
      </c>
      <c r="B926" t="s">
        <v>125</v>
      </c>
      <c r="C926" t="s">
        <v>144</v>
      </c>
      <c r="D926" t="s">
        <v>149</v>
      </c>
      <c r="E926" s="1">
        <v>23209</v>
      </c>
      <c r="F926" s="1">
        <v>23209</v>
      </c>
    </row>
    <row r="927" spans="1:6" x14ac:dyDescent="0.25">
      <c r="A927" t="s">
        <v>27</v>
      </c>
      <c r="B927" t="s">
        <v>125</v>
      </c>
      <c r="C927" t="s">
        <v>144</v>
      </c>
      <c r="D927" t="s">
        <v>149</v>
      </c>
      <c r="E927" s="1">
        <v>436196</v>
      </c>
      <c r="F927" s="1">
        <v>454284</v>
      </c>
    </row>
    <row r="928" spans="1:6" x14ac:dyDescent="0.25">
      <c r="A928" t="s">
        <v>28</v>
      </c>
      <c r="B928" t="s">
        <v>125</v>
      </c>
      <c r="C928" t="s">
        <v>144</v>
      </c>
      <c r="D928" t="s">
        <v>149</v>
      </c>
      <c r="E928" s="1">
        <v>902019</v>
      </c>
      <c r="F928" s="1">
        <v>871169</v>
      </c>
    </row>
    <row r="929" spans="1:6" x14ac:dyDescent="0.25">
      <c r="A929" t="s">
        <v>88</v>
      </c>
      <c r="B929" t="s">
        <v>125</v>
      </c>
      <c r="C929" t="s">
        <v>144</v>
      </c>
      <c r="D929" t="s">
        <v>149</v>
      </c>
      <c r="E929" s="1">
        <v>-154107</v>
      </c>
      <c r="F929" s="1">
        <v>-159248</v>
      </c>
    </row>
    <row r="930" spans="1:6" x14ac:dyDescent="0.25">
      <c r="A930" t="s">
        <v>89</v>
      </c>
      <c r="B930" t="s">
        <v>125</v>
      </c>
      <c r="C930" t="s">
        <v>144</v>
      </c>
      <c r="D930" t="s">
        <v>149</v>
      </c>
      <c r="E930" s="1">
        <v>75000</v>
      </c>
      <c r="F930" s="1">
        <v>76500</v>
      </c>
    </row>
    <row r="931" spans="1:6" x14ac:dyDescent="0.25">
      <c r="A931" t="s">
        <v>90</v>
      </c>
      <c r="B931" t="s">
        <v>125</v>
      </c>
      <c r="C931" t="s">
        <v>144</v>
      </c>
      <c r="D931" t="s">
        <v>149</v>
      </c>
      <c r="E931" s="1">
        <v>-100682</v>
      </c>
      <c r="F931" s="1">
        <v>-101157</v>
      </c>
    </row>
    <row r="932" spans="1:6" x14ac:dyDescent="0.25">
      <c r="A932" t="s">
        <v>91</v>
      </c>
      <c r="B932" t="s">
        <v>125</v>
      </c>
      <c r="C932" t="s">
        <v>144</v>
      </c>
      <c r="D932" t="s">
        <v>149</v>
      </c>
      <c r="E932" s="1">
        <v>-75000</v>
      </c>
      <c r="F932" s="1">
        <v>-76500</v>
      </c>
    </row>
    <row r="933" spans="1:6" x14ac:dyDescent="0.25">
      <c r="A933" t="s">
        <v>29</v>
      </c>
      <c r="B933" t="s">
        <v>125</v>
      </c>
      <c r="C933" t="s">
        <v>144</v>
      </c>
      <c r="D933" t="s">
        <v>149</v>
      </c>
      <c r="E933" s="1">
        <v>2424</v>
      </c>
      <c r="F933" s="1">
        <v>2424</v>
      </c>
    </row>
    <row r="934" spans="1:6" x14ac:dyDescent="0.25">
      <c r="A934" t="s">
        <v>73</v>
      </c>
      <c r="B934" t="s">
        <v>125</v>
      </c>
      <c r="C934" t="s">
        <v>144</v>
      </c>
      <c r="D934" t="s">
        <v>149</v>
      </c>
      <c r="E934">
        <v>0</v>
      </c>
      <c r="F934">
        <v>0</v>
      </c>
    </row>
    <row r="935" spans="1:6" x14ac:dyDescent="0.25">
      <c r="A935" t="s">
        <v>47</v>
      </c>
      <c r="B935" t="s">
        <v>125</v>
      </c>
      <c r="C935" t="s">
        <v>144</v>
      </c>
      <c r="D935" t="s">
        <v>149</v>
      </c>
      <c r="E935">
        <v>533</v>
      </c>
      <c r="F935">
        <v>533</v>
      </c>
    </row>
    <row r="936" spans="1:6" x14ac:dyDescent="0.25">
      <c r="A936" t="s">
        <v>150</v>
      </c>
      <c r="B936" t="s">
        <v>125</v>
      </c>
      <c r="C936" t="s">
        <v>144</v>
      </c>
      <c r="D936" t="s">
        <v>149</v>
      </c>
      <c r="E936" s="1">
        <v>12500</v>
      </c>
      <c r="F936" s="1">
        <v>12500</v>
      </c>
    </row>
    <row r="937" spans="1:6" x14ac:dyDescent="0.25">
      <c r="A937" t="s">
        <v>49</v>
      </c>
      <c r="B937" t="s">
        <v>125</v>
      </c>
      <c r="C937" t="s">
        <v>144</v>
      </c>
      <c r="D937" t="s">
        <v>149</v>
      </c>
      <c r="E937">
        <v>884</v>
      </c>
      <c r="F937">
        <v>884</v>
      </c>
    </row>
    <row r="938" spans="1:6" x14ac:dyDescent="0.25">
      <c r="A938" t="s">
        <v>31</v>
      </c>
      <c r="B938" t="s">
        <v>125</v>
      </c>
      <c r="C938" t="s">
        <v>144</v>
      </c>
      <c r="D938" t="s">
        <v>149</v>
      </c>
      <c r="E938" s="1">
        <v>1423</v>
      </c>
      <c r="F938" s="1">
        <v>1423</v>
      </c>
    </row>
    <row r="939" spans="1:6" x14ac:dyDescent="0.25">
      <c r="A939" t="s">
        <v>50</v>
      </c>
      <c r="B939" t="s">
        <v>125</v>
      </c>
      <c r="C939" t="s">
        <v>144</v>
      </c>
      <c r="D939" t="s">
        <v>149</v>
      </c>
      <c r="E939">
        <v>87</v>
      </c>
      <c r="F939">
        <v>87</v>
      </c>
    </row>
    <row r="940" spans="1:6" x14ac:dyDescent="0.25">
      <c r="A940" t="s">
        <v>51</v>
      </c>
      <c r="B940" t="s">
        <v>125</v>
      </c>
      <c r="C940" t="s">
        <v>144</v>
      </c>
      <c r="D940" t="s">
        <v>149</v>
      </c>
      <c r="E940" s="1">
        <v>111404</v>
      </c>
      <c r="F940" s="1">
        <v>111404</v>
      </c>
    </row>
    <row r="941" spans="1:6" x14ac:dyDescent="0.25">
      <c r="A941" t="s">
        <v>52</v>
      </c>
      <c r="B941" t="s">
        <v>125</v>
      </c>
      <c r="C941" t="s">
        <v>144</v>
      </c>
      <c r="D941" t="s">
        <v>149</v>
      </c>
      <c r="E941" s="1">
        <v>5289</v>
      </c>
      <c r="F941" s="1">
        <v>5289</v>
      </c>
    </row>
    <row r="942" spans="1:6" x14ac:dyDescent="0.25">
      <c r="A942" t="s">
        <v>32</v>
      </c>
      <c r="B942" t="s">
        <v>125</v>
      </c>
      <c r="C942" t="s">
        <v>144</v>
      </c>
      <c r="D942" t="s">
        <v>149</v>
      </c>
      <c r="E942" s="1">
        <v>11296</v>
      </c>
      <c r="F942" s="1">
        <v>11296</v>
      </c>
    </row>
    <row r="943" spans="1:6" x14ac:dyDescent="0.25">
      <c r="A943" t="s">
        <v>74</v>
      </c>
      <c r="B943" t="s">
        <v>125</v>
      </c>
      <c r="C943" t="s">
        <v>144</v>
      </c>
      <c r="D943" t="s">
        <v>149</v>
      </c>
      <c r="E943" s="1">
        <v>20640</v>
      </c>
      <c r="F943" s="1">
        <v>20640</v>
      </c>
    </row>
    <row r="944" spans="1:6" x14ac:dyDescent="0.25">
      <c r="A944" t="s">
        <v>95</v>
      </c>
      <c r="B944" t="s">
        <v>125</v>
      </c>
      <c r="C944" t="s">
        <v>144</v>
      </c>
      <c r="D944" t="s">
        <v>149</v>
      </c>
      <c r="E944" s="1">
        <v>19566</v>
      </c>
      <c r="F944" s="1">
        <v>19566</v>
      </c>
    </row>
    <row r="945" spans="1:6" x14ac:dyDescent="0.25">
      <c r="A945" t="s">
        <v>33</v>
      </c>
      <c r="B945" t="s">
        <v>125</v>
      </c>
      <c r="C945" t="s">
        <v>144</v>
      </c>
      <c r="D945" t="s">
        <v>149</v>
      </c>
      <c r="E945" s="1">
        <v>44182</v>
      </c>
      <c r="F945" s="1">
        <v>44182</v>
      </c>
    </row>
    <row r="946" spans="1:6" x14ac:dyDescent="0.25">
      <c r="A946" t="s">
        <v>97</v>
      </c>
      <c r="B946" t="s">
        <v>125</v>
      </c>
      <c r="C946" t="s">
        <v>144</v>
      </c>
      <c r="D946" t="s">
        <v>149</v>
      </c>
      <c r="E946" s="1">
        <v>5152</v>
      </c>
      <c r="F946" s="1">
        <v>5152</v>
      </c>
    </row>
    <row r="947" spans="1:6" x14ac:dyDescent="0.25">
      <c r="A947" t="s">
        <v>151</v>
      </c>
      <c r="B947" t="s">
        <v>125</v>
      </c>
      <c r="C947" t="s">
        <v>144</v>
      </c>
      <c r="D947" t="s">
        <v>149</v>
      </c>
      <c r="E947">
        <v>12</v>
      </c>
      <c r="F947">
        <v>12</v>
      </c>
    </row>
    <row r="948" spans="1:6" x14ac:dyDescent="0.25">
      <c r="A948" t="s">
        <v>117</v>
      </c>
      <c r="B948" t="s">
        <v>125</v>
      </c>
      <c r="C948" t="s">
        <v>144</v>
      </c>
      <c r="D948" t="s">
        <v>149</v>
      </c>
      <c r="E948">
        <v>235</v>
      </c>
      <c r="F948">
        <v>235</v>
      </c>
    </row>
    <row r="949" spans="1:6" x14ac:dyDescent="0.25">
      <c r="A949" t="s">
        <v>55</v>
      </c>
      <c r="B949" t="s">
        <v>125</v>
      </c>
      <c r="C949" t="s">
        <v>144</v>
      </c>
      <c r="D949" t="s">
        <v>149</v>
      </c>
      <c r="E949">
        <v>782</v>
      </c>
      <c r="F949">
        <v>782</v>
      </c>
    </row>
    <row r="950" spans="1:6" x14ac:dyDescent="0.25">
      <c r="A950" t="s">
        <v>35</v>
      </c>
      <c r="B950" t="s">
        <v>125</v>
      </c>
      <c r="C950" t="s">
        <v>144</v>
      </c>
      <c r="D950" t="s">
        <v>149</v>
      </c>
      <c r="E950" s="1">
        <v>5370</v>
      </c>
      <c r="F950" s="1">
        <v>5370</v>
      </c>
    </row>
    <row r="951" spans="1:6" x14ac:dyDescent="0.25">
      <c r="A951" t="s">
        <v>152</v>
      </c>
      <c r="B951" t="s">
        <v>125</v>
      </c>
      <c r="C951" t="s">
        <v>144</v>
      </c>
      <c r="D951" t="s">
        <v>149</v>
      </c>
      <c r="E951" s="1">
        <v>686465</v>
      </c>
      <c r="F951" s="1">
        <v>686465</v>
      </c>
    </row>
    <row r="952" spans="1:6" x14ac:dyDescent="0.25">
      <c r="A952" t="s">
        <v>36</v>
      </c>
      <c r="B952" t="s">
        <v>125</v>
      </c>
      <c r="C952" t="s">
        <v>144</v>
      </c>
      <c r="D952" t="s">
        <v>149</v>
      </c>
      <c r="E952" s="1">
        <v>-16749</v>
      </c>
      <c r="F952" s="1">
        <v>-17359</v>
      </c>
    </row>
    <row r="953" spans="1:6" x14ac:dyDescent="0.25">
      <c r="A953" t="s">
        <v>4</v>
      </c>
      <c r="B953" t="s">
        <v>125</v>
      </c>
      <c r="C953" t="s">
        <v>144</v>
      </c>
      <c r="D953" t="s">
        <v>153</v>
      </c>
      <c r="E953" s="1">
        <v>222332</v>
      </c>
      <c r="F953" s="1">
        <v>226827</v>
      </c>
    </row>
    <row r="954" spans="1:6" x14ac:dyDescent="0.25">
      <c r="A954" t="s">
        <v>9</v>
      </c>
      <c r="B954" t="s">
        <v>125</v>
      </c>
      <c r="C954" t="s">
        <v>144</v>
      </c>
      <c r="D954" t="s">
        <v>153</v>
      </c>
      <c r="E954" s="1">
        <v>20199</v>
      </c>
      <c r="F954" s="1">
        <v>20607</v>
      </c>
    </row>
    <row r="955" spans="1:6" x14ac:dyDescent="0.25">
      <c r="A955" t="s">
        <v>10</v>
      </c>
      <c r="B955" t="s">
        <v>125</v>
      </c>
      <c r="C955" t="s">
        <v>144</v>
      </c>
      <c r="D955" t="s">
        <v>153</v>
      </c>
      <c r="E955" s="1">
        <v>10642</v>
      </c>
      <c r="F955" s="1">
        <v>10857</v>
      </c>
    </row>
    <row r="956" spans="1:6" x14ac:dyDescent="0.25">
      <c r="A956" t="s">
        <v>11</v>
      </c>
      <c r="B956" t="s">
        <v>125</v>
      </c>
      <c r="C956" t="s">
        <v>144</v>
      </c>
      <c r="D956" t="s">
        <v>153</v>
      </c>
      <c r="E956" s="1">
        <v>7331</v>
      </c>
      <c r="F956" s="1">
        <v>7480</v>
      </c>
    </row>
    <row r="957" spans="1:6" x14ac:dyDescent="0.25">
      <c r="A957" t="s">
        <v>12</v>
      </c>
      <c r="B957" t="s">
        <v>125</v>
      </c>
      <c r="C957" t="s">
        <v>144</v>
      </c>
      <c r="D957" t="s">
        <v>153</v>
      </c>
      <c r="E957">
        <v>466</v>
      </c>
      <c r="F957">
        <v>475</v>
      </c>
    </row>
    <row r="958" spans="1:6" x14ac:dyDescent="0.25">
      <c r="A958" t="s">
        <v>14</v>
      </c>
      <c r="B958" t="s">
        <v>125</v>
      </c>
      <c r="C958" t="s">
        <v>144</v>
      </c>
      <c r="D958" t="s">
        <v>153</v>
      </c>
      <c r="E958" s="1">
        <v>4054</v>
      </c>
      <c r="F958" s="1">
        <v>4093</v>
      </c>
    </row>
    <row r="959" spans="1:6" x14ac:dyDescent="0.25">
      <c r="A959" t="s">
        <v>15</v>
      </c>
      <c r="B959" t="s">
        <v>125</v>
      </c>
      <c r="C959" t="s">
        <v>144</v>
      </c>
      <c r="D959" t="s">
        <v>153</v>
      </c>
      <c r="E959" s="1">
        <v>10725</v>
      </c>
      <c r="F959" s="1">
        <v>10626</v>
      </c>
    </row>
    <row r="960" spans="1:6" x14ac:dyDescent="0.25">
      <c r="A960" t="s">
        <v>16</v>
      </c>
      <c r="B960" t="s">
        <v>125</v>
      </c>
      <c r="C960" t="s">
        <v>144</v>
      </c>
      <c r="D960" t="s">
        <v>153</v>
      </c>
      <c r="E960" s="1">
        <v>1266</v>
      </c>
      <c r="F960" s="1">
        <v>1266</v>
      </c>
    </row>
    <row r="961" spans="1:6" x14ac:dyDescent="0.25">
      <c r="A961" t="s">
        <v>17</v>
      </c>
      <c r="B961" t="s">
        <v>125</v>
      </c>
      <c r="C961" t="s">
        <v>144</v>
      </c>
      <c r="D961" t="s">
        <v>153</v>
      </c>
      <c r="E961">
        <v>317</v>
      </c>
      <c r="F961">
        <v>317</v>
      </c>
    </row>
    <row r="962" spans="1:6" x14ac:dyDescent="0.25">
      <c r="A962" t="s">
        <v>18</v>
      </c>
      <c r="B962" t="s">
        <v>125</v>
      </c>
      <c r="C962" t="s">
        <v>144</v>
      </c>
      <c r="D962" t="s">
        <v>153</v>
      </c>
      <c r="E962">
        <v>106</v>
      </c>
      <c r="F962">
        <v>109</v>
      </c>
    </row>
    <row r="963" spans="1:6" x14ac:dyDescent="0.25">
      <c r="A963" t="s">
        <v>19</v>
      </c>
      <c r="B963" t="s">
        <v>125</v>
      </c>
      <c r="C963" t="s">
        <v>144</v>
      </c>
      <c r="D963" t="s">
        <v>153</v>
      </c>
      <c r="E963" s="1">
        <v>1315</v>
      </c>
      <c r="F963" s="1">
        <v>1342</v>
      </c>
    </row>
    <row r="964" spans="1:6" x14ac:dyDescent="0.25">
      <c r="A964" t="s">
        <v>20</v>
      </c>
      <c r="B964" t="s">
        <v>125</v>
      </c>
      <c r="C964" t="s">
        <v>144</v>
      </c>
      <c r="D964" t="s">
        <v>153</v>
      </c>
      <c r="E964">
        <v>364</v>
      </c>
      <c r="F964">
        <v>364</v>
      </c>
    </row>
    <row r="965" spans="1:6" x14ac:dyDescent="0.25">
      <c r="A965" t="s">
        <v>21</v>
      </c>
      <c r="B965" t="s">
        <v>125</v>
      </c>
      <c r="C965" t="s">
        <v>144</v>
      </c>
      <c r="D965" t="s">
        <v>153</v>
      </c>
      <c r="E965" s="1">
        <v>3442</v>
      </c>
      <c r="F965" s="1">
        <v>3442</v>
      </c>
    </row>
    <row r="966" spans="1:6" x14ac:dyDescent="0.25">
      <c r="A966" t="s">
        <v>22</v>
      </c>
      <c r="B966" t="s">
        <v>125</v>
      </c>
      <c r="C966" t="s">
        <v>144</v>
      </c>
      <c r="D966" t="s">
        <v>153</v>
      </c>
      <c r="E966" s="1">
        <v>3015</v>
      </c>
      <c r="F966" s="1">
        <v>3076</v>
      </c>
    </row>
    <row r="967" spans="1:6" x14ac:dyDescent="0.25">
      <c r="A967" t="s">
        <v>23</v>
      </c>
      <c r="B967" t="s">
        <v>125</v>
      </c>
      <c r="C967" t="s">
        <v>144</v>
      </c>
      <c r="D967" t="s">
        <v>153</v>
      </c>
      <c r="E967">
        <v>116</v>
      </c>
      <c r="F967">
        <v>118</v>
      </c>
    </row>
    <row r="968" spans="1:6" x14ac:dyDescent="0.25">
      <c r="A968" t="s">
        <v>24</v>
      </c>
      <c r="B968" t="s">
        <v>125</v>
      </c>
      <c r="C968" t="s">
        <v>144</v>
      </c>
      <c r="D968" t="s">
        <v>153</v>
      </c>
      <c r="E968" s="1">
        <v>22730</v>
      </c>
      <c r="F968" s="1">
        <v>22843</v>
      </c>
    </row>
    <row r="969" spans="1:6" x14ac:dyDescent="0.25">
      <c r="A969" t="s">
        <v>67</v>
      </c>
      <c r="B969" t="s">
        <v>125</v>
      </c>
      <c r="C969" t="s">
        <v>144</v>
      </c>
      <c r="D969" t="s">
        <v>153</v>
      </c>
      <c r="E969">
        <v>125</v>
      </c>
      <c r="F969">
        <v>125</v>
      </c>
    </row>
    <row r="970" spans="1:6" x14ac:dyDescent="0.25">
      <c r="A970" t="s">
        <v>25</v>
      </c>
      <c r="B970" t="s">
        <v>125</v>
      </c>
      <c r="C970" t="s">
        <v>144</v>
      </c>
      <c r="D970" t="s">
        <v>153</v>
      </c>
      <c r="E970" s="1">
        <v>3784</v>
      </c>
      <c r="F970" s="1">
        <v>3861</v>
      </c>
    </row>
    <row r="971" spans="1:6" x14ac:dyDescent="0.25">
      <c r="A971" t="s">
        <v>26</v>
      </c>
      <c r="B971" t="s">
        <v>125</v>
      </c>
      <c r="C971" t="s">
        <v>144</v>
      </c>
      <c r="D971" t="s">
        <v>153</v>
      </c>
      <c r="E971" s="1">
        <v>37113</v>
      </c>
      <c r="F971" s="1">
        <v>37494</v>
      </c>
    </row>
    <row r="972" spans="1:6" x14ac:dyDescent="0.25">
      <c r="A972" t="s">
        <v>27</v>
      </c>
      <c r="B972" t="s">
        <v>125</v>
      </c>
      <c r="C972" t="s">
        <v>144</v>
      </c>
      <c r="D972" t="s">
        <v>153</v>
      </c>
      <c r="E972" s="1">
        <v>25601</v>
      </c>
      <c r="F972" s="1">
        <v>26119</v>
      </c>
    </row>
    <row r="973" spans="1:6" x14ac:dyDescent="0.25">
      <c r="A973" t="s">
        <v>28</v>
      </c>
      <c r="B973" t="s">
        <v>125</v>
      </c>
      <c r="C973" t="s">
        <v>144</v>
      </c>
      <c r="D973" t="s">
        <v>153</v>
      </c>
      <c r="E973" s="1">
        <v>39339</v>
      </c>
      <c r="F973" s="1">
        <v>37372</v>
      </c>
    </row>
    <row r="974" spans="1:6" x14ac:dyDescent="0.25">
      <c r="A974" t="s">
        <v>50</v>
      </c>
      <c r="B974" t="s">
        <v>125</v>
      </c>
      <c r="C974" t="s">
        <v>144</v>
      </c>
      <c r="D974" t="s">
        <v>153</v>
      </c>
      <c r="E974">
        <v>44</v>
      </c>
      <c r="F974">
        <v>44</v>
      </c>
    </row>
    <row r="975" spans="1:6" x14ac:dyDescent="0.25">
      <c r="A975" t="s">
        <v>36</v>
      </c>
      <c r="B975" t="s">
        <v>125</v>
      </c>
      <c r="C975" t="s">
        <v>144</v>
      </c>
      <c r="D975" t="s">
        <v>153</v>
      </c>
      <c r="E975">
        <v>-708</v>
      </c>
      <c r="F975">
        <v>-723</v>
      </c>
    </row>
    <row r="976" spans="1:6" x14ac:dyDescent="0.25">
      <c r="A976" t="s">
        <v>4</v>
      </c>
      <c r="B976" t="s">
        <v>125</v>
      </c>
      <c r="C976" t="s">
        <v>144</v>
      </c>
      <c r="D976" t="s">
        <v>154</v>
      </c>
      <c r="E976" s="1">
        <v>302140</v>
      </c>
      <c r="F976" s="1">
        <v>315962</v>
      </c>
    </row>
    <row r="977" spans="1:6" x14ac:dyDescent="0.25">
      <c r="A977" t="s">
        <v>66</v>
      </c>
      <c r="B977" t="s">
        <v>125</v>
      </c>
      <c r="C977" t="s">
        <v>144</v>
      </c>
      <c r="D977" t="s">
        <v>154</v>
      </c>
      <c r="E977" s="1">
        <v>5500</v>
      </c>
      <c r="F977" s="1">
        <v>5610</v>
      </c>
    </row>
    <row r="978" spans="1:6" x14ac:dyDescent="0.25">
      <c r="A978" t="s">
        <v>64</v>
      </c>
      <c r="B978" t="s">
        <v>125</v>
      </c>
      <c r="C978" t="s">
        <v>144</v>
      </c>
      <c r="D978" t="s">
        <v>154</v>
      </c>
      <c r="E978" s="1">
        <v>3030</v>
      </c>
      <c r="F978" s="1">
        <v>3091</v>
      </c>
    </row>
    <row r="979" spans="1:6" x14ac:dyDescent="0.25">
      <c r="A979" t="s">
        <v>41</v>
      </c>
      <c r="B979" t="s">
        <v>125</v>
      </c>
      <c r="C979" t="s">
        <v>144</v>
      </c>
      <c r="D979" t="s">
        <v>154</v>
      </c>
      <c r="E979" s="1">
        <v>1667</v>
      </c>
      <c r="F979" s="1">
        <v>1700</v>
      </c>
    </row>
    <row r="980" spans="1:6" x14ac:dyDescent="0.25">
      <c r="A980" t="s">
        <v>9</v>
      </c>
      <c r="B980" t="s">
        <v>125</v>
      </c>
      <c r="C980" t="s">
        <v>144</v>
      </c>
      <c r="D980" t="s">
        <v>154</v>
      </c>
      <c r="E980" s="1">
        <v>27213</v>
      </c>
      <c r="F980" s="1">
        <v>28455</v>
      </c>
    </row>
    <row r="981" spans="1:6" x14ac:dyDescent="0.25">
      <c r="A981" t="s">
        <v>10</v>
      </c>
      <c r="B981" t="s">
        <v>125</v>
      </c>
      <c r="C981" t="s">
        <v>144</v>
      </c>
      <c r="D981" t="s">
        <v>154</v>
      </c>
      <c r="E981" s="1">
        <v>16386</v>
      </c>
      <c r="F981" s="1">
        <v>17163</v>
      </c>
    </row>
    <row r="982" spans="1:6" x14ac:dyDescent="0.25">
      <c r="A982" t="s">
        <v>11</v>
      </c>
      <c r="B982" t="s">
        <v>125</v>
      </c>
      <c r="C982" t="s">
        <v>144</v>
      </c>
      <c r="D982" t="s">
        <v>154</v>
      </c>
      <c r="E982" s="1">
        <v>12013</v>
      </c>
      <c r="F982" s="1">
        <v>12591</v>
      </c>
    </row>
    <row r="983" spans="1:6" x14ac:dyDescent="0.25">
      <c r="A983" t="s">
        <v>12</v>
      </c>
      <c r="B983" t="s">
        <v>125</v>
      </c>
      <c r="C983" t="s">
        <v>144</v>
      </c>
      <c r="D983" t="s">
        <v>154</v>
      </c>
      <c r="E983">
        <v>407</v>
      </c>
      <c r="F983">
        <v>422</v>
      </c>
    </row>
    <row r="984" spans="1:6" x14ac:dyDescent="0.25">
      <c r="A984" t="s">
        <v>13</v>
      </c>
      <c r="B984" t="s">
        <v>125</v>
      </c>
      <c r="C984" t="s">
        <v>144</v>
      </c>
      <c r="D984" t="s">
        <v>154</v>
      </c>
      <c r="E984" s="1">
        <v>21917</v>
      </c>
      <c r="F984" s="1">
        <v>22109</v>
      </c>
    </row>
    <row r="985" spans="1:6" x14ac:dyDescent="0.25">
      <c r="A985" t="s">
        <v>14</v>
      </c>
      <c r="B985" t="s">
        <v>125</v>
      </c>
      <c r="C985" t="s">
        <v>144</v>
      </c>
      <c r="D985" t="s">
        <v>154</v>
      </c>
      <c r="E985" s="1">
        <v>8108</v>
      </c>
      <c r="F985" s="1">
        <v>8186</v>
      </c>
    </row>
    <row r="986" spans="1:6" x14ac:dyDescent="0.25">
      <c r="A986" t="s">
        <v>15</v>
      </c>
      <c r="B986" t="s">
        <v>125</v>
      </c>
      <c r="C986" t="s">
        <v>144</v>
      </c>
      <c r="D986" t="s">
        <v>154</v>
      </c>
      <c r="E986" s="1">
        <v>14719</v>
      </c>
      <c r="F986" s="1">
        <v>14951</v>
      </c>
    </row>
    <row r="987" spans="1:6" x14ac:dyDescent="0.25">
      <c r="A987" t="s">
        <v>16</v>
      </c>
      <c r="B987" t="s">
        <v>125</v>
      </c>
      <c r="C987" t="s">
        <v>144</v>
      </c>
      <c r="D987" t="s">
        <v>154</v>
      </c>
      <c r="E987" s="1">
        <v>2533</v>
      </c>
      <c r="F987" s="1">
        <v>2533</v>
      </c>
    </row>
    <row r="988" spans="1:6" x14ac:dyDescent="0.25">
      <c r="A988" t="s">
        <v>17</v>
      </c>
      <c r="B988" t="s">
        <v>125</v>
      </c>
      <c r="C988" t="s">
        <v>144</v>
      </c>
      <c r="D988" t="s">
        <v>154</v>
      </c>
      <c r="E988">
        <v>635</v>
      </c>
      <c r="F988">
        <v>635</v>
      </c>
    </row>
    <row r="989" spans="1:6" x14ac:dyDescent="0.25">
      <c r="A989" t="s">
        <v>18</v>
      </c>
      <c r="B989" t="s">
        <v>125</v>
      </c>
      <c r="C989" t="s">
        <v>144</v>
      </c>
      <c r="D989" t="s">
        <v>154</v>
      </c>
      <c r="E989">
        <v>148</v>
      </c>
      <c r="F989">
        <v>155</v>
      </c>
    </row>
    <row r="990" spans="1:6" x14ac:dyDescent="0.25">
      <c r="A990" t="s">
        <v>19</v>
      </c>
      <c r="B990" t="s">
        <v>125</v>
      </c>
      <c r="C990" t="s">
        <v>144</v>
      </c>
      <c r="D990" t="s">
        <v>154</v>
      </c>
      <c r="E990" s="1">
        <v>1827</v>
      </c>
      <c r="F990" s="1">
        <v>1910</v>
      </c>
    </row>
    <row r="991" spans="1:6" x14ac:dyDescent="0.25">
      <c r="A991" t="s">
        <v>20</v>
      </c>
      <c r="B991" t="s">
        <v>125</v>
      </c>
      <c r="C991" t="s">
        <v>144</v>
      </c>
      <c r="D991" t="s">
        <v>154</v>
      </c>
      <c r="E991">
        <v>728</v>
      </c>
      <c r="F991">
        <v>728</v>
      </c>
    </row>
    <row r="992" spans="1:6" x14ac:dyDescent="0.25">
      <c r="A992" t="s">
        <v>21</v>
      </c>
      <c r="B992" t="s">
        <v>125</v>
      </c>
      <c r="C992" t="s">
        <v>144</v>
      </c>
      <c r="D992" t="s">
        <v>154</v>
      </c>
      <c r="E992" s="1">
        <v>6884</v>
      </c>
      <c r="F992" s="1">
        <v>6884</v>
      </c>
    </row>
    <row r="993" spans="1:6" x14ac:dyDescent="0.25">
      <c r="A993" t="s">
        <v>22</v>
      </c>
      <c r="B993" t="s">
        <v>125</v>
      </c>
      <c r="C993" t="s">
        <v>144</v>
      </c>
      <c r="D993" t="s">
        <v>154</v>
      </c>
      <c r="E993" s="1">
        <v>4188</v>
      </c>
      <c r="F993" s="1">
        <v>4379</v>
      </c>
    </row>
    <row r="994" spans="1:6" x14ac:dyDescent="0.25">
      <c r="A994" t="s">
        <v>23</v>
      </c>
      <c r="B994" t="s">
        <v>125</v>
      </c>
      <c r="C994" t="s">
        <v>144</v>
      </c>
      <c r="D994" t="s">
        <v>154</v>
      </c>
      <c r="E994">
        <v>161</v>
      </c>
      <c r="F994">
        <v>169</v>
      </c>
    </row>
    <row r="995" spans="1:6" x14ac:dyDescent="0.25">
      <c r="A995" t="s">
        <v>24</v>
      </c>
      <c r="B995" t="s">
        <v>125</v>
      </c>
      <c r="C995" t="s">
        <v>144</v>
      </c>
      <c r="D995" t="s">
        <v>154</v>
      </c>
      <c r="E995" s="1">
        <v>31194</v>
      </c>
      <c r="F995" s="1">
        <v>32139</v>
      </c>
    </row>
    <row r="996" spans="1:6" x14ac:dyDescent="0.25">
      <c r="A996" t="s">
        <v>67</v>
      </c>
      <c r="B996" t="s">
        <v>125</v>
      </c>
      <c r="C996" t="s">
        <v>144</v>
      </c>
      <c r="D996" t="s">
        <v>154</v>
      </c>
      <c r="E996">
        <v>165</v>
      </c>
      <c r="F996">
        <v>165</v>
      </c>
    </row>
    <row r="997" spans="1:6" x14ac:dyDescent="0.25">
      <c r="A997" t="s">
        <v>25</v>
      </c>
      <c r="B997" t="s">
        <v>125</v>
      </c>
      <c r="C997" t="s">
        <v>144</v>
      </c>
      <c r="D997" t="s">
        <v>154</v>
      </c>
      <c r="E997" s="1">
        <v>5329</v>
      </c>
      <c r="F997" s="1">
        <v>5570</v>
      </c>
    </row>
    <row r="998" spans="1:6" x14ac:dyDescent="0.25">
      <c r="A998" t="s">
        <v>26</v>
      </c>
      <c r="B998" t="s">
        <v>125</v>
      </c>
      <c r="C998" t="s">
        <v>144</v>
      </c>
      <c r="D998" t="s">
        <v>154</v>
      </c>
      <c r="E998" s="1">
        <v>74225</v>
      </c>
      <c r="F998" s="1">
        <v>74988</v>
      </c>
    </row>
    <row r="999" spans="1:6" x14ac:dyDescent="0.25">
      <c r="A999" t="s">
        <v>27</v>
      </c>
      <c r="B999" t="s">
        <v>125</v>
      </c>
      <c r="C999" t="s">
        <v>144</v>
      </c>
      <c r="D999" t="s">
        <v>154</v>
      </c>
      <c r="E999" s="1">
        <v>13643</v>
      </c>
      <c r="F999" s="1">
        <v>14821</v>
      </c>
    </row>
    <row r="1000" spans="1:6" x14ac:dyDescent="0.25">
      <c r="A1000" t="s">
        <v>28</v>
      </c>
      <c r="B1000" t="s">
        <v>125</v>
      </c>
      <c r="C1000" t="s">
        <v>144</v>
      </c>
      <c r="D1000" t="s">
        <v>154</v>
      </c>
      <c r="E1000" s="1">
        <v>53987</v>
      </c>
      <c r="F1000" s="1">
        <v>52580</v>
      </c>
    </row>
    <row r="1001" spans="1:6" x14ac:dyDescent="0.25">
      <c r="A1001" t="s">
        <v>29</v>
      </c>
      <c r="B1001" t="s">
        <v>125</v>
      </c>
      <c r="C1001" t="s">
        <v>144</v>
      </c>
      <c r="D1001" t="s">
        <v>154</v>
      </c>
      <c r="E1001" s="1">
        <v>44738</v>
      </c>
      <c r="F1001" s="1">
        <v>44738</v>
      </c>
    </row>
    <row r="1002" spans="1:6" x14ac:dyDescent="0.25">
      <c r="A1002" t="s">
        <v>33</v>
      </c>
      <c r="B1002" t="s">
        <v>125</v>
      </c>
      <c r="C1002" t="s">
        <v>144</v>
      </c>
      <c r="D1002" t="s">
        <v>154</v>
      </c>
      <c r="E1002" s="1">
        <v>35240</v>
      </c>
      <c r="F1002" s="1">
        <v>35240</v>
      </c>
    </row>
    <row r="1003" spans="1:6" x14ac:dyDescent="0.25">
      <c r="A1003" t="s">
        <v>36</v>
      </c>
      <c r="B1003" t="s">
        <v>125</v>
      </c>
      <c r="C1003" t="s">
        <v>144</v>
      </c>
      <c r="D1003" t="s">
        <v>154</v>
      </c>
      <c r="E1003">
        <v>-984</v>
      </c>
      <c r="F1003" s="1">
        <v>-1029</v>
      </c>
    </row>
    <row r="1004" spans="1:6" x14ac:dyDescent="0.25">
      <c r="A1004" t="s">
        <v>150</v>
      </c>
      <c r="B1004" t="s">
        <v>125</v>
      </c>
      <c r="C1004" t="s">
        <v>144</v>
      </c>
      <c r="D1004" t="s">
        <v>155</v>
      </c>
      <c r="E1004" s="1">
        <v>122500</v>
      </c>
      <c r="F1004" s="1">
        <v>122500</v>
      </c>
    </row>
    <row r="1005" spans="1:6" x14ac:dyDescent="0.25">
      <c r="A1005" t="s">
        <v>134</v>
      </c>
      <c r="B1005" t="s">
        <v>125</v>
      </c>
      <c r="C1005" t="s">
        <v>144</v>
      </c>
      <c r="D1005" t="s">
        <v>155</v>
      </c>
      <c r="E1005" s="1">
        <v>37020</v>
      </c>
      <c r="F1005" s="1">
        <v>37020</v>
      </c>
    </row>
    <row r="1006" spans="1:6" x14ac:dyDescent="0.25">
      <c r="A1006" t="s">
        <v>49</v>
      </c>
      <c r="B1006" t="s">
        <v>125</v>
      </c>
      <c r="C1006" t="s">
        <v>144</v>
      </c>
      <c r="D1006" t="s">
        <v>155</v>
      </c>
      <c r="E1006" s="1">
        <v>25157</v>
      </c>
      <c r="F1006" s="1">
        <v>25157</v>
      </c>
    </row>
    <row r="1007" spans="1:6" x14ac:dyDescent="0.25">
      <c r="A1007" t="s">
        <v>52</v>
      </c>
      <c r="B1007" t="s">
        <v>125</v>
      </c>
      <c r="C1007" t="s">
        <v>144</v>
      </c>
      <c r="D1007" t="s">
        <v>155</v>
      </c>
      <c r="E1007" s="1">
        <v>270749</v>
      </c>
      <c r="F1007" s="1">
        <v>270749</v>
      </c>
    </row>
    <row r="1008" spans="1:6" x14ac:dyDescent="0.25">
      <c r="A1008" t="s">
        <v>32</v>
      </c>
      <c r="B1008" t="s">
        <v>125</v>
      </c>
      <c r="C1008" t="s">
        <v>144</v>
      </c>
      <c r="D1008" t="s">
        <v>155</v>
      </c>
      <c r="E1008" s="1">
        <v>76440</v>
      </c>
      <c r="F1008" s="1">
        <v>76440</v>
      </c>
    </row>
    <row r="1009" spans="1:6" x14ac:dyDescent="0.25">
      <c r="A1009" t="s">
        <v>95</v>
      </c>
      <c r="B1009" t="s">
        <v>125</v>
      </c>
      <c r="C1009" t="s">
        <v>144</v>
      </c>
      <c r="D1009" t="s">
        <v>155</v>
      </c>
      <c r="E1009" s="1">
        <v>347732</v>
      </c>
      <c r="F1009" s="1">
        <v>347732</v>
      </c>
    </row>
    <row r="1010" spans="1:6" x14ac:dyDescent="0.25">
      <c r="A1010" t="s">
        <v>33</v>
      </c>
      <c r="B1010" t="s">
        <v>125</v>
      </c>
      <c r="C1010" t="s">
        <v>144</v>
      </c>
      <c r="D1010" t="s">
        <v>155</v>
      </c>
      <c r="E1010" s="1">
        <v>50485</v>
      </c>
      <c r="F1010" s="1">
        <v>50485</v>
      </c>
    </row>
    <row r="1011" spans="1:6" x14ac:dyDescent="0.25">
      <c r="A1011" t="s">
        <v>55</v>
      </c>
      <c r="B1011" t="s">
        <v>125</v>
      </c>
      <c r="C1011" t="s">
        <v>144</v>
      </c>
      <c r="D1011" t="s">
        <v>155</v>
      </c>
      <c r="E1011" s="1">
        <v>4054</v>
      </c>
      <c r="F1011" s="1">
        <v>4054</v>
      </c>
    </row>
    <row r="1012" spans="1:6" x14ac:dyDescent="0.25">
      <c r="A1012" t="s">
        <v>4</v>
      </c>
      <c r="B1012" t="s">
        <v>125</v>
      </c>
      <c r="C1012" t="s">
        <v>144</v>
      </c>
      <c r="D1012" t="s">
        <v>156</v>
      </c>
      <c r="E1012" s="1">
        <v>1166553</v>
      </c>
      <c r="F1012" s="1">
        <v>1190134</v>
      </c>
    </row>
    <row r="1013" spans="1:6" x14ac:dyDescent="0.25">
      <c r="A1013" t="s">
        <v>40</v>
      </c>
      <c r="B1013" t="s">
        <v>125</v>
      </c>
      <c r="C1013" t="s">
        <v>144</v>
      </c>
      <c r="D1013" t="s">
        <v>156</v>
      </c>
      <c r="E1013" s="1">
        <v>7500</v>
      </c>
      <c r="F1013" s="1">
        <v>7650</v>
      </c>
    </row>
    <row r="1014" spans="1:6" x14ac:dyDescent="0.25">
      <c r="A1014" t="s">
        <v>66</v>
      </c>
      <c r="B1014" t="s">
        <v>125</v>
      </c>
      <c r="C1014" t="s">
        <v>144</v>
      </c>
      <c r="D1014" t="s">
        <v>156</v>
      </c>
      <c r="E1014" s="1">
        <v>43500</v>
      </c>
      <c r="F1014" s="1">
        <v>44370</v>
      </c>
    </row>
    <row r="1015" spans="1:6" x14ac:dyDescent="0.25">
      <c r="A1015" t="s">
        <v>9</v>
      </c>
      <c r="B1015" t="s">
        <v>125</v>
      </c>
      <c r="C1015" t="s">
        <v>144</v>
      </c>
      <c r="D1015" t="s">
        <v>156</v>
      </c>
      <c r="E1015" s="1">
        <v>105980</v>
      </c>
      <c r="F1015" s="1">
        <v>108122</v>
      </c>
    </row>
    <row r="1016" spans="1:6" x14ac:dyDescent="0.25">
      <c r="A1016" t="s">
        <v>10</v>
      </c>
      <c r="B1016" t="s">
        <v>125</v>
      </c>
      <c r="C1016" t="s">
        <v>144</v>
      </c>
      <c r="D1016" t="s">
        <v>156</v>
      </c>
      <c r="E1016" s="1">
        <v>55835</v>
      </c>
      <c r="F1016" s="1">
        <v>56964</v>
      </c>
    </row>
    <row r="1017" spans="1:6" x14ac:dyDescent="0.25">
      <c r="A1017" t="s">
        <v>11</v>
      </c>
      <c r="B1017" t="s">
        <v>125</v>
      </c>
      <c r="C1017" t="s">
        <v>144</v>
      </c>
      <c r="D1017" t="s">
        <v>156</v>
      </c>
      <c r="E1017" s="1">
        <v>38467</v>
      </c>
      <c r="F1017" s="1">
        <v>39245</v>
      </c>
    </row>
    <row r="1018" spans="1:6" x14ac:dyDescent="0.25">
      <c r="A1018" t="s">
        <v>12</v>
      </c>
      <c r="B1018" t="s">
        <v>125</v>
      </c>
      <c r="C1018" t="s">
        <v>144</v>
      </c>
      <c r="D1018" t="s">
        <v>156</v>
      </c>
      <c r="E1018" s="1">
        <v>2443</v>
      </c>
      <c r="F1018" s="1">
        <v>2492</v>
      </c>
    </row>
    <row r="1019" spans="1:6" x14ac:dyDescent="0.25">
      <c r="A1019" t="s">
        <v>13</v>
      </c>
      <c r="B1019" t="s">
        <v>125</v>
      </c>
      <c r="C1019" t="s">
        <v>144</v>
      </c>
      <c r="D1019" t="s">
        <v>156</v>
      </c>
      <c r="E1019" s="1">
        <v>70397</v>
      </c>
      <c r="F1019" s="1">
        <v>71015</v>
      </c>
    </row>
    <row r="1020" spans="1:6" x14ac:dyDescent="0.25">
      <c r="A1020" t="s">
        <v>14</v>
      </c>
      <c r="B1020" t="s">
        <v>125</v>
      </c>
      <c r="C1020" t="s">
        <v>144</v>
      </c>
      <c r="D1020" t="s">
        <v>156</v>
      </c>
      <c r="E1020" s="1">
        <v>20270</v>
      </c>
      <c r="F1020" s="1">
        <v>20465</v>
      </c>
    </row>
    <row r="1021" spans="1:6" x14ac:dyDescent="0.25">
      <c r="A1021" t="s">
        <v>15</v>
      </c>
      <c r="B1021" t="s">
        <v>125</v>
      </c>
      <c r="C1021" t="s">
        <v>144</v>
      </c>
      <c r="D1021" t="s">
        <v>156</v>
      </c>
      <c r="E1021" s="1">
        <v>56275</v>
      </c>
      <c r="F1021" s="1">
        <v>55755</v>
      </c>
    </row>
    <row r="1022" spans="1:6" x14ac:dyDescent="0.25">
      <c r="A1022" t="s">
        <v>16</v>
      </c>
      <c r="B1022" t="s">
        <v>125</v>
      </c>
      <c r="C1022" t="s">
        <v>144</v>
      </c>
      <c r="D1022" t="s">
        <v>156</v>
      </c>
      <c r="E1022" s="1">
        <v>6332</v>
      </c>
      <c r="F1022" s="1">
        <v>6332</v>
      </c>
    </row>
    <row r="1023" spans="1:6" x14ac:dyDescent="0.25">
      <c r="A1023" t="s">
        <v>17</v>
      </c>
      <c r="B1023" t="s">
        <v>125</v>
      </c>
      <c r="C1023" t="s">
        <v>144</v>
      </c>
      <c r="D1023" t="s">
        <v>156</v>
      </c>
      <c r="E1023" s="1">
        <v>1587</v>
      </c>
      <c r="F1023" s="1">
        <v>1587</v>
      </c>
    </row>
    <row r="1024" spans="1:6" x14ac:dyDescent="0.25">
      <c r="A1024" t="s">
        <v>18</v>
      </c>
      <c r="B1024" t="s">
        <v>125</v>
      </c>
      <c r="C1024" t="s">
        <v>144</v>
      </c>
      <c r="D1024" t="s">
        <v>156</v>
      </c>
      <c r="E1024">
        <v>559</v>
      </c>
      <c r="F1024">
        <v>570</v>
      </c>
    </row>
    <row r="1025" spans="1:6" x14ac:dyDescent="0.25">
      <c r="A1025" t="s">
        <v>19</v>
      </c>
      <c r="B1025" t="s">
        <v>125</v>
      </c>
      <c r="C1025" t="s">
        <v>144</v>
      </c>
      <c r="D1025" t="s">
        <v>156</v>
      </c>
      <c r="E1025" s="1">
        <v>6901</v>
      </c>
      <c r="F1025" s="1">
        <v>7041</v>
      </c>
    </row>
    <row r="1026" spans="1:6" x14ac:dyDescent="0.25">
      <c r="A1026" t="s">
        <v>20</v>
      </c>
      <c r="B1026" t="s">
        <v>125</v>
      </c>
      <c r="C1026" t="s">
        <v>144</v>
      </c>
      <c r="D1026" t="s">
        <v>156</v>
      </c>
      <c r="E1026" s="1">
        <v>1819</v>
      </c>
      <c r="F1026" s="1">
        <v>1819</v>
      </c>
    </row>
    <row r="1027" spans="1:6" x14ac:dyDescent="0.25">
      <c r="A1027" t="s">
        <v>21</v>
      </c>
      <c r="B1027" t="s">
        <v>125</v>
      </c>
      <c r="C1027" t="s">
        <v>144</v>
      </c>
      <c r="D1027" t="s">
        <v>156</v>
      </c>
      <c r="E1027" s="1">
        <v>17210</v>
      </c>
      <c r="F1027" s="1">
        <v>17210</v>
      </c>
    </row>
    <row r="1028" spans="1:6" x14ac:dyDescent="0.25">
      <c r="A1028" t="s">
        <v>22</v>
      </c>
      <c r="B1028" t="s">
        <v>125</v>
      </c>
      <c r="C1028" t="s">
        <v>144</v>
      </c>
      <c r="D1028" t="s">
        <v>156</v>
      </c>
      <c r="E1028" s="1">
        <v>15820</v>
      </c>
      <c r="F1028" s="1">
        <v>16140</v>
      </c>
    </row>
    <row r="1029" spans="1:6" x14ac:dyDescent="0.25">
      <c r="A1029" t="s">
        <v>23</v>
      </c>
      <c r="B1029" t="s">
        <v>125</v>
      </c>
      <c r="C1029" t="s">
        <v>144</v>
      </c>
      <c r="D1029" t="s">
        <v>156</v>
      </c>
      <c r="E1029">
        <v>609</v>
      </c>
      <c r="F1029">
        <v>622</v>
      </c>
    </row>
    <row r="1030" spans="1:6" x14ac:dyDescent="0.25">
      <c r="A1030" t="s">
        <v>24</v>
      </c>
      <c r="B1030" t="s">
        <v>125</v>
      </c>
      <c r="C1030" t="s">
        <v>144</v>
      </c>
      <c r="D1030" t="s">
        <v>156</v>
      </c>
      <c r="E1030" s="1">
        <v>119263</v>
      </c>
      <c r="F1030" s="1">
        <v>119855</v>
      </c>
    </row>
    <row r="1031" spans="1:6" x14ac:dyDescent="0.25">
      <c r="A1031" t="s">
        <v>25</v>
      </c>
      <c r="B1031" t="s">
        <v>125</v>
      </c>
      <c r="C1031" t="s">
        <v>144</v>
      </c>
      <c r="D1031" t="s">
        <v>156</v>
      </c>
      <c r="E1031" s="1">
        <v>20536</v>
      </c>
      <c r="F1031" s="1">
        <v>20951</v>
      </c>
    </row>
    <row r="1032" spans="1:6" x14ac:dyDescent="0.25">
      <c r="A1032" t="s">
        <v>26</v>
      </c>
      <c r="B1032" t="s">
        <v>125</v>
      </c>
      <c r="C1032" t="s">
        <v>144</v>
      </c>
      <c r="D1032" t="s">
        <v>156</v>
      </c>
      <c r="E1032" s="1">
        <v>185563</v>
      </c>
      <c r="F1032" s="1">
        <v>187470</v>
      </c>
    </row>
    <row r="1033" spans="1:6" x14ac:dyDescent="0.25">
      <c r="A1033" t="s">
        <v>45</v>
      </c>
      <c r="B1033" t="s">
        <v>125</v>
      </c>
      <c r="C1033" t="s">
        <v>144</v>
      </c>
      <c r="D1033" t="s">
        <v>156</v>
      </c>
      <c r="E1033" s="1">
        <v>3868</v>
      </c>
      <c r="F1033" s="1">
        <v>3868</v>
      </c>
    </row>
    <row r="1034" spans="1:6" x14ac:dyDescent="0.25">
      <c r="A1034" t="s">
        <v>27</v>
      </c>
      <c r="B1034" t="s">
        <v>125</v>
      </c>
      <c r="C1034" t="s">
        <v>144</v>
      </c>
      <c r="D1034" t="s">
        <v>156</v>
      </c>
      <c r="E1034" s="1">
        <v>63929</v>
      </c>
      <c r="F1034" s="1">
        <v>65222</v>
      </c>
    </row>
    <row r="1035" spans="1:6" x14ac:dyDescent="0.25">
      <c r="A1035" t="s">
        <v>28</v>
      </c>
      <c r="B1035" t="s">
        <v>125</v>
      </c>
      <c r="C1035" t="s">
        <v>144</v>
      </c>
      <c r="D1035" t="s">
        <v>156</v>
      </c>
      <c r="E1035" s="1">
        <v>206406</v>
      </c>
      <c r="F1035" s="1">
        <v>196086</v>
      </c>
    </row>
    <row r="1036" spans="1:6" x14ac:dyDescent="0.25">
      <c r="A1036" t="s">
        <v>88</v>
      </c>
      <c r="B1036" t="s">
        <v>125</v>
      </c>
      <c r="C1036" t="s">
        <v>144</v>
      </c>
      <c r="D1036" t="s">
        <v>156</v>
      </c>
      <c r="E1036" s="1">
        <v>-111216</v>
      </c>
      <c r="F1036" s="1">
        <v>-113464</v>
      </c>
    </row>
    <row r="1037" spans="1:6" x14ac:dyDescent="0.25">
      <c r="A1037" t="s">
        <v>90</v>
      </c>
      <c r="B1037" t="s">
        <v>125</v>
      </c>
      <c r="C1037" t="s">
        <v>144</v>
      </c>
      <c r="D1037" t="s">
        <v>156</v>
      </c>
      <c r="E1037" s="1">
        <v>-63482</v>
      </c>
      <c r="F1037" s="1">
        <v>-63189</v>
      </c>
    </row>
    <row r="1038" spans="1:6" x14ac:dyDescent="0.25">
      <c r="A1038" t="s">
        <v>36</v>
      </c>
      <c r="B1038" t="s">
        <v>125</v>
      </c>
      <c r="C1038" t="s">
        <v>144</v>
      </c>
      <c r="D1038" t="s">
        <v>156</v>
      </c>
      <c r="E1038" s="1">
        <v>-3717</v>
      </c>
      <c r="F1038" s="1">
        <v>-3792</v>
      </c>
    </row>
    <row r="1039" spans="1:6" x14ac:dyDescent="0.25">
      <c r="A1039" t="s">
        <v>4</v>
      </c>
      <c r="B1039" t="s">
        <v>157</v>
      </c>
      <c r="C1039" t="s">
        <v>158</v>
      </c>
      <c r="D1039" t="s">
        <v>159</v>
      </c>
      <c r="E1039" s="1">
        <v>1346352</v>
      </c>
      <c r="F1039" s="1">
        <v>1373568</v>
      </c>
    </row>
    <row r="1040" spans="1:6" x14ac:dyDescent="0.25">
      <c r="A1040" t="s">
        <v>8</v>
      </c>
      <c r="B1040" t="s">
        <v>157</v>
      </c>
      <c r="C1040" t="s">
        <v>158</v>
      </c>
      <c r="D1040" t="s">
        <v>159</v>
      </c>
      <c r="E1040" s="1">
        <v>4800</v>
      </c>
      <c r="F1040" s="1">
        <v>4800</v>
      </c>
    </row>
    <row r="1041" spans="1:6" x14ac:dyDescent="0.25">
      <c r="A1041" t="s">
        <v>40</v>
      </c>
      <c r="B1041" t="s">
        <v>157</v>
      </c>
      <c r="C1041" t="s">
        <v>158</v>
      </c>
      <c r="D1041" t="s">
        <v>159</v>
      </c>
      <c r="E1041" s="1">
        <v>6200</v>
      </c>
      <c r="F1041" s="1">
        <v>6324</v>
      </c>
    </row>
    <row r="1042" spans="1:6" x14ac:dyDescent="0.25">
      <c r="A1042" t="s">
        <v>9</v>
      </c>
      <c r="B1042" t="s">
        <v>157</v>
      </c>
      <c r="C1042" t="s">
        <v>158</v>
      </c>
      <c r="D1042" t="s">
        <v>159</v>
      </c>
      <c r="E1042" s="1">
        <v>119665</v>
      </c>
      <c r="F1042" s="1">
        <v>122084</v>
      </c>
    </row>
    <row r="1043" spans="1:6" x14ac:dyDescent="0.25">
      <c r="A1043" t="s">
        <v>10</v>
      </c>
      <c r="B1043" t="s">
        <v>157</v>
      </c>
      <c r="C1043" t="s">
        <v>158</v>
      </c>
      <c r="D1043" t="s">
        <v>159</v>
      </c>
      <c r="E1043" s="1">
        <v>74680</v>
      </c>
      <c r="F1043" s="1">
        <v>76190</v>
      </c>
    </row>
    <row r="1044" spans="1:6" x14ac:dyDescent="0.25">
      <c r="A1044" t="s">
        <v>11</v>
      </c>
      <c r="B1044" t="s">
        <v>157</v>
      </c>
      <c r="C1044" t="s">
        <v>158</v>
      </c>
      <c r="D1044" t="s">
        <v>159</v>
      </c>
      <c r="E1044" s="1">
        <v>34041</v>
      </c>
      <c r="F1044" s="1">
        <v>34729</v>
      </c>
    </row>
    <row r="1045" spans="1:6" x14ac:dyDescent="0.25">
      <c r="A1045" t="s">
        <v>12</v>
      </c>
      <c r="B1045" t="s">
        <v>157</v>
      </c>
      <c r="C1045" t="s">
        <v>158</v>
      </c>
      <c r="D1045" t="s">
        <v>159</v>
      </c>
      <c r="E1045" s="1">
        <v>4572</v>
      </c>
      <c r="F1045" s="1">
        <v>4664</v>
      </c>
    </row>
    <row r="1046" spans="1:6" x14ac:dyDescent="0.25">
      <c r="A1046" t="s">
        <v>13</v>
      </c>
      <c r="B1046" t="s">
        <v>157</v>
      </c>
      <c r="C1046" t="s">
        <v>158</v>
      </c>
      <c r="D1046" t="s">
        <v>159</v>
      </c>
      <c r="E1046" s="1">
        <v>115165</v>
      </c>
      <c r="F1046" s="1">
        <v>116175</v>
      </c>
    </row>
    <row r="1047" spans="1:6" x14ac:dyDescent="0.25">
      <c r="A1047" t="s">
        <v>14</v>
      </c>
      <c r="B1047" t="s">
        <v>157</v>
      </c>
      <c r="C1047" t="s">
        <v>158</v>
      </c>
      <c r="D1047" t="s">
        <v>159</v>
      </c>
      <c r="E1047" s="1">
        <v>16216</v>
      </c>
      <c r="F1047" s="1">
        <v>16372</v>
      </c>
    </row>
    <row r="1048" spans="1:6" x14ac:dyDescent="0.25">
      <c r="A1048" t="s">
        <v>15</v>
      </c>
      <c r="B1048" t="s">
        <v>157</v>
      </c>
      <c r="C1048" t="s">
        <v>158</v>
      </c>
      <c r="D1048" t="s">
        <v>159</v>
      </c>
      <c r="E1048" s="1">
        <v>64887</v>
      </c>
      <c r="F1048" s="1">
        <v>64307</v>
      </c>
    </row>
    <row r="1049" spans="1:6" x14ac:dyDescent="0.25">
      <c r="A1049" t="s">
        <v>16</v>
      </c>
      <c r="B1049" t="s">
        <v>157</v>
      </c>
      <c r="C1049" t="s">
        <v>158</v>
      </c>
      <c r="D1049" t="s">
        <v>159</v>
      </c>
      <c r="E1049" s="1">
        <v>5065</v>
      </c>
      <c r="F1049" s="1">
        <v>5065</v>
      </c>
    </row>
    <row r="1050" spans="1:6" x14ac:dyDescent="0.25">
      <c r="A1050" t="s">
        <v>17</v>
      </c>
      <c r="B1050" t="s">
        <v>157</v>
      </c>
      <c r="C1050" t="s">
        <v>158</v>
      </c>
      <c r="D1050" t="s">
        <v>159</v>
      </c>
      <c r="E1050" s="1">
        <v>1270</v>
      </c>
      <c r="F1050" s="1">
        <v>1270</v>
      </c>
    </row>
    <row r="1051" spans="1:6" x14ac:dyDescent="0.25">
      <c r="A1051" t="s">
        <v>18</v>
      </c>
      <c r="B1051" t="s">
        <v>157</v>
      </c>
      <c r="C1051" t="s">
        <v>158</v>
      </c>
      <c r="D1051" t="s">
        <v>159</v>
      </c>
      <c r="E1051">
        <v>644</v>
      </c>
      <c r="F1051">
        <v>657</v>
      </c>
    </row>
    <row r="1052" spans="1:6" x14ac:dyDescent="0.25">
      <c r="A1052" t="s">
        <v>19</v>
      </c>
      <c r="B1052" t="s">
        <v>157</v>
      </c>
      <c r="C1052" t="s">
        <v>158</v>
      </c>
      <c r="D1052" t="s">
        <v>159</v>
      </c>
      <c r="E1052" s="1">
        <v>7960</v>
      </c>
      <c r="F1052" s="1">
        <v>8121</v>
      </c>
    </row>
    <row r="1053" spans="1:6" x14ac:dyDescent="0.25">
      <c r="A1053" t="s">
        <v>20</v>
      </c>
      <c r="B1053" t="s">
        <v>157</v>
      </c>
      <c r="C1053" t="s">
        <v>158</v>
      </c>
      <c r="D1053" t="s">
        <v>159</v>
      </c>
      <c r="E1053" s="1">
        <v>1455</v>
      </c>
      <c r="F1053" s="1">
        <v>1455</v>
      </c>
    </row>
    <row r="1054" spans="1:6" x14ac:dyDescent="0.25">
      <c r="A1054" t="s">
        <v>21</v>
      </c>
      <c r="B1054" t="s">
        <v>157</v>
      </c>
      <c r="C1054" t="s">
        <v>158</v>
      </c>
      <c r="D1054" t="s">
        <v>159</v>
      </c>
      <c r="E1054" s="1">
        <v>13768</v>
      </c>
      <c r="F1054" s="1">
        <v>13768</v>
      </c>
    </row>
    <row r="1055" spans="1:6" x14ac:dyDescent="0.25">
      <c r="A1055" t="s">
        <v>22</v>
      </c>
      <c r="B1055" t="s">
        <v>157</v>
      </c>
      <c r="C1055" t="s">
        <v>158</v>
      </c>
      <c r="D1055" t="s">
        <v>159</v>
      </c>
      <c r="E1055" s="1">
        <v>18247</v>
      </c>
      <c r="F1055" s="1">
        <v>18616</v>
      </c>
    </row>
    <row r="1056" spans="1:6" x14ac:dyDescent="0.25">
      <c r="A1056" t="s">
        <v>23</v>
      </c>
      <c r="B1056" t="s">
        <v>157</v>
      </c>
      <c r="C1056" t="s">
        <v>158</v>
      </c>
      <c r="D1056" t="s">
        <v>159</v>
      </c>
      <c r="E1056">
        <v>703</v>
      </c>
      <c r="F1056">
        <v>717</v>
      </c>
    </row>
    <row r="1057" spans="1:6" x14ac:dyDescent="0.25">
      <c r="A1057" t="s">
        <v>24</v>
      </c>
      <c r="B1057" t="s">
        <v>157</v>
      </c>
      <c r="C1057" t="s">
        <v>158</v>
      </c>
      <c r="D1057" t="s">
        <v>159</v>
      </c>
      <c r="E1057" s="1">
        <v>137513</v>
      </c>
      <c r="F1057" s="1">
        <v>138239</v>
      </c>
    </row>
    <row r="1058" spans="1:6" x14ac:dyDescent="0.25">
      <c r="A1058" t="s">
        <v>25</v>
      </c>
      <c r="B1058" t="s">
        <v>157</v>
      </c>
      <c r="C1058" t="s">
        <v>158</v>
      </c>
      <c r="D1058" t="s">
        <v>159</v>
      </c>
      <c r="E1058" s="1">
        <v>22983</v>
      </c>
      <c r="F1058" s="1">
        <v>23447</v>
      </c>
    </row>
    <row r="1059" spans="1:6" x14ac:dyDescent="0.25">
      <c r="A1059" t="s">
        <v>26</v>
      </c>
      <c r="B1059" t="s">
        <v>157</v>
      </c>
      <c r="C1059" t="s">
        <v>158</v>
      </c>
      <c r="D1059" t="s">
        <v>159</v>
      </c>
      <c r="E1059" s="1">
        <v>148450</v>
      </c>
      <c r="F1059" s="1">
        <v>149976</v>
      </c>
    </row>
    <row r="1060" spans="1:6" x14ac:dyDescent="0.25">
      <c r="A1060" t="s">
        <v>27</v>
      </c>
      <c r="B1060" t="s">
        <v>157</v>
      </c>
      <c r="C1060" t="s">
        <v>158</v>
      </c>
      <c r="D1060" t="s">
        <v>159</v>
      </c>
      <c r="E1060" s="1">
        <v>39766</v>
      </c>
      <c r="F1060" s="1">
        <v>40569</v>
      </c>
    </row>
    <row r="1061" spans="1:6" x14ac:dyDescent="0.25">
      <c r="A1061" t="s">
        <v>28</v>
      </c>
      <c r="B1061" t="s">
        <v>157</v>
      </c>
      <c r="C1061" t="s">
        <v>158</v>
      </c>
      <c r="D1061" t="s">
        <v>159</v>
      </c>
      <c r="E1061" s="1">
        <v>237986</v>
      </c>
      <c r="F1061" s="1">
        <v>226164</v>
      </c>
    </row>
    <row r="1062" spans="1:6" x14ac:dyDescent="0.25">
      <c r="A1062" t="s">
        <v>29</v>
      </c>
      <c r="B1062" t="s">
        <v>157</v>
      </c>
      <c r="C1062" t="s">
        <v>158</v>
      </c>
      <c r="D1062" t="s">
        <v>159</v>
      </c>
      <c r="E1062" s="1">
        <v>9686</v>
      </c>
      <c r="F1062" s="1">
        <v>9686</v>
      </c>
    </row>
    <row r="1063" spans="1:6" x14ac:dyDescent="0.25">
      <c r="A1063" t="s">
        <v>73</v>
      </c>
      <c r="B1063" t="s">
        <v>157</v>
      </c>
      <c r="C1063" t="s">
        <v>158</v>
      </c>
      <c r="D1063" t="s">
        <v>159</v>
      </c>
      <c r="E1063">
        <v>0</v>
      </c>
      <c r="F1063">
        <v>0</v>
      </c>
    </row>
    <row r="1064" spans="1:6" x14ac:dyDescent="0.25">
      <c r="A1064" t="s">
        <v>51</v>
      </c>
      <c r="B1064" t="s">
        <v>157</v>
      </c>
      <c r="C1064" t="s">
        <v>158</v>
      </c>
      <c r="D1064" t="s">
        <v>159</v>
      </c>
      <c r="E1064" s="1">
        <v>5724</v>
      </c>
      <c r="F1064" s="1">
        <v>5724</v>
      </c>
    </row>
    <row r="1065" spans="1:6" x14ac:dyDescent="0.25">
      <c r="A1065" t="s">
        <v>52</v>
      </c>
      <c r="B1065" t="s">
        <v>157</v>
      </c>
      <c r="C1065" t="s">
        <v>158</v>
      </c>
      <c r="D1065" t="s">
        <v>159</v>
      </c>
      <c r="E1065" s="1">
        <v>8484</v>
      </c>
      <c r="F1065" s="1">
        <v>8484</v>
      </c>
    </row>
    <row r="1066" spans="1:6" x14ac:dyDescent="0.25">
      <c r="A1066" t="s">
        <v>32</v>
      </c>
      <c r="B1066" t="s">
        <v>157</v>
      </c>
      <c r="C1066" t="s">
        <v>158</v>
      </c>
      <c r="D1066" t="s">
        <v>159</v>
      </c>
      <c r="E1066" s="1">
        <v>14140</v>
      </c>
      <c r="F1066" s="1">
        <v>14140</v>
      </c>
    </row>
    <row r="1067" spans="1:6" x14ac:dyDescent="0.25">
      <c r="A1067" t="s">
        <v>116</v>
      </c>
      <c r="B1067" t="s">
        <v>157</v>
      </c>
      <c r="C1067" t="s">
        <v>158</v>
      </c>
      <c r="D1067" t="s">
        <v>159</v>
      </c>
      <c r="E1067" s="1">
        <v>2971</v>
      </c>
      <c r="F1067" s="1">
        <v>2971</v>
      </c>
    </row>
    <row r="1068" spans="1:6" x14ac:dyDescent="0.25">
      <c r="A1068" t="s">
        <v>33</v>
      </c>
      <c r="B1068" t="s">
        <v>157</v>
      </c>
      <c r="C1068" t="s">
        <v>158</v>
      </c>
      <c r="D1068" t="s">
        <v>159</v>
      </c>
      <c r="E1068" s="1">
        <v>3281195</v>
      </c>
      <c r="F1068" s="1">
        <v>3281195</v>
      </c>
    </row>
    <row r="1069" spans="1:6" x14ac:dyDescent="0.25">
      <c r="A1069" t="s">
        <v>83</v>
      </c>
      <c r="B1069" t="s">
        <v>157</v>
      </c>
      <c r="C1069" t="s">
        <v>158</v>
      </c>
      <c r="D1069" t="s">
        <v>159</v>
      </c>
      <c r="E1069" s="1">
        <v>787998</v>
      </c>
      <c r="F1069" s="1">
        <v>787998</v>
      </c>
    </row>
    <row r="1070" spans="1:6" x14ac:dyDescent="0.25">
      <c r="A1070" t="s">
        <v>35</v>
      </c>
      <c r="B1070" t="s">
        <v>157</v>
      </c>
      <c r="C1070" t="s">
        <v>158</v>
      </c>
      <c r="D1070" t="s">
        <v>159</v>
      </c>
      <c r="E1070" s="1">
        <v>28010</v>
      </c>
      <c r="F1070" s="1">
        <v>28010</v>
      </c>
    </row>
    <row r="1071" spans="1:6" x14ac:dyDescent="0.25">
      <c r="A1071" t="s">
        <v>36</v>
      </c>
      <c r="B1071" t="s">
        <v>157</v>
      </c>
      <c r="C1071" t="s">
        <v>158</v>
      </c>
      <c r="D1071" t="s">
        <v>159</v>
      </c>
      <c r="E1071" s="1">
        <v>-4287</v>
      </c>
      <c r="F1071" s="1">
        <v>-4374</v>
      </c>
    </row>
    <row r="1072" spans="1:6" x14ac:dyDescent="0.25">
      <c r="A1072" t="s">
        <v>4</v>
      </c>
      <c r="B1072" t="s">
        <v>157</v>
      </c>
      <c r="C1072" t="s">
        <v>158</v>
      </c>
      <c r="D1072" t="s">
        <v>160</v>
      </c>
      <c r="E1072" s="1">
        <v>1560157</v>
      </c>
      <c r="F1072" s="1">
        <v>1591695</v>
      </c>
    </row>
    <row r="1073" spans="1:6" x14ac:dyDescent="0.25">
      <c r="A1073" t="s">
        <v>87</v>
      </c>
      <c r="B1073" t="s">
        <v>157</v>
      </c>
      <c r="C1073" t="s">
        <v>158</v>
      </c>
      <c r="D1073" t="s">
        <v>160</v>
      </c>
      <c r="E1073" s="1">
        <v>-5000</v>
      </c>
      <c r="F1073" s="1">
        <v>-5100</v>
      </c>
    </row>
    <row r="1074" spans="1:6" x14ac:dyDescent="0.25">
      <c r="A1074" t="s">
        <v>40</v>
      </c>
      <c r="B1074" t="s">
        <v>157</v>
      </c>
      <c r="C1074" t="s">
        <v>158</v>
      </c>
      <c r="D1074" t="s">
        <v>160</v>
      </c>
      <c r="E1074" s="1">
        <v>48600</v>
      </c>
      <c r="F1074" s="1">
        <v>49572</v>
      </c>
    </row>
    <row r="1075" spans="1:6" x14ac:dyDescent="0.25">
      <c r="A1075" t="s">
        <v>66</v>
      </c>
      <c r="B1075" t="s">
        <v>157</v>
      </c>
      <c r="C1075" t="s">
        <v>158</v>
      </c>
      <c r="D1075" t="s">
        <v>160</v>
      </c>
      <c r="E1075" s="1">
        <v>66500</v>
      </c>
      <c r="F1075" s="1">
        <v>67830</v>
      </c>
    </row>
    <row r="1076" spans="1:6" x14ac:dyDescent="0.25">
      <c r="A1076" t="s">
        <v>64</v>
      </c>
      <c r="B1076" t="s">
        <v>157</v>
      </c>
      <c r="C1076" t="s">
        <v>158</v>
      </c>
      <c r="D1076" t="s">
        <v>160</v>
      </c>
      <c r="E1076" s="1">
        <v>6230</v>
      </c>
      <c r="F1076" s="1">
        <v>6355</v>
      </c>
    </row>
    <row r="1077" spans="1:6" x14ac:dyDescent="0.25">
      <c r="A1077" t="s">
        <v>41</v>
      </c>
      <c r="B1077" t="s">
        <v>157</v>
      </c>
      <c r="C1077" t="s">
        <v>158</v>
      </c>
      <c r="D1077" t="s">
        <v>160</v>
      </c>
      <c r="E1077" s="1">
        <v>3267</v>
      </c>
      <c r="F1077" s="1">
        <v>3332</v>
      </c>
    </row>
    <row r="1078" spans="1:6" x14ac:dyDescent="0.25">
      <c r="A1078" t="s">
        <v>9</v>
      </c>
      <c r="B1078" t="s">
        <v>157</v>
      </c>
      <c r="C1078" t="s">
        <v>158</v>
      </c>
      <c r="D1078" t="s">
        <v>160</v>
      </c>
      <c r="E1078" s="1">
        <v>141400</v>
      </c>
      <c r="F1078" s="1">
        <v>144258</v>
      </c>
    </row>
    <row r="1079" spans="1:6" x14ac:dyDescent="0.25">
      <c r="A1079" t="s">
        <v>10</v>
      </c>
      <c r="B1079" t="s">
        <v>157</v>
      </c>
      <c r="C1079" t="s">
        <v>158</v>
      </c>
      <c r="D1079" t="s">
        <v>160</v>
      </c>
      <c r="E1079" s="1">
        <v>75981</v>
      </c>
      <c r="F1079" s="1">
        <v>77517</v>
      </c>
    </row>
    <row r="1080" spans="1:6" x14ac:dyDescent="0.25">
      <c r="A1080" t="s">
        <v>11</v>
      </c>
      <c r="B1080" t="s">
        <v>157</v>
      </c>
      <c r="C1080" t="s">
        <v>158</v>
      </c>
      <c r="D1080" t="s">
        <v>160</v>
      </c>
      <c r="E1080" s="1">
        <v>50125</v>
      </c>
      <c r="F1080" s="1">
        <v>51139</v>
      </c>
    </row>
    <row r="1081" spans="1:6" x14ac:dyDescent="0.25">
      <c r="A1081" t="s">
        <v>12</v>
      </c>
      <c r="B1081" t="s">
        <v>157</v>
      </c>
      <c r="C1081" t="s">
        <v>158</v>
      </c>
      <c r="D1081" t="s">
        <v>160</v>
      </c>
      <c r="E1081" s="1">
        <v>3491</v>
      </c>
      <c r="F1081" s="1">
        <v>3561</v>
      </c>
    </row>
    <row r="1082" spans="1:6" x14ac:dyDescent="0.25">
      <c r="A1082" t="s">
        <v>13</v>
      </c>
      <c r="B1082" t="s">
        <v>157</v>
      </c>
      <c r="C1082" t="s">
        <v>158</v>
      </c>
      <c r="D1082" t="s">
        <v>160</v>
      </c>
      <c r="E1082" s="1">
        <v>18924</v>
      </c>
      <c r="F1082" s="1">
        <v>19090</v>
      </c>
    </row>
    <row r="1083" spans="1:6" x14ac:dyDescent="0.25">
      <c r="A1083" t="s">
        <v>14</v>
      </c>
      <c r="B1083" t="s">
        <v>157</v>
      </c>
      <c r="C1083" t="s">
        <v>158</v>
      </c>
      <c r="D1083" t="s">
        <v>160</v>
      </c>
      <c r="E1083" s="1">
        <v>22298</v>
      </c>
      <c r="F1083" s="1">
        <v>22511</v>
      </c>
    </row>
    <row r="1084" spans="1:6" x14ac:dyDescent="0.25">
      <c r="A1084" t="s">
        <v>15</v>
      </c>
      <c r="B1084" t="s">
        <v>157</v>
      </c>
      <c r="C1084" t="s">
        <v>158</v>
      </c>
      <c r="D1084" t="s">
        <v>160</v>
      </c>
      <c r="E1084" s="1">
        <v>75255</v>
      </c>
      <c r="F1084" s="1">
        <v>74562</v>
      </c>
    </row>
    <row r="1085" spans="1:6" x14ac:dyDescent="0.25">
      <c r="A1085" t="s">
        <v>16</v>
      </c>
      <c r="B1085" t="s">
        <v>157</v>
      </c>
      <c r="C1085" t="s">
        <v>158</v>
      </c>
      <c r="D1085" t="s">
        <v>160</v>
      </c>
      <c r="E1085" s="1">
        <v>6965</v>
      </c>
      <c r="F1085" s="1">
        <v>6965</v>
      </c>
    </row>
    <row r="1086" spans="1:6" x14ac:dyDescent="0.25">
      <c r="A1086" t="s">
        <v>17</v>
      </c>
      <c r="B1086" t="s">
        <v>157</v>
      </c>
      <c r="C1086" t="s">
        <v>158</v>
      </c>
      <c r="D1086" t="s">
        <v>160</v>
      </c>
      <c r="E1086" s="1">
        <v>1746</v>
      </c>
      <c r="F1086" s="1">
        <v>1746</v>
      </c>
    </row>
    <row r="1087" spans="1:6" x14ac:dyDescent="0.25">
      <c r="A1087" t="s">
        <v>18</v>
      </c>
      <c r="B1087" t="s">
        <v>157</v>
      </c>
      <c r="C1087" t="s">
        <v>158</v>
      </c>
      <c r="D1087" t="s">
        <v>160</v>
      </c>
      <c r="E1087">
        <v>751</v>
      </c>
      <c r="F1087">
        <v>766</v>
      </c>
    </row>
    <row r="1088" spans="1:6" x14ac:dyDescent="0.25">
      <c r="A1088" t="s">
        <v>19</v>
      </c>
      <c r="B1088" t="s">
        <v>157</v>
      </c>
      <c r="C1088" t="s">
        <v>158</v>
      </c>
      <c r="D1088" t="s">
        <v>160</v>
      </c>
      <c r="E1088" s="1">
        <v>9273</v>
      </c>
      <c r="F1088" s="1">
        <v>9461</v>
      </c>
    </row>
    <row r="1089" spans="1:6" x14ac:dyDescent="0.25">
      <c r="A1089" t="s">
        <v>20</v>
      </c>
      <c r="B1089" t="s">
        <v>157</v>
      </c>
      <c r="C1089" t="s">
        <v>158</v>
      </c>
      <c r="D1089" t="s">
        <v>160</v>
      </c>
      <c r="E1089" s="1">
        <v>2001</v>
      </c>
      <c r="F1089" s="1">
        <v>2001</v>
      </c>
    </row>
    <row r="1090" spans="1:6" x14ac:dyDescent="0.25">
      <c r="A1090" t="s">
        <v>21</v>
      </c>
      <c r="B1090" t="s">
        <v>157</v>
      </c>
      <c r="C1090" t="s">
        <v>158</v>
      </c>
      <c r="D1090" t="s">
        <v>160</v>
      </c>
      <c r="E1090" s="1">
        <v>18931</v>
      </c>
      <c r="F1090" s="1">
        <v>18931</v>
      </c>
    </row>
    <row r="1091" spans="1:6" x14ac:dyDescent="0.25">
      <c r="A1091" t="s">
        <v>22</v>
      </c>
      <c r="B1091" t="s">
        <v>157</v>
      </c>
      <c r="C1091" t="s">
        <v>158</v>
      </c>
      <c r="D1091" t="s">
        <v>160</v>
      </c>
      <c r="E1091" s="1">
        <v>21258</v>
      </c>
      <c r="F1091" s="1">
        <v>21688</v>
      </c>
    </row>
    <row r="1092" spans="1:6" x14ac:dyDescent="0.25">
      <c r="A1092" t="s">
        <v>23</v>
      </c>
      <c r="B1092" t="s">
        <v>157</v>
      </c>
      <c r="C1092" t="s">
        <v>158</v>
      </c>
      <c r="D1092" t="s">
        <v>160</v>
      </c>
      <c r="E1092">
        <v>819</v>
      </c>
      <c r="F1092">
        <v>835</v>
      </c>
    </row>
    <row r="1093" spans="1:6" x14ac:dyDescent="0.25">
      <c r="A1093" t="s">
        <v>71</v>
      </c>
      <c r="B1093" t="s">
        <v>157</v>
      </c>
      <c r="C1093" t="s">
        <v>158</v>
      </c>
      <c r="D1093" t="s">
        <v>160</v>
      </c>
      <c r="E1093">
        <v>96</v>
      </c>
      <c r="F1093">
        <v>96</v>
      </c>
    </row>
    <row r="1094" spans="1:6" x14ac:dyDescent="0.25">
      <c r="A1094" t="s">
        <v>24</v>
      </c>
      <c r="B1094" t="s">
        <v>157</v>
      </c>
      <c r="C1094" t="s">
        <v>158</v>
      </c>
      <c r="D1094" t="s">
        <v>160</v>
      </c>
      <c r="E1094" s="1">
        <v>159487</v>
      </c>
      <c r="F1094" s="1">
        <v>160283</v>
      </c>
    </row>
    <row r="1095" spans="1:6" x14ac:dyDescent="0.25">
      <c r="A1095" t="s">
        <v>25</v>
      </c>
      <c r="B1095" t="s">
        <v>157</v>
      </c>
      <c r="C1095" t="s">
        <v>158</v>
      </c>
      <c r="D1095" t="s">
        <v>160</v>
      </c>
      <c r="E1095" s="1">
        <v>28216</v>
      </c>
      <c r="F1095" s="1">
        <v>28786</v>
      </c>
    </row>
    <row r="1096" spans="1:6" x14ac:dyDescent="0.25">
      <c r="A1096" t="s">
        <v>26</v>
      </c>
      <c r="B1096" t="s">
        <v>157</v>
      </c>
      <c r="C1096" t="s">
        <v>158</v>
      </c>
      <c r="D1096" t="s">
        <v>160</v>
      </c>
      <c r="E1096" s="1">
        <v>204119</v>
      </c>
      <c r="F1096" s="1">
        <v>206217</v>
      </c>
    </row>
    <row r="1097" spans="1:6" x14ac:dyDescent="0.25">
      <c r="A1097" t="s">
        <v>45</v>
      </c>
      <c r="B1097" t="s">
        <v>157</v>
      </c>
      <c r="C1097" t="s">
        <v>158</v>
      </c>
      <c r="D1097" t="s">
        <v>160</v>
      </c>
      <c r="E1097" s="1">
        <v>3868</v>
      </c>
      <c r="F1097" s="1">
        <v>3868</v>
      </c>
    </row>
    <row r="1098" spans="1:6" x14ac:dyDescent="0.25">
      <c r="A1098" t="s">
        <v>27</v>
      </c>
      <c r="B1098" t="s">
        <v>157</v>
      </c>
      <c r="C1098" t="s">
        <v>158</v>
      </c>
      <c r="D1098" t="s">
        <v>160</v>
      </c>
      <c r="E1098" s="1">
        <v>161571</v>
      </c>
      <c r="F1098" s="1">
        <v>164836</v>
      </c>
    </row>
    <row r="1099" spans="1:6" x14ac:dyDescent="0.25">
      <c r="A1099" t="s">
        <v>28</v>
      </c>
      <c r="B1099" t="s">
        <v>157</v>
      </c>
      <c r="C1099" t="s">
        <v>158</v>
      </c>
      <c r="D1099" t="s">
        <v>160</v>
      </c>
      <c r="E1099" s="1">
        <v>276019</v>
      </c>
      <c r="F1099" s="1">
        <v>262229</v>
      </c>
    </row>
    <row r="1100" spans="1:6" x14ac:dyDescent="0.25">
      <c r="A1100" t="s">
        <v>88</v>
      </c>
      <c r="B1100" t="s">
        <v>157</v>
      </c>
      <c r="C1100" t="s">
        <v>158</v>
      </c>
      <c r="D1100" t="s">
        <v>160</v>
      </c>
      <c r="E1100" s="1">
        <v>-145542</v>
      </c>
      <c r="F1100" s="1">
        <v>-148484</v>
      </c>
    </row>
    <row r="1101" spans="1:6" x14ac:dyDescent="0.25">
      <c r="A1101" t="s">
        <v>89</v>
      </c>
      <c r="B1101" t="s">
        <v>157</v>
      </c>
      <c r="C1101" t="s">
        <v>158</v>
      </c>
      <c r="D1101" t="s">
        <v>160</v>
      </c>
      <c r="E1101" s="1">
        <v>5000</v>
      </c>
      <c r="F1101" s="1">
        <v>5100</v>
      </c>
    </row>
    <row r="1102" spans="1:6" x14ac:dyDescent="0.25">
      <c r="A1102" t="s">
        <v>90</v>
      </c>
      <c r="B1102" t="s">
        <v>157</v>
      </c>
      <c r="C1102" t="s">
        <v>158</v>
      </c>
      <c r="D1102" t="s">
        <v>160</v>
      </c>
      <c r="E1102" s="1">
        <v>-76679</v>
      </c>
      <c r="F1102" s="1">
        <v>-76238</v>
      </c>
    </row>
    <row r="1103" spans="1:6" x14ac:dyDescent="0.25">
      <c r="A1103" t="s">
        <v>91</v>
      </c>
      <c r="B1103" t="s">
        <v>157</v>
      </c>
      <c r="C1103" t="s">
        <v>158</v>
      </c>
      <c r="D1103" t="s">
        <v>160</v>
      </c>
      <c r="E1103" s="1">
        <v>-5000</v>
      </c>
      <c r="F1103" s="1">
        <v>-5100</v>
      </c>
    </row>
    <row r="1104" spans="1:6" x14ac:dyDescent="0.25">
      <c r="A1104" t="s">
        <v>29</v>
      </c>
      <c r="B1104" t="s">
        <v>157</v>
      </c>
      <c r="C1104" t="s">
        <v>158</v>
      </c>
      <c r="D1104" t="s">
        <v>160</v>
      </c>
      <c r="E1104" s="1">
        <v>78786</v>
      </c>
      <c r="F1104" s="1">
        <v>78786</v>
      </c>
    </row>
    <row r="1105" spans="1:6" x14ac:dyDescent="0.25">
      <c r="A1105" t="s">
        <v>74</v>
      </c>
      <c r="B1105" t="s">
        <v>157</v>
      </c>
      <c r="C1105" t="s">
        <v>158</v>
      </c>
      <c r="D1105" t="s">
        <v>160</v>
      </c>
      <c r="E1105" s="1">
        <v>18086</v>
      </c>
      <c r="F1105" s="1">
        <v>18086</v>
      </c>
    </row>
    <row r="1106" spans="1:6" x14ac:dyDescent="0.25">
      <c r="A1106" t="s">
        <v>95</v>
      </c>
      <c r="B1106" t="s">
        <v>157</v>
      </c>
      <c r="C1106" t="s">
        <v>158</v>
      </c>
      <c r="D1106" t="s">
        <v>160</v>
      </c>
      <c r="E1106">
        <v>746</v>
      </c>
      <c r="F1106">
        <v>746</v>
      </c>
    </row>
    <row r="1107" spans="1:6" x14ac:dyDescent="0.25">
      <c r="A1107" t="s">
        <v>33</v>
      </c>
      <c r="B1107" t="s">
        <v>157</v>
      </c>
      <c r="C1107" t="s">
        <v>158</v>
      </c>
      <c r="D1107" t="s">
        <v>160</v>
      </c>
      <c r="E1107" s="1">
        <v>37344</v>
      </c>
      <c r="F1107" s="1">
        <v>37344</v>
      </c>
    </row>
    <row r="1108" spans="1:6" x14ac:dyDescent="0.25">
      <c r="A1108" t="s">
        <v>83</v>
      </c>
      <c r="B1108" t="s">
        <v>157</v>
      </c>
      <c r="C1108" t="s">
        <v>158</v>
      </c>
      <c r="D1108" t="s">
        <v>160</v>
      </c>
      <c r="E1108" s="1">
        <v>401714</v>
      </c>
      <c r="F1108" s="1">
        <v>401714</v>
      </c>
    </row>
    <row r="1109" spans="1:6" x14ac:dyDescent="0.25">
      <c r="A1109" t="s">
        <v>36</v>
      </c>
      <c r="B1109" t="s">
        <v>157</v>
      </c>
      <c r="C1109" t="s">
        <v>158</v>
      </c>
      <c r="D1109" t="s">
        <v>160</v>
      </c>
      <c r="E1109" s="1">
        <v>-4994</v>
      </c>
      <c r="F1109" s="1">
        <v>-5095</v>
      </c>
    </row>
    <row r="1110" spans="1:6" x14ac:dyDescent="0.25">
      <c r="A1110" t="s">
        <v>4</v>
      </c>
      <c r="B1110" t="s">
        <v>157</v>
      </c>
      <c r="C1110" t="s">
        <v>158</v>
      </c>
      <c r="D1110" t="s">
        <v>161</v>
      </c>
      <c r="E1110" s="1">
        <v>2298095</v>
      </c>
      <c r="F1110" s="1">
        <v>2347815</v>
      </c>
    </row>
    <row r="1111" spans="1:6" x14ac:dyDescent="0.25">
      <c r="A1111" t="s">
        <v>40</v>
      </c>
      <c r="B1111" t="s">
        <v>157</v>
      </c>
      <c r="C1111" t="s">
        <v>158</v>
      </c>
      <c r="D1111" t="s">
        <v>161</v>
      </c>
      <c r="E1111" s="1">
        <v>121900</v>
      </c>
      <c r="F1111" s="1">
        <v>124338</v>
      </c>
    </row>
    <row r="1112" spans="1:6" x14ac:dyDescent="0.25">
      <c r="A1112" t="s">
        <v>66</v>
      </c>
      <c r="B1112" t="s">
        <v>157</v>
      </c>
      <c r="C1112" t="s">
        <v>158</v>
      </c>
      <c r="D1112" t="s">
        <v>161</v>
      </c>
      <c r="E1112" s="1">
        <v>48500</v>
      </c>
      <c r="F1112" s="1">
        <v>49470</v>
      </c>
    </row>
    <row r="1113" spans="1:6" x14ac:dyDescent="0.25">
      <c r="A1113" t="s">
        <v>64</v>
      </c>
      <c r="B1113" t="s">
        <v>157</v>
      </c>
      <c r="C1113" t="s">
        <v>158</v>
      </c>
      <c r="D1113" t="s">
        <v>161</v>
      </c>
      <c r="E1113" s="1">
        <v>6030</v>
      </c>
      <c r="F1113" s="1">
        <v>6151</v>
      </c>
    </row>
    <row r="1114" spans="1:6" x14ac:dyDescent="0.25">
      <c r="A1114" t="s">
        <v>41</v>
      </c>
      <c r="B1114" t="s">
        <v>157</v>
      </c>
      <c r="C1114" t="s">
        <v>158</v>
      </c>
      <c r="D1114" t="s">
        <v>161</v>
      </c>
      <c r="E1114" s="1">
        <v>1667</v>
      </c>
      <c r="F1114" s="1">
        <v>1700</v>
      </c>
    </row>
    <row r="1115" spans="1:6" x14ac:dyDescent="0.25">
      <c r="A1115" t="s">
        <v>70</v>
      </c>
      <c r="B1115" t="s">
        <v>157</v>
      </c>
      <c r="C1115" t="s">
        <v>158</v>
      </c>
      <c r="D1115" t="s">
        <v>161</v>
      </c>
      <c r="E1115" s="1">
        <v>126284</v>
      </c>
      <c r="F1115" s="1">
        <v>126284</v>
      </c>
    </row>
    <row r="1116" spans="1:6" x14ac:dyDescent="0.25">
      <c r="A1116" t="s">
        <v>9</v>
      </c>
      <c r="B1116" t="s">
        <v>157</v>
      </c>
      <c r="C1116" t="s">
        <v>158</v>
      </c>
      <c r="D1116" t="s">
        <v>161</v>
      </c>
      <c r="E1116" s="1">
        <v>205288</v>
      </c>
      <c r="F1116" s="1">
        <v>209730</v>
      </c>
    </row>
    <row r="1117" spans="1:6" x14ac:dyDescent="0.25">
      <c r="A1117" t="s">
        <v>10</v>
      </c>
      <c r="B1117" t="s">
        <v>157</v>
      </c>
      <c r="C1117" t="s">
        <v>158</v>
      </c>
      <c r="D1117" t="s">
        <v>161</v>
      </c>
      <c r="E1117" s="1">
        <v>130989</v>
      </c>
      <c r="F1117" s="1">
        <v>133825</v>
      </c>
    </row>
    <row r="1118" spans="1:6" x14ac:dyDescent="0.25">
      <c r="A1118" t="s">
        <v>11</v>
      </c>
      <c r="B1118" t="s">
        <v>157</v>
      </c>
      <c r="C1118" t="s">
        <v>158</v>
      </c>
      <c r="D1118" t="s">
        <v>161</v>
      </c>
      <c r="E1118" s="1">
        <v>84138</v>
      </c>
      <c r="F1118" s="1">
        <v>85981</v>
      </c>
    </row>
    <row r="1119" spans="1:6" x14ac:dyDescent="0.25">
      <c r="A1119" t="s">
        <v>12</v>
      </c>
      <c r="B1119" t="s">
        <v>157</v>
      </c>
      <c r="C1119" t="s">
        <v>158</v>
      </c>
      <c r="D1119" t="s">
        <v>161</v>
      </c>
      <c r="E1119" s="1">
        <v>4294</v>
      </c>
      <c r="F1119" s="1">
        <v>4384</v>
      </c>
    </row>
    <row r="1120" spans="1:6" x14ac:dyDescent="0.25">
      <c r="A1120" t="s">
        <v>13</v>
      </c>
      <c r="B1120" t="s">
        <v>157</v>
      </c>
      <c r="C1120" t="s">
        <v>158</v>
      </c>
      <c r="D1120" t="s">
        <v>161</v>
      </c>
      <c r="E1120" s="1">
        <v>75067</v>
      </c>
      <c r="F1120" s="1">
        <v>75746</v>
      </c>
    </row>
    <row r="1121" spans="1:6" x14ac:dyDescent="0.25">
      <c r="A1121" t="s">
        <v>14</v>
      </c>
      <c r="B1121" t="s">
        <v>157</v>
      </c>
      <c r="C1121" t="s">
        <v>158</v>
      </c>
      <c r="D1121" t="s">
        <v>161</v>
      </c>
      <c r="E1121" s="1">
        <v>36487</v>
      </c>
      <c r="F1121" s="1">
        <v>36836</v>
      </c>
    </row>
    <row r="1122" spans="1:6" x14ac:dyDescent="0.25">
      <c r="A1122" t="s">
        <v>15</v>
      </c>
      <c r="B1122" t="s">
        <v>157</v>
      </c>
      <c r="C1122" t="s">
        <v>158</v>
      </c>
      <c r="D1122" t="s">
        <v>161</v>
      </c>
      <c r="E1122" s="1">
        <v>111863</v>
      </c>
      <c r="F1122" s="1">
        <v>111024</v>
      </c>
    </row>
    <row r="1123" spans="1:6" x14ac:dyDescent="0.25">
      <c r="A1123" t="s">
        <v>16</v>
      </c>
      <c r="B1123" t="s">
        <v>157</v>
      </c>
      <c r="C1123" t="s">
        <v>158</v>
      </c>
      <c r="D1123" t="s">
        <v>161</v>
      </c>
      <c r="E1123" s="1">
        <v>11397</v>
      </c>
      <c r="F1123" s="1">
        <v>11397</v>
      </c>
    </row>
    <row r="1124" spans="1:6" x14ac:dyDescent="0.25">
      <c r="A1124" t="s">
        <v>17</v>
      </c>
      <c r="B1124" t="s">
        <v>157</v>
      </c>
      <c r="C1124" t="s">
        <v>158</v>
      </c>
      <c r="D1124" t="s">
        <v>161</v>
      </c>
      <c r="E1124" s="1">
        <v>2857</v>
      </c>
      <c r="F1124" s="1">
        <v>2857</v>
      </c>
    </row>
    <row r="1125" spans="1:6" x14ac:dyDescent="0.25">
      <c r="A1125" t="s">
        <v>18</v>
      </c>
      <c r="B1125" t="s">
        <v>157</v>
      </c>
      <c r="C1125" t="s">
        <v>158</v>
      </c>
      <c r="D1125" t="s">
        <v>161</v>
      </c>
      <c r="E1125" s="1">
        <v>1114</v>
      </c>
      <c r="F1125" s="1">
        <v>1138</v>
      </c>
    </row>
    <row r="1126" spans="1:6" x14ac:dyDescent="0.25">
      <c r="A1126" t="s">
        <v>19</v>
      </c>
      <c r="B1126" t="s">
        <v>157</v>
      </c>
      <c r="C1126" t="s">
        <v>158</v>
      </c>
      <c r="D1126" t="s">
        <v>161</v>
      </c>
      <c r="E1126" s="1">
        <v>13759</v>
      </c>
      <c r="F1126" s="1">
        <v>14056</v>
      </c>
    </row>
    <row r="1127" spans="1:6" x14ac:dyDescent="0.25">
      <c r="A1127" t="s">
        <v>20</v>
      </c>
      <c r="B1127" t="s">
        <v>157</v>
      </c>
      <c r="C1127" t="s">
        <v>158</v>
      </c>
      <c r="D1127" t="s">
        <v>161</v>
      </c>
      <c r="E1127" s="1">
        <v>3274</v>
      </c>
      <c r="F1127" s="1">
        <v>3274</v>
      </c>
    </row>
    <row r="1128" spans="1:6" x14ac:dyDescent="0.25">
      <c r="A1128" t="s">
        <v>21</v>
      </c>
      <c r="B1128" t="s">
        <v>157</v>
      </c>
      <c r="C1128" t="s">
        <v>158</v>
      </c>
      <c r="D1128" t="s">
        <v>161</v>
      </c>
      <c r="E1128" s="1">
        <v>30978</v>
      </c>
      <c r="F1128" s="1">
        <v>30978</v>
      </c>
    </row>
    <row r="1129" spans="1:6" x14ac:dyDescent="0.25">
      <c r="A1129" t="s">
        <v>22</v>
      </c>
      <c r="B1129" t="s">
        <v>157</v>
      </c>
      <c r="C1129" t="s">
        <v>158</v>
      </c>
      <c r="D1129" t="s">
        <v>161</v>
      </c>
      <c r="E1129" s="1">
        <v>31541</v>
      </c>
      <c r="F1129" s="1">
        <v>32223</v>
      </c>
    </row>
    <row r="1130" spans="1:6" x14ac:dyDescent="0.25">
      <c r="A1130" t="s">
        <v>23</v>
      </c>
      <c r="B1130" t="s">
        <v>157</v>
      </c>
      <c r="C1130" t="s">
        <v>158</v>
      </c>
      <c r="D1130" t="s">
        <v>161</v>
      </c>
      <c r="E1130" s="1">
        <v>1215</v>
      </c>
      <c r="F1130" s="1">
        <v>1241</v>
      </c>
    </row>
    <row r="1131" spans="1:6" x14ac:dyDescent="0.25">
      <c r="A1131" t="s">
        <v>71</v>
      </c>
      <c r="B1131" t="s">
        <v>157</v>
      </c>
      <c r="C1131" t="s">
        <v>158</v>
      </c>
      <c r="D1131" t="s">
        <v>161</v>
      </c>
      <c r="E1131">
        <v>19</v>
      </c>
      <c r="F1131">
        <v>19</v>
      </c>
    </row>
    <row r="1132" spans="1:6" x14ac:dyDescent="0.25">
      <c r="A1132" t="s">
        <v>24</v>
      </c>
      <c r="B1132" t="s">
        <v>157</v>
      </c>
      <c r="C1132" t="s">
        <v>158</v>
      </c>
      <c r="D1132" t="s">
        <v>161</v>
      </c>
      <c r="E1132" s="1">
        <v>237070</v>
      </c>
      <c r="F1132" s="1">
        <v>238664</v>
      </c>
    </row>
    <row r="1133" spans="1:6" x14ac:dyDescent="0.25">
      <c r="A1133" t="s">
        <v>25</v>
      </c>
      <c r="B1133" t="s">
        <v>157</v>
      </c>
      <c r="C1133" t="s">
        <v>158</v>
      </c>
      <c r="D1133" t="s">
        <v>161</v>
      </c>
      <c r="E1133" s="1">
        <v>41859</v>
      </c>
      <c r="F1133" s="1">
        <v>42761</v>
      </c>
    </row>
    <row r="1134" spans="1:6" x14ac:dyDescent="0.25">
      <c r="A1134" t="s">
        <v>26</v>
      </c>
      <c r="B1134" t="s">
        <v>157</v>
      </c>
      <c r="C1134" t="s">
        <v>158</v>
      </c>
      <c r="D1134" t="s">
        <v>161</v>
      </c>
      <c r="E1134" s="1">
        <v>334014</v>
      </c>
      <c r="F1134" s="1">
        <v>337445</v>
      </c>
    </row>
    <row r="1135" spans="1:6" x14ac:dyDescent="0.25">
      <c r="A1135" t="s">
        <v>45</v>
      </c>
      <c r="B1135" t="s">
        <v>157</v>
      </c>
      <c r="C1135" t="s">
        <v>158</v>
      </c>
      <c r="D1135" t="s">
        <v>161</v>
      </c>
      <c r="E1135" s="1">
        <v>3868</v>
      </c>
      <c r="F1135" s="1">
        <v>3868</v>
      </c>
    </row>
    <row r="1136" spans="1:6" x14ac:dyDescent="0.25">
      <c r="A1136" t="s">
        <v>27</v>
      </c>
      <c r="B1136" t="s">
        <v>157</v>
      </c>
      <c r="C1136" t="s">
        <v>158</v>
      </c>
      <c r="D1136" t="s">
        <v>161</v>
      </c>
      <c r="E1136" s="1">
        <v>192736</v>
      </c>
      <c r="F1136" s="1">
        <v>196993</v>
      </c>
    </row>
    <row r="1137" spans="1:6" x14ac:dyDescent="0.25">
      <c r="A1137" t="s">
        <v>28</v>
      </c>
      <c r="B1137" t="s">
        <v>157</v>
      </c>
      <c r="C1137" t="s">
        <v>158</v>
      </c>
      <c r="D1137" t="s">
        <v>161</v>
      </c>
      <c r="E1137" s="1">
        <v>410282</v>
      </c>
      <c r="F1137" s="1">
        <v>390463</v>
      </c>
    </row>
    <row r="1138" spans="1:6" x14ac:dyDescent="0.25">
      <c r="A1138" t="s">
        <v>79</v>
      </c>
      <c r="B1138" t="s">
        <v>157</v>
      </c>
      <c r="C1138" t="s">
        <v>158</v>
      </c>
      <c r="D1138" t="s">
        <v>161</v>
      </c>
      <c r="E1138" s="1">
        <v>13959</v>
      </c>
      <c r="F1138" s="1">
        <v>13959</v>
      </c>
    </row>
    <row r="1139" spans="1:6" x14ac:dyDescent="0.25">
      <c r="A1139" t="s">
        <v>52</v>
      </c>
      <c r="B1139" t="s">
        <v>157</v>
      </c>
      <c r="C1139" t="s">
        <v>158</v>
      </c>
      <c r="D1139" t="s">
        <v>161</v>
      </c>
      <c r="E1139" s="1">
        <v>484139</v>
      </c>
      <c r="F1139" s="1">
        <v>484139</v>
      </c>
    </row>
    <row r="1140" spans="1:6" x14ac:dyDescent="0.25">
      <c r="A1140" t="s">
        <v>74</v>
      </c>
      <c r="B1140" t="s">
        <v>157</v>
      </c>
      <c r="C1140" t="s">
        <v>158</v>
      </c>
      <c r="D1140" t="s">
        <v>161</v>
      </c>
      <c r="E1140" s="1">
        <v>243367</v>
      </c>
      <c r="F1140" s="1">
        <v>243367</v>
      </c>
    </row>
    <row r="1141" spans="1:6" x14ac:dyDescent="0.25">
      <c r="A1141" t="s">
        <v>33</v>
      </c>
      <c r="B1141" t="s">
        <v>157</v>
      </c>
      <c r="C1141" t="s">
        <v>158</v>
      </c>
      <c r="D1141" t="s">
        <v>161</v>
      </c>
      <c r="E1141" s="1">
        <v>14755</v>
      </c>
      <c r="F1141" s="1">
        <v>14755</v>
      </c>
    </row>
    <row r="1142" spans="1:6" x14ac:dyDescent="0.25">
      <c r="A1142" t="s">
        <v>83</v>
      </c>
      <c r="B1142" t="s">
        <v>157</v>
      </c>
      <c r="C1142" t="s">
        <v>158</v>
      </c>
      <c r="D1142" t="s">
        <v>161</v>
      </c>
      <c r="E1142" s="1">
        <v>5614288</v>
      </c>
      <c r="F1142" s="1">
        <v>5614288</v>
      </c>
    </row>
    <row r="1143" spans="1:6" x14ac:dyDescent="0.25">
      <c r="A1143" t="s">
        <v>55</v>
      </c>
      <c r="B1143" t="s">
        <v>157</v>
      </c>
      <c r="C1143" t="s">
        <v>158</v>
      </c>
      <c r="D1143" t="s">
        <v>161</v>
      </c>
      <c r="E1143" s="1">
        <v>13714</v>
      </c>
      <c r="F1143" s="1">
        <v>13714</v>
      </c>
    </row>
    <row r="1144" spans="1:6" x14ac:dyDescent="0.25">
      <c r="A1144" t="s">
        <v>35</v>
      </c>
      <c r="B1144" t="s">
        <v>157</v>
      </c>
      <c r="C1144" t="s">
        <v>158</v>
      </c>
      <c r="D1144" t="s">
        <v>161</v>
      </c>
      <c r="E1144" s="1">
        <v>11089</v>
      </c>
      <c r="F1144" s="1">
        <v>11089</v>
      </c>
    </row>
    <row r="1145" spans="1:6" x14ac:dyDescent="0.25">
      <c r="A1145" t="s">
        <v>36</v>
      </c>
      <c r="B1145" t="s">
        <v>157</v>
      </c>
      <c r="C1145" t="s">
        <v>158</v>
      </c>
      <c r="D1145" t="s">
        <v>161</v>
      </c>
      <c r="E1145" s="1">
        <v>-7410</v>
      </c>
      <c r="F1145" s="1">
        <v>-7570</v>
      </c>
    </row>
    <row r="1146" spans="1:6" x14ac:dyDescent="0.25">
      <c r="A1146" t="s">
        <v>4</v>
      </c>
      <c r="B1146" t="s">
        <v>157</v>
      </c>
      <c r="C1146" t="s">
        <v>158</v>
      </c>
      <c r="D1146" t="s">
        <v>162</v>
      </c>
      <c r="E1146" s="1">
        <v>2980921</v>
      </c>
      <c r="F1146" s="1">
        <v>3050164</v>
      </c>
    </row>
    <row r="1147" spans="1:6" x14ac:dyDescent="0.25">
      <c r="A1147" t="s">
        <v>40</v>
      </c>
      <c r="B1147" t="s">
        <v>157</v>
      </c>
      <c r="C1147" t="s">
        <v>158</v>
      </c>
      <c r="D1147" t="s">
        <v>162</v>
      </c>
      <c r="E1147" s="1">
        <v>84600</v>
      </c>
      <c r="F1147" s="1">
        <v>86292</v>
      </c>
    </row>
    <row r="1148" spans="1:6" x14ac:dyDescent="0.25">
      <c r="A1148" t="s">
        <v>66</v>
      </c>
      <c r="B1148" t="s">
        <v>157</v>
      </c>
      <c r="C1148" t="s">
        <v>158</v>
      </c>
      <c r="D1148" t="s">
        <v>162</v>
      </c>
      <c r="E1148" s="1">
        <v>5500</v>
      </c>
      <c r="F1148" s="1">
        <v>5610</v>
      </c>
    </row>
    <row r="1149" spans="1:6" x14ac:dyDescent="0.25">
      <c r="A1149" t="s">
        <v>64</v>
      </c>
      <c r="B1149" t="s">
        <v>157</v>
      </c>
      <c r="C1149" t="s">
        <v>158</v>
      </c>
      <c r="D1149" t="s">
        <v>162</v>
      </c>
      <c r="E1149" s="1">
        <v>3130</v>
      </c>
      <c r="F1149" s="1">
        <v>3193</v>
      </c>
    </row>
    <row r="1150" spans="1:6" x14ac:dyDescent="0.25">
      <c r="A1150" t="s">
        <v>41</v>
      </c>
      <c r="B1150" t="s">
        <v>157</v>
      </c>
      <c r="C1150" t="s">
        <v>158</v>
      </c>
      <c r="D1150" t="s">
        <v>162</v>
      </c>
      <c r="E1150" s="1">
        <v>2367</v>
      </c>
      <c r="F1150" s="1">
        <v>2414</v>
      </c>
    </row>
    <row r="1151" spans="1:6" x14ac:dyDescent="0.25">
      <c r="A1151" t="s">
        <v>9</v>
      </c>
      <c r="B1151" t="s">
        <v>157</v>
      </c>
      <c r="C1151" t="s">
        <v>158</v>
      </c>
      <c r="D1151" t="s">
        <v>162</v>
      </c>
      <c r="E1151" s="1">
        <v>269451</v>
      </c>
      <c r="F1151" s="1">
        <v>275703</v>
      </c>
    </row>
    <row r="1152" spans="1:6" x14ac:dyDescent="0.25">
      <c r="A1152" t="s">
        <v>10</v>
      </c>
      <c r="B1152" t="s">
        <v>157</v>
      </c>
      <c r="C1152" t="s">
        <v>158</v>
      </c>
      <c r="D1152" t="s">
        <v>162</v>
      </c>
      <c r="E1152" s="1">
        <v>151939</v>
      </c>
      <c r="F1152" s="1">
        <v>155529</v>
      </c>
    </row>
    <row r="1153" spans="1:6" x14ac:dyDescent="0.25">
      <c r="A1153" t="s">
        <v>11</v>
      </c>
      <c r="B1153" t="s">
        <v>157</v>
      </c>
      <c r="C1153" t="s">
        <v>158</v>
      </c>
      <c r="D1153" t="s">
        <v>162</v>
      </c>
      <c r="E1153" s="1">
        <v>104703</v>
      </c>
      <c r="F1153" s="1">
        <v>107210</v>
      </c>
    </row>
    <row r="1154" spans="1:6" x14ac:dyDescent="0.25">
      <c r="A1154" t="s">
        <v>12</v>
      </c>
      <c r="B1154" t="s">
        <v>157</v>
      </c>
      <c r="C1154" t="s">
        <v>158</v>
      </c>
      <c r="D1154" t="s">
        <v>162</v>
      </c>
      <c r="E1154" s="1">
        <v>5636</v>
      </c>
      <c r="F1154" s="1">
        <v>5758</v>
      </c>
    </row>
    <row r="1155" spans="1:6" x14ac:dyDescent="0.25">
      <c r="A1155" t="s">
        <v>13</v>
      </c>
      <c r="B1155" t="s">
        <v>157</v>
      </c>
      <c r="C1155" t="s">
        <v>158</v>
      </c>
      <c r="D1155" t="s">
        <v>162</v>
      </c>
      <c r="E1155" s="1">
        <v>133337</v>
      </c>
      <c r="F1155" s="1">
        <v>134564</v>
      </c>
    </row>
    <row r="1156" spans="1:6" x14ac:dyDescent="0.25">
      <c r="A1156" t="s">
        <v>14</v>
      </c>
      <c r="B1156" t="s">
        <v>157</v>
      </c>
      <c r="C1156" t="s">
        <v>158</v>
      </c>
      <c r="D1156" t="s">
        <v>162</v>
      </c>
      <c r="E1156" s="1">
        <v>44595</v>
      </c>
      <c r="F1156" s="1">
        <v>45022</v>
      </c>
    </row>
    <row r="1157" spans="1:6" x14ac:dyDescent="0.25">
      <c r="A1157" t="s">
        <v>15</v>
      </c>
      <c r="B1157" t="s">
        <v>157</v>
      </c>
      <c r="C1157" t="s">
        <v>158</v>
      </c>
      <c r="D1157" t="s">
        <v>162</v>
      </c>
      <c r="E1157" s="1">
        <v>144347</v>
      </c>
      <c r="F1157" s="1">
        <v>143458</v>
      </c>
    </row>
    <row r="1158" spans="1:6" x14ac:dyDescent="0.25">
      <c r="A1158" t="s">
        <v>16</v>
      </c>
      <c r="B1158" t="s">
        <v>157</v>
      </c>
      <c r="C1158" t="s">
        <v>158</v>
      </c>
      <c r="D1158" t="s">
        <v>162</v>
      </c>
      <c r="E1158" s="1">
        <v>13930</v>
      </c>
      <c r="F1158" s="1">
        <v>13930</v>
      </c>
    </row>
    <row r="1159" spans="1:6" x14ac:dyDescent="0.25">
      <c r="A1159" t="s">
        <v>17</v>
      </c>
      <c r="B1159" t="s">
        <v>157</v>
      </c>
      <c r="C1159" t="s">
        <v>158</v>
      </c>
      <c r="D1159" t="s">
        <v>162</v>
      </c>
      <c r="E1159" s="1">
        <v>3492</v>
      </c>
      <c r="F1159" s="1">
        <v>3492</v>
      </c>
    </row>
    <row r="1160" spans="1:6" x14ac:dyDescent="0.25">
      <c r="A1160" t="s">
        <v>18</v>
      </c>
      <c r="B1160" t="s">
        <v>157</v>
      </c>
      <c r="C1160" t="s">
        <v>158</v>
      </c>
      <c r="D1160" t="s">
        <v>162</v>
      </c>
      <c r="E1160" s="1">
        <v>1435</v>
      </c>
      <c r="F1160" s="1">
        <v>1469</v>
      </c>
    </row>
    <row r="1161" spans="1:6" x14ac:dyDescent="0.25">
      <c r="A1161" t="s">
        <v>19</v>
      </c>
      <c r="B1161" t="s">
        <v>157</v>
      </c>
      <c r="C1161" t="s">
        <v>158</v>
      </c>
      <c r="D1161" t="s">
        <v>162</v>
      </c>
      <c r="E1161" s="1">
        <v>17729</v>
      </c>
      <c r="F1161" s="1">
        <v>18142</v>
      </c>
    </row>
    <row r="1162" spans="1:6" x14ac:dyDescent="0.25">
      <c r="A1162" t="s">
        <v>20</v>
      </c>
      <c r="B1162" t="s">
        <v>157</v>
      </c>
      <c r="C1162" t="s">
        <v>158</v>
      </c>
      <c r="D1162" t="s">
        <v>162</v>
      </c>
      <c r="E1162" s="1">
        <v>4002</v>
      </c>
      <c r="F1162" s="1">
        <v>4002</v>
      </c>
    </row>
    <row r="1163" spans="1:6" x14ac:dyDescent="0.25">
      <c r="A1163" t="s">
        <v>21</v>
      </c>
      <c r="B1163" t="s">
        <v>157</v>
      </c>
      <c r="C1163" t="s">
        <v>158</v>
      </c>
      <c r="D1163" t="s">
        <v>162</v>
      </c>
      <c r="E1163" s="1">
        <v>37862</v>
      </c>
      <c r="F1163" s="1">
        <v>37863</v>
      </c>
    </row>
    <row r="1164" spans="1:6" x14ac:dyDescent="0.25">
      <c r="A1164" t="s">
        <v>22</v>
      </c>
      <c r="B1164" t="s">
        <v>157</v>
      </c>
      <c r="C1164" t="s">
        <v>158</v>
      </c>
      <c r="D1164" t="s">
        <v>162</v>
      </c>
      <c r="E1164" s="1">
        <v>40643</v>
      </c>
      <c r="F1164" s="1">
        <v>41588</v>
      </c>
    </row>
    <row r="1165" spans="1:6" x14ac:dyDescent="0.25">
      <c r="A1165" t="s">
        <v>23</v>
      </c>
      <c r="B1165" t="s">
        <v>157</v>
      </c>
      <c r="C1165" t="s">
        <v>158</v>
      </c>
      <c r="D1165" t="s">
        <v>162</v>
      </c>
      <c r="E1165" s="1">
        <v>1565</v>
      </c>
      <c r="F1165" s="1">
        <v>1602</v>
      </c>
    </row>
    <row r="1166" spans="1:6" x14ac:dyDescent="0.25">
      <c r="A1166" t="s">
        <v>71</v>
      </c>
      <c r="B1166" t="s">
        <v>157</v>
      </c>
      <c r="C1166" t="s">
        <v>158</v>
      </c>
      <c r="D1166" t="s">
        <v>162</v>
      </c>
      <c r="E1166">
        <v>6</v>
      </c>
      <c r="F1166">
        <v>6</v>
      </c>
    </row>
    <row r="1167" spans="1:6" x14ac:dyDescent="0.25">
      <c r="A1167" t="s">
        <v>24</v>
      </c>
      <c r="B1167" t="s">
        <v>157</v>
      </c>
      <c r="C1167" t="s">
        <v>158</v>
      </c>
      <c r="D1167" t="s">
        <v>162</v>
      </c>
      <c r="E1167" s="1">
        <v>305913</v>
      </c>
      <c r="F1167" s="1">
        <v>308385</v>
      </c>
    </row>
    <row r="1168" spans="1:6" x14ac:dyDescent="0.25">
      <c r="A1168" t="s">
        <v>25</v>
      </c>
      <c r="B1168" t="s">
        <v>157</v>
      </c>
      <c r="C1168" t="s">
        <v>158</v>
      </c>
      <c r="D1168" t="s">
        <v>162</v>
      </c>
      <c r="E1168" s="1">
        <v>52210</v>
      </c>
      <c r="F1168" s="1">
        <v>53420</v>
      </c>
    </row>
    <row r="1169" spans="1:6" x14ac:dyDescent="0.25">
      <c r="A1169" t="s">
        <v>26</v>
      </c>
      <c r="B1169" t="s">
        <v>157</v>
      </c>
      <c r="C1169" t="s">
        <v>158</v>
      </c>
      <c r="D1169" t="s">
        <v>162</v>
      </c>
      <c r="E1169" s="1">
        <v>408239</v>
      </c>
      <c r="F1169" s="1">
        <v>412433</v>
      </c>
    </row>
    <row r="1170" spans="1:6" x14ac:dyDescent="0.25">
      <c r="A1170" t="s">
        <v>45</v>
      </c>
      <c r="B1170" t="s">
        <v>157</v>
      </c>
      <c r="C1170" t="s">
        <v>158</v>
      </c>
      <c r="D1170" t="s">
        <v>162</v>
      </c>
      <c r="E1170" s="1">
        <v>7736</v>
      </c>
      <c r="F1170" s="1">
        <v>7736</v>
      </c>
    </row>
    <row r="1171" spans="1:6" x14ac:dyDescent="0.25">
      <c r="A1171" t="s">
        <v>27</v>
      </c>
      <c r="B1171" t="s">
        <v>157</v>
      </c>
      <c r="C1171" t="s">
        <v>158</v>
      </c>
      <c r="D1171" t="s">
        <v>162</v>
      </c>
      <c r="E1171" s="1">
        <v>211751</v>
      </c>
      <c r="F1171" s="1">
        <v>217024</v>
      </c>
    </row>
    <row r="1172" spans="1:6" x14ac:dyDescent="0.25">
      <c r="A1172" t="s">
        <v>28</v>
      </c>
      <c r="B1172" t="s">
        <v>157</v>
      </c>
      <c r="C1172" t="s">
        <v>158</v>
      </c>
      <c r="D1172" t="s">
        <v>162</v>
      </c>
      <c r="E1172" s="1">
        <v>529431</v>
      </c>
      <c r="F1172" s="1">
        <v>504528</v>
      </c>
    </row>
    <row r="1173" spans="1:6" x14ac:dyDescent="0.25">
      <c r="A1173" t="s">
        <v>140</v>
      </c>
      <c r="B1173" t="s">
        <v>157</v>
      </c>
      <c r="C1173" t="s">
        <v>158</v>
      </c>
      <c r="D1173" t="s">
        <v>162</v>
      </c>
      <c r="E1173" s="1">
        <v>-152664</v>
      </c>
      <c r="F1173" s="1">
        <v>-154399</v>
      </c>
    </row>
    <row r="1174" spans="1:6" x14ac:dyDescent="0.25">
      <c r="A1174" t="s">
        <v>33</v>
      </c>
      <c r="B1174" t="s">
        <v>157</v>
      </c>
      <c r="C1174" t="s">
        <v>158</v>
      </c>
      <c r="D1174" t="s">
        <v>162</v>
      </c>
      <c r="E1174" s="1">
        <v>182461</v>
      </c>
      <c r="F1174" s="1">
        <v>182461</v>
      </c>
    </row>
    <row r="1175" spans="1:6" x14ac:dyDescent="0.25">
      <c r="A1175" t="s">
        <v>83</v>
      </c>
      <c r="B1175" t="s">
        <v>157</v>
      </c>
      <c r="C1175" t="s">
        <v>158</v>
      </c>
      <c r="D1175" t="s">
        <v>162</v>
      </c>
      <c r="E1175" s="1">
        <v>2153365</v>
      </c>
      <c r="F1175" s="1">
        <v>2153365</v>
      </c>
    </row>
    <row r="1176" spans="1:6" x14ac:dyDescent="0.25">
      <c r="A1176" t="s">
        <v>97</v>
      </c>
      <c r="B1176" t="s">
        <v>157</v>
      </c>
      <c r="C1176" t="s">
        <v>158</v>
      </c>
      <c r="D1176" t="s">
        <v>162</v>
      </c>
      <c r="E1176" s="1">
        <v>16425</v>
      </c>
      <c r="F1176" s="1">
        <v>16425</v>
      </c>
    </row>
    <row r="1177" spans="1:6" x14ac:dyDescent="0.25">
      <c r="A1177" t="s">
        <v>55</v>
      </c>
      <c r="B1177" t="s">
        <v>157</v>
      </c>
      <c r="C1177" t="s">
        <v>158</v>
      </c>
      <c r="D1177" t="s">
        <v>162</v>
      </c>
      <c r="E1177" s="1">
        <v>326344</v>
      </c>
      <c r="F1177" s="1">
        <v>326344</v>
      </c>
    </row>
    <row r="1178" spans="1:6" x14ac:dyDescent="0.25">
      <c r="A1178" t="s">
        <v>35</v>
      </c>
      <c r="B1178" t="s">
        <v>157</v>
      </c>
      <c r="C1178" t="s">
        <v>158</v>
      </c>
      <c r="D1178" t="s">
        <v>162</v>
      </c>
      <c r="E1178" s="1">
        <v>8100</v>
      </c>
      <c r="F1178" s="1">
        <v>8100</v>
      </c>
    </row>
    <row r="1179" spans="1:6" x14ac:dyDescent="0.25">
      <c r="A1179" t="s">
        <v>36</v>
      </c>
      <c r="B1179" t="s">
        <v>157</v>
      </c>
      <c r="C1179" t="s">
        <v>158</v>
      </c>
      <c r="D1179" t="s">
        <v>162</v>
      </c>
      <c r="E1179" s="1">
        <v>-9549</v>
      </c>
      <c r="F1179" s="1">
        <v>-9771</v>
      </c>
    </row>
    <row r="1180" spans="1:6" x14ac:dyDescent="0.25">
      <c r="A1180" t="s">
        <v>4</v>
      </c>
      <c r="B1180" t="s">
        <v>125</v>
      </c>
      <c r="C1180" t="s">
        <v>163</v>
      </c>
      <c r="D1180" t="s">
        <v>164</v>
      </c>
      <c r="E1180" s="1">
        <v>1114795</v>
      </c>
      <c r="F1180" s="1">
        <v>1137330</v>
      </c>
    </row>
    <row r="1181" spans="1:6" x14ac:dyDescent="0.25">
      <c r="A1181" t="s">
        <v>9</v>
      </c>
      <c r="B1181" t="s">
        <v>125</v>
      </c>
      <c r="C1181" t="s">
        <v>163</v>
      </c>
      <c r="D1181" t="s">
        <v>164</v>
      </c>
      <c r="E1181" s="1">
        <v>98515</v>
      </c>
      <c r="F1181" s="1">
        <v>100506</v>
      </c>
    </row>
    <row r="1182" spans="1:6" x14ac:dyDescent="0.25">
      <c r="A1182" t="s">
        <v>10</v>
      </c>
      <c r="B1182" t="s">
        <v>125</v>
      </c>
      <c r="C1182" t="s">
        <v>163</v>
      </c>
      <c r="D1182" t="s">
        <v>164</v>
      </c>
      <c r="E1182" s="1">
        <v>64037</v>
      </c>
      <c r="F1182" s="1">
        <v>65332</v>
      </c>
    </row>
    <row r="1183" spans="1:6" x14ac:dyDescent="0.25">
      <c r="A1183" t="s">
        <v>11</v>
      </c>
      <c r="B1183" t="s">
        <v>125</v>
      </c>
      <c r="C1183" t="s">
        <v>163</v>
      </c>
      <c r="D1183" t="s">
        <v>164</v>
      </c>
      <c r="E1183" s="1">
        <v>25961</v>
      </c>
      <c r="F1183" s="1">
        <v>26485</v>
      </c>
    </row>
    <row r="1184" spans="1:6" x14ac:dyDescent="0.25">
      <c r="A1184" t="s">
        <v>12</v>
      </c>
      <c r="B1184" t="s">
        <v>125</v>
      </c>
      <c r="C1184" t="s">
        <v>163</v>
      </c>
      <c r="D1184" t="s">
        <v>164</v>
      </c>
      <c r="E1184" s="1">
        <v>4162</v>
      </c>
      <c r="F1184" s="1">
        <v>4247</v>
      </c>
    </row>
    <row r="1185" spans="1:6" x14ac:dyDescent="0.25">
      <c r="A1185" t="s">
        <v>13</v>
      </c>
      <c r="B1185" t="s">
        <v>125</v>
      </c>
      <c r="C1185" t="s">
        <v>163</v>
      </c>
      <c r="D1185" t="s">
        <v>164</v>
      </c>
      <c r="E1185" s="1">
        <v>36915</v>
      </c>
      <c r="F1185" s="1">
        <v>37239</v>
      </c>
    </row>
    <row r="1186" spans="1:6" x14ac:dyDescent="0.25">
      <c r="A1186" t="s">
        <v>14</v>
      </c>
      <c r="B1186" t="s">
        <v>125</v>
      </c>
      <c r="C1186" t="s">
        <v>163</v>
      </c>
      <c r="D1186" t="s">
        <v>164</v>
      </c>
      <c r="E1186" s="1">
        <v>18243</v>
      </c>
      <c r="F1186" s="1">
        <v>18418</v>
      </c>
    </row>
    <row r="1187" spans="1:6" x14ac:dyDescent="0.25">
      <c r="A1187" t="s">
        <v>15</v>
      </c>
      <c r="B1187" t="s">
        <v>125</v>
      </c>
      <c r="C1187" t="s">
        <v>163</v>
      </c>
      <c r="D1187" t="s">
        <v>164</v>
      </c>
      <c r="E1187" s="1">
        <v>53714</v>
      </c>
      <c r="F1187" s="1">
        <v>53238</v>
      </c>
    </row>
    <row r="1188" spans="1:6" x14ac:dyDescent="0.25">
      <c r="A1188" t="s">
        <v>16</v>
      </c>
      <c r="B1188" t="s">
        <v>125</v>
      </c>
      <c r="C1188" t="s">
        <v>163</v>
      </c>
      <c r="D1188" t="s">
        <v>164</v>
      </c>
      <c r="E1188" s="1">
        <v>5699</v>
      </c>
      <c r="F1188" s="1">
        <v>5699</v>
      </c>
    </row>
    <row r="1189" spans="1:6" x14ac:dyDescent="0.25">
      <c r="A1189" t="s">
        <v>17</v>
      </c>
      <c r="B1189" t="s">
        <v>125</v>
      </c>
      <c r="C1189" t="s">
        <v>163</v>
      </c>
      <c r="D1189" t="s">
        <v>164</v>
      </c>
      <c r="E1189" s="1">
        <v>1428</v>
      </c>
      <c r="F1189" s="1">
        <v>1428</v>
      </c>
    </row>
    <row r="1190" spans="1:6" x14ac:dyDescent="0.25">
      <c r="A1190" t="s">
        <v>18</v>
      </c>
      <c r="B1190" t="s">
        <v>125</v>
      </c>
      <c r="C1190" t="s">
        <v>163</v>
      </c>
      <c r="D1190" t="s">
        <v>164</v>
      </c>
      <c r="E1190">
        <v>533</v>
      </c>
      <c r="F1190">
        <v>544</v>
      </c>
    </row>
    <row r="1191" spans="1:6" x14ac:dyDescent="0.25">
      <c r="A1191" t="s">
        <v>19</v>
      </c>
      <c r="B1191" t="s">
        <v>125</v>
      </c>
      <c r="C1191" t="s">
        <v>163</v>
      </c>
      <c r="D1191" t="s">
        <v>164</v>
      </c>
      <c r="E1191" s="1">
        <v>6590</v>
      </c>
      <c r="F1191" s="1">
        <v>6723</v>
      </c>
    </row>
    <row r="1192" spans="1:6" x14ac:dyDescent="0.25">
      <c r="A1192" t="s">
        <v>20</v>
      </c>
      <c r="B1192" t="s">
        <v>125</v>
      </c>
      <c r="C1192" t="s">
        <v>163</v>
      </c>
      <c r="D1192" t="s">
        <v>164</v>
      </c>
      <c r="E1192" s="1">
        <v>1637</v>
      </c>
      <c r="F1192" s="1">
        <v>1637</v>
      </c>
    </row>
    <row r="1193" spans="1:6" x14ac:dyDescent="0.25">
      <c r="A1193" t="s">
        <v>21</v>
      </c>
      <c r="B1193" t="s">
        <v>125</v>
      </c>
      <c r="C1193" t="s">
        <v>163</v>
      </c>
      <c r="D1193" t="s">
        <v>164</v>
      </c>
      <c r="E1193" s="1">
        <v>15489</v>
      </c>
      <c r="F1193" s="1">
        <v>15489</v>
      </c>
    </row>
    <row r="1194" spans="1:6" x14ac:dyDescent="0.25">
      <c r="A1194" t="s">
        <v>22</v>
      </c>
      <c r="B1194" t="s">
        <v>125</v>
      </c>
      <c r="C1194" t="s">
        <v>163</v>
      </c>
      <c r="D1194" t="s">
        <v>164</v>
      </c>
      <c r="E1194" s="1">
        <v>15106</v>
      </c>
      <c r="F1194" s="1">
        <v>15412</v>
      </c>
    </row>
    <row r="1195" spans="1:6" x14ac:dyDescent="0.25">
      <c r="A1195" t="s">
        <v>23</v>
      </c>
      <c r="B1195" t="s">
        <v>125</v>
      </c>
      <c r="C1195" t="s">
        <v>163</v>
      </c>
      <c r="D1195" t="s">
        <v>164</v>
      </c>
      <c r="E1195">
        <v>582</v>
      </c>
      <c r="F1195">
        <v>594</v>
      </c>
    </row>
    <row r="1196" spans="1:6" x14ac:dyDescent="0.25">
      <c r="A1196" t="s">
        <v>24</v>
      </c>
      <c r="B1196" t="s">
        <v>125</v>
      </c>
      <c r="C1196" t="s">
        <v>163</v>
      </c>
      <c r="D1196" t="s">
        <v>164</v>
      </c>
      <c r="E1196" s="1">
        <v>113834</v>
      </c>
      <c r="F1196" s="1">
        <v>114444</v>
      </c>
    </row>
    <row r="1197" spans="1:6" x14ac:dyDescent="0.25">
      <c r="A1197" t="s">
        <v>25</v>
      </c>
      <c r="B1197" t="s">
        <v>125</v>
      </c>
      <c r="C1197" t="s">
        <v>163</v>
      </c>
      <c r="D1197" t="s">
        <v>164</v>
      </c>
      <c r="E1197" s="1">
        <v>18958</v>
      </c>
      <c r="F1197" s="1">
        <v>19342</v>
      </c>
    </row>
    <row r="1198" spans="1:6" x14ac:dyDescent="0.25">
      <c r="A1198" t="s">
        <v>26</v>
      </c>
      <c r="B1198" t="s">
        <v>125</v>
      </c>
      <c r="C1198" t="s">
        <v>163</v>
      </c>
      <c r="D1198" t="s">
        <v>164</v>
      </c>
      <c r="E1198" s="1">
        <v>167007</v>
      </c>
      <c r="F1198" s="1">
        <v>168723</v>
      </c>
    </row>
    <row r="1199" spans="1:6" x14ac:dyDescent="0.25">
      <c r="A1199" t="s">
        <v>45</v>
      </c>
      <c r="B1199" t="s">
        <v>125</v>
      </c>
      <c r="C1199" t="s">
        <v>163</v>
      </c>
      <c r="D1199" t="s">
        <v>164</v>
      </c>
      <c r="E1199" s="1">
        <v>3868</v>
      </c>
      <c r="F1199" s="1">
        <v>3868</v>
      </c>
    </row>
    <row r="1200" spans="1:6" x14ac:dyDescent="0.25">
      <c r="A1200" t="s">
        <v>27</v>
      </c>
      <c r="B1200" t="s">
        <v>125</v>
      </c>
      <c r="C1200" t="s">
        <v>163</v>
      </c>
      <c r="D1200" t="s">
        <v>164</v>
      </c>
      <c r="E1200" s="1">
        <v>91347</v>
      </c>
      <c r="F1200" s="1">
        <v>93194</v>
      </c>
    </row>
    <row r="1201" spans="1:6" x14ac:dyDescent="0.25">
      <c r="A1201" t="s">
        <v>28</v>
      </c>
      <c r="B1201" t="s">
        <v>125</v>
      </c>
      <c r="C1201" t="s">
        <v>163</v>
      </c>
      <c r="D1201" t="s">
        <v>164</v>
      </c>
      <c r="E1201" s="1">
        <v>197005</v>
      </c>
      <c r="F1201" s="1">
        <v>187235</v>
      </c>
    </row>
    <row r="1202" spans="1:6" x14ac:dyDescent="0.25">
      <c r="A1202" t="s">
        <v>29</v>
      </c>
      <c r="B1202" t="s">
        <v>125</v>
      </c>
      <c r="C1202" t="s">
        <v>163</v>
      </c>
      <c r="D1202" t="s">
        <v>164</v>
      </c>
      <c r="E1202" s="1">
        <v>1715</v>
      </c>
      <c r="F1202" s="1">
        <v>1715</v>
      </c>
    </row>
    <row r="1203" spans="1:6" x14ac:dyDescent="0.25">
      <c r="A1203" t="s">
        <v>165</v>
      </c>
      <c r="B1203" t="s">
        <v>125</v>
      </c>
      <c r="C1203" t="s">
        <v>163</v>
      </c>
      <c r="D1203" t="s">
        <v>164</v>
      </c>
      <c r="E1203" s="1">
        <v>2000</v>
      </c>
      <c r="F1203" s="1">
        <v>2000</v>
      </c>
    </row>
    <row r="1204" spans="1:6" x14ac:dyDescent="0.25">
      <c r="A1204" t="s">
        <v>166</v>
      </c>
      <c r="B1204" t="s">
        <v>125</v>
      </c>
      <c r="C1204" t="s">
        <v>163</v>
      </c>
      <c r="D1204" t="s">
        <v>164</v>
      </c>
      <c r="E1204">
        <v>0</v>
      </c>
      <c r="F1204">
        <v>0</v>
      </c>
    </row>
    <row r="1205" spans="1:6" x14ac:dyDescent="0.25">
      <c r="A1205" t="s">
        <v>31</v>
      </c>
      <c r="B1205" t="s">
        <v>125</v>
      </c>
      <c r="C1205" t="s">
        <v>163</v>
      </c>
      <c r="D1205" t="s">
        <v>164</v>
      </c>
      <c r="E1205">
        <v>400</v>
      </c>
      <c r="F1205">
        <v>400</v>
      </c>
    </row>
    <row r="1206" spans="1:6" x14ac:dyDescent="0.25">
      <c r="A1206" t="s">
        <v>50</v>
      </c>
      <c r="B1206" t="s">
        <v>125</v>
      </c>
      <c r="C1206" t="s">
        <v>163</v>
      </c>
      <c r="D1206" t="s">
        <v>164</v>
      </c>
      <c r="E1206">
        <v>0</v>
      </c>
      <c r="F1206">
        <v>0</v>
      </c>
    </row>
    <row r="1207" spans="1:6" x14ac:dyDescent="0.25">
      <c r="A1207" t="s">
        <v>51</v>
      </c>
      <c r="B1207" t="s">
        <v>125</v>
      </c>
      <c r="C1207" t="s">
        <v>163</v>
      </c>
      <c r="D1207" t="s">
        <v>164</v>
      </c>
      <c r="E1207">
        <v>38</v>
      </c>
      <c r="F1207">
        <v>38</v>
      </c>
    </row>
    <row r="1208" spans="1:6" x14ac:dyDescent="0.25">
      <c r="A1208" t="s">
        <v>32</v>
      </c>
      <c r="B1208" t="s">
        <v>125</v>
      </c>
      <c r="C1208" t="s">
        <v>163</v>
      </c>
      <c r="D1208" t="s">
        <v>164</v>
      </c>
      <c r="E1208" s="1">
        <v>1000</v>
      </c>
      <c r="F1208" s="1">
        <v>1000</v>
      </c>
    </row>
    <row r="1209" spans="1:6" x14ac:dyDescent="0.25">
      <c r="A1209" t="s">
        <v>33</v>
      </c>
      <c r="B1209" t="s">
        <v>125</v>
      </c>
      <c r="C1209" t="s">
        <v>163</v>
      </c>
      <c r="D1209" t="s">
        <v>164</v>
      </c>
      <c r="E1209" s="1">
        <v>75299</v>
      </c>
      <c r="F1209" s="1">
        <v>75299</v>
      </c>
    </row>
    <row r="1210" spans="1:6" x14ac:dyDescent="0.25">
      <c r="A1210" t="s">
        <v>83</v>
      </c>
      <c r="B1210" t="s">
        <v>125</v>
      </c>
      <c r="C1210" t="s">
        <v>163</v>
      </c>
      <c r="D1210" t="s">
        <v>164</v>
      </c>
      <c r="E1210" s="1">
        <v>7222</v>
      </c>
      <c r="F1210" s="1">
        <v>7222</v>
      </c>
    </row>
    <row r="1211" spans="1:6" x14ac:dyDescent="0.25">
      <c r="A1211" t="s">
        <v>97</v>
      </c>
      <c r="B1211" t="s">
        <v>125</v>
      </c>
      <c r="C1211" t="s">
        <v>163</v>
      </c>
      <c r="D1211" t="s">
        <v>164</v>
      </c>
      <c r="E1211">
        <v>0</v>
      </c>
      <c r="F1211">
        <v>0</v>
      </c>
    </row>
    <row r="1212" spans="1:6" x14ac:dyDescent="0.25">
      <c r="A1212" t="s">
        <v>84</v>
      </c>
      <c r="B1212" t="s">
        <v>125</v>
      </c>
      <c r="C1212" t="s">
        <v>163</v>
      </c>
      <c r="D1212" t="s">
        <v>164</v>
      </c>
      <c r="E1212" s="1">
        <v>201403</v>
      </c>
      <c r="F1212" s="1">
        <v>1403</v>
      </c>
    </row>
    <row r="1213" spans="1:6" x14ac:dyDescent="0.25">
      <c r="A1213" t="s">
        <v>35</v>
      </c>
      <c r="B1213" t="s">
        <v>125</v>
      </c>
      <c r="C1213" t="s">
        <v>163</v>
      </c>
      <c r="D1213" t="s">
        <v>164</v>
      </c>
      <c r="E1213" s="1">
        <v>5054</v>
      </c>
      <c r="F1213" s="1">
        <v>5054</v>
      </c>
    </row>
    <row r="1214" spans="1:6" x14ac:dyDescent="0.25">
      <c r="A1214" t="s">
        <v>36</v>
      </c>
      <c r="B1214" t="s">
        <v>125</v>
      </c>
      <c r="C1214" t="s">
        <v>163</v>
      </c>
      <c r="D1214" t="s">
        <v>164</v>
      </c>
      <c r="E1214" s="1">
        <v>-3549</v>
      </c>
      <c r="F1214" s="1">
        <v>-3621</v>
      </c>
    </row>
    <row r="1215" spans="1:6" x14ac:dyDescent="0.25">
      <c r="A1215" t="s">
        <v>4</v>
      </c>
      <c r="B1215" t="s">
        <v>125</v>
      </c>
      <c r="C1215" t="s">
        <v>163</v>
      </c>
      <c r="D1215" t="s">
        <v>167</v>
      </c>
      <c r="E1215" s="1">
        <v>140585</v>
      </c>
      <c r="F1215" s="1">
        <v>143427</v>
      </c>
    </row>
    <row r="1216" spans="1:6" x14ac:dyDescent="0.25">
      <c r="A1216" t="s">
        <v>9</v>
      </c>
      <c r="B1216" t="s">
        <v>125</v>
      </c>
      <c r="C1216" t="s">
        <v>163</v>
      </c>
      <c r="D1216" t="s">
        <v>167</v>
      </c>
      <c r="E1216" s="1">
        <v>12424</v>
      </c>
      <c r="F1216" s="1">
        <v>12675</v>
      </c>
    </row>
    <row r="1217" spans="1:6" x14ac:dyDescent="0.25">
      <c r="A1217" t="s">
        <v>10</v>
      </c>
      <c r="B1217" t="s">
        <v>125</v>
      </c>
      <c r="C1217" t="s">
        <v>163</v>
      </c>
      <c r="D1217" t="s">
        <v>167</v>
      </c>
      <c r="E1217" s="1">
        <v>8076</v>
      </c>
      <c r="F1217" s="1">
        <v>8239</v>
      </c>
    </row>
    <row r="1218" spans="1:6" x14ac:dyDescent="0.25">
      <c r="A1218" t="s">
        <v>11</v>
      </c>
      <c r="B1218" t="s">
        <v>125</v>
      </c>
      <c r="C1218" t="s">
        <v>163</v>
      </c>
      <c r="D1218" t="s">
        <v>167</v>
      </c>
      <c r="E1218" s="1">
        <v>3274</v>
      </c>
      <c r="F1218" s="1">
        <v>3340</v>
      </c>
    </row>
    <row r="1219" spans="1:6" x14ac:dyDescent="0.25">
      <c r="A1219" t="s">
        <v>12</v>
      </c>
      <c r="B1219" t="s">
        <v>125</v>
      </c>
      <c r="C1219" t="s">
        <v>163</v>
      </c>
      <c r="D1219" t="s">
        <v>167</v>
      </c>
      <c r="E1219">
        <v>525</v>
      </c>
      <c r="F1219">
        <v>536</v>
      </c>
    </row>
    <row r="1220" spans="1:6" x14ac:dyDescent="0.25">
      <c r="A1220" t="s">
        <v>14</v>
      </c>
      <c r="B1220" t="s">
        <v>125</v>
      </c>
      <c r="C1220" t="s">
        <v>163</v>
      </c>
      <c r="D1220" t="s">
        <v>167</v>
      </c>
      <c r="E1220" s="1">
        <v>2027</v>
      </c>
      <c r="F1220" s="1">
        <v>2046</v>
      </c>
    </row>
    <row r="1221" spans="1:6" x14ac:dyDescent="0.25">
      <c r="A1221" t="s">
        <v>15</v>
      </c>
      <c r="B1221" t="s">
        <v>125</v>
      </c>
      <c r="C1221" t="s">
        <v>163</v>
      </c>
      <c r="D1221" t="s">
        <v>167</v>
      </c>
      <c r="E1221" s="1">
        <v>6774</v>
      </c>
      <c r="F1221" s="1">
        <v>6714</v>
      </c>
    </row>
    <row r="1222" spans="1:6" x14ac:dyDescent="0.25">
      <c r="A1222" t="s">
        <v>16</v>
      </c>
      <c r="B1222" t="s">
        <v>125</v>
      </c>
      <c r="C1222" t="s">
        <v>163</v>
      </c>
      <c r="D1222" t="s">
        <v>167</v>
      </c>
      <c r="E1222">
        <v>633</v>
      </c>
      <c r="F1222">
        <v>633</v>
      </c>
    </row>
    <row r="1223" spans="1:6" x14ac:dyDescent="0.25">
      <c r="A1223" t="s">
        <v>17</v>
      </c>
      <c r="B1223" t="s">
        <v>125</v>
      </c>
      <c r="C1223" t="s">
        <v>163</v>
      </c>
      <c r="D1223" t="s">
        <v>167</v>
      </c>
      <c r="E1223">
        <v>159</v>
      </c>
      <c r="F1223">
        <v>159</v>
      </c>
    </row>
    <row r="1224" spans="1:6" x14ac:dyDescent="0.25">
      <c r="A1224" t="s">
        <v>18</v>
      </c>
      <c r="B1224" t="s">
        <v>125</v>
      </c>
      <c r="C1224" t="s">
        <v>163</v>
      </c>
      <c r="D1224" t="s">
        <v>167</v>
      </c>
      <c r="E1224">
        <v>67</v>
      </c>
      <c r="F1224">
        <v>69</v>
      </c>
    </row>
    <row r="1225" spans="1:6" x14ac:dyDescent="0.25">
      <c r="A1225" t="s">
        <v>19</v>
      </c>
      <c r="B1225" t="s">
        <v>125</v>
      </c>
      <c r="C1225" t="s">
        <v>163</v>
      </c>
      <c r="D1225" t="s">
        <v>167</v>
      </c>
      <c r="E1225">
        <v>831</v>
      </c>
      <c r="F1225">
        <v>848</v>
      </c>
    </row>
    <row r="1226" spans="1:6" x14ac:dyDescent="0.25">
      <c r="A1226" t="s">
        <v>20</v>
      </c>
      <c r="B1226" t="s">
        <v>125</v>
      </c>
      <c r="C1226" t="s">
        <v>163</v>
      </c>
      <c r="D1226" t="s">
        <v>167</v>
      </c>
      <c r="E1226">
        <v>182</v>
      </c>
      <c r="F1226">
        <v>182</v>
      </c>
    </row>
    <row r="1227" spans="1:6" x14ac:dyDescent="0.25">
      <c r="A1227" t="s">
        <v>21</v>
      </c>
      <c r="B1227" t="s">
        <v>125</v>
      </c>
      <c r="C1227" t="s">
        <v>163</v>
      </c>
      <c r="D1227" t="s">
        <v>167</v>
      </c>
      <c r="E1227" s="1">
        <v>1721</v>
      </c>
      <c r="F1227" s="1">
        <v>1721</v>
      </c>
    </row>
    <row r="1228" spans="1:6" x14ac:dyDescent="0.25">
      <c r="A1228" t="s">
        <v>22</v>
      </c>
      <c r="B1228" t="s">
        <v>125</v>
      </c>
      <c r="C1228" t="s">
        <v>163</v>
      </c>
      <c r="D1228" t="s">
        <v>167</v>
      </c>
      <c r="E1228" s="1">
        <v>1905</v>
      </c>
      <c r="F1228" s="1">
        <v>1944</v>
      </c>
    </row>
    <row r="1229" spans="1:6" x14ac:dyDescent="0.25">
      <c r="A1229" t="s">
        <v>23</v>
      </c>
      <c r="B1229" t="s">
        <v>125</v>
      </c>
      <c r="C1229" t="s">
        <v>163</v>
      </c>
      <c r="D1229" t="s">
        <v>167</v>
      </c>
      <c r="E1229">
        <v>73</v>
      </c>
      <c r="F1229">
        <v>75</v>
      </c>
    </row>
    <row r="1230" spans="1:6" x14ac:dyDescent="0.25">
      <c r="A1230" t="s">
        <v>24</v>
      </c>
      <c r="B1230" t="s">
        <v>125</v>
      </c>
      <c r="C1230" t="s">
        <v>163</v>
      </c>
      <c r="D1230" t="s">
        <v>167</v>
      </c>
      <c r="E1230" s="1">
        <v>14355</v>
      </c>
      <c r="F1230" s="1">
        <v>14432</v>
      </c>
    </row>
    <row r="1231" spans="1:6" x14ac:dyDescent="0.25">
      <c r="A1231" t="s">
        <v>25</v>
      </c>
      <c r="B1231" t="s">
        <v>125</v>
      </c>
      <c r="C1231" t="s">
        <v>163</v>
      </c>
      <c r="D1231" t="s">
        <v>167</v>
      </c>
      <c r="E1231" s="1">
        <v>2391</v>
      </c>
      <c r="F1231" s="1">
        <v>2439</v>
      </c>
    </row>
    <row r="1232" spans="1:6" x14ac:dyDescent="0.25">
      <c r="A1232" t="s">
        <v>26</v>
      </c>
      <c r="B1232" t="s">
        <v>125</v>
      </c>
      <c r="C1232" t="s">
        <v>163</v>
      </c>
      <c r="D1232" t="s">
        <v>167</v>
      </c>
      <c r="E1232" s="1">
        <v>18556</v>
      </c>
      <c r="F1232" s="1">
        <v>18747</v>
      </c>
    </row>
    <row r="1233" spans="1:6" x14ac:dyDescent="0.25">
      <c r="A1233" t="s">
        <v>27</v>
      </c>
      <c r="B1233" t="s">
        <v>125</v>
      </c>
      <c r="C1233" t="s">
        <v>163</v>
      </c>
      <c r="D1233" t="s">
        <v>167</v>
      </c>
      <c r="E1233" s="1">
        <v>16175</v>
      </c>
      <c r="F1233" s="1">
        <v>16502</v>
      </c>
    </row>
    <row r="1234" spans="1:6" x14ac:dyDescent="0.25">
      <c r="A1234" t="s">
        <v>28</v>
      </c>
      <c r="B1234" t="s">
        <v>125</v>
      </c>
      <c r="C1234" t="s">
        <v>163</v>
      </c>
      <c r="D1234" t="s">
        <v>167</v>
      </c>
      <c r="E1234" s="1">
        <v>24844</v>
      </c>
      <c r="F1234" s="1">
        <v>23612</v>
      </c>
    </row>
    <row r="1235" spans="1:6" x14ac:dyDescent="0.25">
      <c r="A1235" t="s">
        <v>36</v>
      </c>
      <c r="B1235" t="s">
        <v>125</v>
      </c>
      <c r="C1235" t="s">
        <v>163</v>
      </c>
      <c r="D1235" t="s">
        <v>167</v>
      </c>
      <c r="E1235">
        <v>-448</v>
      </c>
      <c r="F1235">
        <v>-457</v>
      </c>
    </row>
    <row r="1236" spans="1:6" x14ac:dyDescent="0.25">
      <c r="A1236" t="s">
        <v>4</v>
      </c>
      <c r="B1236" t="s">
        <v>168</v>
      </c>
      <c r="C1236" t="s">
        <v>169</v>
      </c>
      <c r="D1236" t="s">
        <v>170</v>
      </c>
      <c r="E1236" s="1">
        <v>486995</v>
      </c>
      <c r="F1236" s="1">
        <v>496840</v>
      </c>
    </row>
    <row r="1237" spans="1:6" x14ac:dyDescent="0.25">
      <c r="A1237" t="s">
        <v>8</v>
      </c>
      <c r="B1237" t="s">
        <v>168</v>
      </c>
      <c r="C1237" t="s">
        <v>169</v>
      </c>
      <c r="D1237" t="s">
        <v>170</v>
      </c>
      <c r="E1237" s="1">
        <v>4800</v>
      </c>
      <c r="F1237" s="1">
        <v>4800</v>
      </c>
    </row>
    <row r="1238" spans="1:6" x14ac:dyDescent="0.25">
      <c r="A1238" t="s">
        <v>9</v>
      </c>
      <c r="B1238" t="s">
        <v>168</v>
      </c>
      <c r="C1238" t="s">
        <v>169</v>
      </c>
      <c r="D1238" t="s">
        <v>170</v>
      </c>
      <c r="E1238" s="1">
        <v>43036</v>
      </c>
      <c r="F1238" s="1">
        <v>43906</v>
      </c>
    </row>
    <row r="1239" spans="1:6" x14ac:dyDescent="0.25">
      <c r="A1239" t="s">
        <v>10</v>
      </c>
      <c r="B1239" t="s">
        <v>168</v>
      </c>
      <c r="C1239" t="s">
        <v>169</v>
      </c>
      <c r="D1239" t="s">
        <v>170</v>
      </c>
      <c r="E1239" s="1">
        <v>27974</v>
      </c>
      <c r="F1239" s="1">
        <v>28540</v>
      </c>
    </row>
    <row r="1240" spans="1:6" x14ac:dyDescent="0.25">
      <c r="A1240" t="s">
        <v>11</v>
      </c>
      <c r="B1240" t="s">
        <v>168</v>
      </c>
      <c r="C1240" t="s">
        <v>169</v>
      </c>
      <c r="D1240" t="s">
        <v>170</v>
      </c>
      <c r="E1240" s="1">
        <v>11341</v>
      </c>
      <c r="F1240" s="1">
        <v>11570</v>
      </c>
    </row>
    <row r="1241" spans="1:6" x14ac:dyDescent="0.25">
      <c r="A1241" t="s">
        <v>12</v>
      </c>
      <c r="B1241" t="s">
        <v>168</v>
      </c>
      <c r="C1241" t="s">
        <v>169</v>
      </c>
      <c r="D1241" t="s">
        <v>170</v>
      </c>
      <c r="E1241" s="1">
        <v>1818</v>
      </c>
      <c r="F1241" s="1">
        <v>1855</v>
      </c>
    </row>
    <row r="1242" spans="1:6" x14ac:dyDescent="0.25">
      <c r="A1242" t="s">
        <v>13</v>
      </c>
      <c r="B1242" t="s">
        <v>168</v>
      </c>
      <c r="C1242" t="s">
        <v>169</v>
      </c>
      <c r="D1242" t="s">
        <v>170</v>
      </c>
      <c r="E1242" s="1">
        <v>56031</v>
      </c>
      <c r="F1242" s="1">
        <v>56523</v>
      </c>
    </row>
    <row r="1243" spans="1:6" x14ac:dyDescent="0.25">
      <c r="A1243" t="s">
        <v>14</v>
      </c>
      <c r="B1243" t="s">
        <v>168</v>
      </c>
      <c r="C1243" t="s">
        <v>169</v>
      </c>
      <c r="D1243" t="s">
        <v>170</v>
      </c>
      <c r="E1243" s="1">
        <v>6081</v>
      </c>
      <c r="F1243" s="1">
        <v>6139</v>
      </c>
    </row>
    <row r="1244" spans="1:6" x14ac:dyDescent="0.25">
      <c r="A1244" t="s">
        <v>15</v>
      </c>
      <c r="B1244" t="s">
        <v>168</v>
      </c>
      <c r="C1244" t="s">
        <v>169</v>
      </c>
      <c r="D1244" t="s">
        <v>170</v>
      </c>
      <c r="E1244" s="1">
        <v>23465</v>
      </c>
      <c r="F1244" s="1">
        <v>23257</v>
      </c>
    </row>
    <row r="1245" spans="1:6" x14ac:dyDescent="0.25">
      <c r="A1245" t="s">
        <v>16</v>
      </c>
      <c r="B1245" t="s">
        <v>168</v>
      </c>
      <c r="C1245" t="s">
        <v>169</v>
      </c>
      <c r="D1245" t="s">
        <v>170</v>
      </c>
      <c r="E1245" s="1">
        <v>1900</v>
      </c>
      <c r="F1245" s="1">
        <v>1900</v>
      </c>
    </row>
    <row r="1246" spans="1:6" x14ac:dyDescent="0.25">
      <c r="A1246" t="s">
        <v>17</v>
      </c>
      <c r="B1246" t="s">
        <v>168</v>
      </c>
      <c r="C1246" t="s">
        <v>169</v>
      </c>
      <c r="D1246" t="s">
        <v>170</v>
      </c>
      <c r="E1246">
        <v>476</v>
      </c>
      <c r="F1246">
        <v>476</v>
      </c>
    </row>
    <row r="1247" spans="1:6" x14ac:dyDescent="0.25">
      <c r="A1247" t="s">
        <v>18</v>
      </c>
      <c r="B1247" t="s">
        <v>168</v>
      </c>
      <c r="C1247" t="s">
        <v>169</v>
      </c>
      <c r="D1247" t="s">
        <v>170</v>
      </c>
      <c r="E1247">
        <v>233</v>
      </c>
      <c r="F1247">
        <v>238</v>
      </c>
    </row>
    <row r="1248" spans="1:6" x14ac:dyDescent="0.25">
      <c r="A1248" t="s">
        <v>19</v>
      </c>
      <c r="B1248" t="s">
        <v>168</v>
      </c>
      <c r="C1248" t="s">
        <v>169</v>
      </c>
      <c r="D1248" t="s">
        <v>170</v>
      </c>
      <c r="E1248" s="1">
        <v>2879</v>
      </c>
      <c r="F1248" s="1">
        <v>2937</v>
      </c>
    </row>
    <row r="1249" spans="1:6" x14ac:dyDescent="0.25">
      <c r="A1249" t="s">
        <v>20</v>
      </c>
      <c r="B1249" t="s">
        <v>168</v>
      </c>
      <c r="C1249" t="s">
        <v>169</v>
      </c>
      <c r="D1249" t="s">
        <v>170</v>
      </c>
      <c r="E1249">
        <v>546</v>
      </c>
      <c r="F1249">
        <v>546</v>
      </c>
    </row>
    <row r="1250" spans="1:6" x14ac:dyDescent="0.25">
      <c r="A1250" t="s">
        <v>21</v>
      </c>
      <c r="B1250" t="s">
        <v>168</v>
      </c>
      <c r="C1250" t="s">
        <v>169</v>
      </c>
      <c r="D1250" t="s">
        <v>170</v>
      </c>
      <c r="E1250" s="1">
        <v>5163</v>
      </c>
      <c r="F1250" s="1">
        <v>5163</v>
      </c>
    </row>
    <row r="1251" spans="1:6" x14ac:dyDescent="0.25">
      <c r="A1251" t="s">
        <v>22</v>
      </c>
      <c r="B1251" t="s">
        <v>168</v>
      </c>
      <c r="C1251" t="s">
        <v>169</v>
      </c>
      <c r="D1251" t="s">
        <v>170</v>
      </c>
      <c r="E1251" s="1">
        <v>6599</v>
      </c>
      <c r="F1251" s="1">
        <v>6733</v>
      </c>
    </row>
    <row r="1252" spans="1:6" x14ac:dyDescent="0.25">
      <c r="A1252" t="s">
        <v>23</v>
      </c>
      <c r="B1252" t="s">
        <v>168</v>
      </c>
      <c r="C1252" t="s">
        <v>169</v>
      </c>
      <c r="D1252" t="s">
        <v>170</v>
      </c>
      <c r="E1252">
        <v>254</v>
      </c>
      <c r="F1252">
        <v>259</v>
      </c>
    </row>
    <row r="1253" spans="1:6" x14ac:dyDescent="0.25">
      <c r="A1253" t="s">
        <v>24</v>
      </c>
      <c r="B1253" t="s">
        <v>168</v>
      </c>
      <c r="C1253" t="s">
        <v>169</v>
      </c>
      <c r="D1253" t="s">
        <v>170</v>
      </c>
      <c r="E1253" s="1">
        <v>49728</v>
      </c>
      <c r="F1253" s="1">
        <v>49995</v>
      </c>
    </row>
    <row r="1254" spans="1:6" x14ac:dyDescent="0.25">
      <c r="A1254" t="s">
        <v>25</v>
      </c>
      <c r="B1254" t="s">
        <v>168</v>
      </c>
      <c r="C1254" t="s">
        <v>169</v>
      </c>
      <c r="D1254" t="s">
        <v>170</v>
      </c>
      <c r="E1254" s="1">
        <v>8282</v>
      </c>
      <c r="F1254" s="1">
        <v>8449</v>
      </c>
    </row>
    <row r="1255" spans="1:6" x14ac:dyDescent="0.25">
      <c r="A1255" t="s">
        <v>26</v>
      </c>
      <c r="B1255" t="s">
        <v>168</v>
      </c>
      <c r="C1255" t="s">
        <v>169</v>
      </c>
      <c r="D1255" t="s">
        <v>170</v>
      </c>
      <c r="E1255" s="1">
        <v>55669</v>
      </c>
      <c r="F1255" s="1">
        <v>56241</v>
      </c>
    </row>
    <row r="1256" spans="1:6" x14ac:dyDescent="0.25">
      <c r="A1256" t="s">
        <v>28</v>
      </c>
      <c r="B1256" t="s">
        <v>168</v>
      </c>
      <c r="C1256" t="s">
        <v>169</v>
      </c>
      <c r="D1256" t="s">
        <v>170</v>
      </c>
      <c r="E1256" s="1">
        <v>86061</v>
      </c>
      <c r="F1256" s="1">
        <v>81793</v>
      </c>
    </row>
    <row r="1257" spans="1:6" x14ac:dyDescent="0.25">
      <c r="A1257" t="s">
        <v>88</v>
      </c>
      <c r="B1257" t="s">
        <v>168</v>
      </c>
      <c r="C1257" t="s">
        <v>169</v>
      </c>
      <c r="D1257" t="s">
        <v>170</v>
      </c>
      <c r="E1257" s="1">
        <v>-40630</v>
      </c>
      <c r="F1257" s="1">
        <v>-41452</v>
      </c>
    </row>
    <row r="1258" spans="1:6" x14ac:dyDescent="0.25">
      <c r="A1258" t="s">
        <v>90</v>
      </c>
      <c r="B1258" t="s">
        <v>168</v>
      </c>
      <c r="C1258" t="s">
        <v>169</v>
      </c>
      <c r="D1258" t="s">
        <v>170</v>
      </c>
      <c r="E1258" s="1">
        <v>-20797</v>
      </c>
      <c r="F1258" s="1">
        <v>-20627</v>
      </c>
    </row>
    <row r="1259" spans="1:6" x14ac:dyDescent="0.25">
      <c r="A1259" t="s">
        <v>165</v>
      </c>
      <c r="B1259" t="s">
        <v>168</v>
      </c>
      <c r="C1259" t="s">
        <v>169</v>
      </c>
      <c r="D1259" t="s">
        <v>170</v>
      </c>
      <c r="E1259">
        <v>0</v>
      </c>
      <c r="F1259">
        <v>0</v>
      </c>
    </row>
    <row r="1260" spans="1:6" x14ac:dyDescent="0.25">
      <c r="A1260" t="s">
        <v>73</v>
      </c>
      <c r="B1260" t="s">
        <v>168</v>
      </c>
      <c r="C1260" t="s">
        <v>169</v>
      </c>
      <c r="D1260" t="s">
        <v>170</v>
      </c>
      <c r="E1260">
        <v>0</v>
      </c>
      <c r="F1260">
        <v>0</v>
      </c>
    </row>
    <row r="1261" spans="1:6" x14ac:dyDescent="0.25">
      <c r="A1261" t="s">
        <v>31</v>
      </c>
      <c r="B1261" t="s">
        <v>168</v>
      </c>
      <c r="C1261" t="s">
        <v>169</v>
      </c>
      <c r="D1261" t="s">
        <v>170</v>
      </c>
      <c r="E1261">
        <v>120</v>
      </c>
      <c r="F1261">
        <v>120</v>
      </c>
    </row>
    <row r="1262" spans="1:6" x14ac:dyDescent="0.25">
      <c r="A1262" t="s">
        <v>51</v>
      </c>
      <c r="B1262" t="s">
        <v>168</v>
      </c>
      <c r="C1262" t="s">
        <v>169</v>
      </c>
      <c r="D1262" t="s">
        <v>170</v>
      </c>
      <c r="E1262" s="1">
        <v>2229</v>
      </c>
      <c r="F1262" s="1">
        <v>2229</v>
      </c>
    </row>
    <row r="1263" spans="1:6" x14ac:dyDescent="0.25">
      <c r="A1263" t="s">
        <v>32</v>
      </c>
      <c r="B1263" t="s">
        <v>168</v>
      </c>
      <c r="C1263" t="s">
        <v>169</v>
      </c>
      <c r="D1263" t="s">
        <v>170</v>
      </c>
      <c r="E1263">
        <v>802</v>
      </c>
      <c r="F1263">
        <v>802</v>
      </c>
    </row>
    <row r="1264" spans="1:6" x14ac:dyDescent="0.25">
      <c r="A1264" t="s">
        <v>97</v>
      </c>
      <c r="B1264" t="s">
        <v>168</v>
      </c>
      <c r="C1264" t="s">
        <v>169</v>
      </c>
      <c r="D1264" t="s">
        <v>170</v>
      </c>
      <c r="E1264">
        <v>415</v>
      </c>
      <c r="F1264">
        <v>415</v>
      </c>
    </row>
    <row r="1265" spans="1:6" x14ac:dyDescent="0.25">
      <c r="A1265" t="s">
        <v>117</v>
      </c>
      <c r="B1265" t="s">
        <v>168</v>
      </c>
      <c r="C1265" t="s">
        <v>169</v>
      </c>
      <c r="D1265" t="s">
        <v>170</v>
      </c>
      <c r="E1265">
        <v>197</v>
      </c>
      <c r="F1265">
        <v>197</v>
      </c>
    </row>
    <row r="1266" spans="1:6" x14ac:dyDescent="0.25">
      <c r="A1266" t="s">
        <v>35</v>
      </c>
      <c r="B1266" t="s">
        <v>168</v>
      </c>
      <c r="C1266" t="s">
        <v>169</v>
      </c>
      <c r="D1266" t="s">
        <v>170</v>
      </c>
      <c r="E1266" s="1">
        <v>1574</v>
      </c>
      <c r="F1266" s="1">
        <v>1574</v>
      </c>
    </row>
    <row r="1267" spans="1:6" x14ac:dyDescent="0.25">
      <c r="A1267" t="s">
        <v>36</v>
      </c>
      <c r="B1267" t="s">
        <v>168</v>
      </c>
      <c r="C1267" t="s">
        <v>169</v>
      </c>
      <c r="D1267" t="s">
        <v>170</v>
      </c>
      <c r="E1267" s="1">
        <v>-1550</v>
      </c>
      <c r="F1267" s="1">
        <v>-1582</v>
      </c>
    </row>
    <row r="1268" spans="1:6" x14ac:dyDescent="0.25">
      <c r="A1268" t="s">
        <v>4</v>
      </c>
      <c r="B1268" t="s">
        <v>168</v>
      </c>
      <c r="C1268" t="s">
        <v>171</v>
      </c>
      <c r="D1268" t="s">
        <v>172</v>
      </c>
      <c r="E1268" s="1">
        <v>250116</v>
      </c>
      <c r="F1268" s="1">
        <v>255172</v>
      </c>
    </row>
    <row r="1269" spans="1:6" x14ac:dyDescent="0.25">
      <c r="A1269" t="s">
        <v>9</v>
      </c>
      <c r="B1269" t="s">
        <v>168</v>
      </c>
      <c r="C1269" t="s">
        <v>171</v>
      </c>
      <c r="D1269" t="s">
        <v>172</v>
      </c>
      <c r="E1269" s="1">
        <v>22723</v>
      </c>
      <c r="F1269" s="1">
        <v>23182</v>
      </c>
    </row>
    <row r="1270" spans="1:6" x14ac:dyDescent="0.25">
      <c r="A1270" t="s">
        <v>10</v>
      </c>
      <c r="B1270" t="s">
        <v>168</v>
      </c>
      <c r="C1270" t="s">
        <v>171</v>
      </c>
      <c r="D1270" t="s">
        <v>172</v>
      </c>
      <c r="E1270" s="1">
        <v>11971</v>
      </c>
      <c r="F1270" s="1">
        <v>12213</v>
      </c>
    </row>
    <row r="1271" spans="1:6" x14ac:dyDescent="0.25">
      <c r="A1271" t="s">
        <v>11</v>
      </c>
      <c r="B1271" t="s">
        <v>168</v>
      </c>
      <c r="C1271" t="s">
        <v>171</v>
      </c>
      <c r="D1271" t="s">
        <v>172</v>
      </c>
      <c r="E1271" s="1">
        <v>8248</v>
      </c>
      <c r="F1271" s="1">
        <v>8414</v>
      </c>
    </row>
    <row r="1272" spans="1:6" x14ac:dyDescent="0.25">
      <c r="A1272" t="s">
        <v>12</v>
      </c>
      <c r="B1272" t="s">
        <v>168</v>
      </c>
      <c r="C1272" t="s">
        <v>171</v>
      </c>
      <c r="D1272" t="s">
        <v>172</v>
      </c>
      <c r="E1272">
        <v>524</v>
      </c>
      <c r="F1272">
        <v>534</v>
      </c>
    </row>
    <row r="1273" spans="1:6" x14ac:dyDescent="0.25">
      <c r="A1273" t="s">
        <v>13</v>
      </c>
      <c r="B1273" t="s">
        <v>168</v>
      </c>
      <c r="C1273" t="s">
        <v>171</v>
      </c>
      <c r="D1273" t="s">
        <v>172</v>
      </c>
      <c r="E1273" s="1">
        <v>28800</v>
      </c>
      <c r="F1273" s="1">
        <v>29053</v>
      </c>
    </row>
    <row r="1274" spans="1:6" x14ac:dyDescent="0.25">
      <c r="A1274" t="s">
        <v>14</v>
      </c>
      <c r="B1274" t="s">
        <v>168</v>
      </c>
      <c r="C1274" t="s">
        <v>171</v>
      </c>
      <c r="D1274" t="s">
        <v>172</v>
      </c>
      <c r="E1274" s="1">
        <v>4054</v>
      </c>
      <c r="F1274" s="1">
        <v>4093</v>
      </c>
    </row>
    <row r="1275" spans="1:6" x14ac:dyDescent="0.25">
      <c r="A1275" t="s">
        <v>15</v>
      </c>
      <c r="B1275" t="s">
        <v>168</v>
      </c>
      <c r="C1275" t="s">
        <v>171</v>
      </c>
      <c r="D1275" t="s">
        <v>172</v>
      </c>
      <c r="E1275" s="1">
        <v>12066</v>
      </c>
      <c r="F1275" s="1">
        <v>11954</v>
      </c>
    </row>
    <row r="1276" spans="1:6" x14ac:dyDescent="0.25">
      <c r="A1276" t="s">
        <v>16</v>
      </c>
      <c r="B1276" t="s">
        <v>168</v>
      </c>
      <c r="C1276" t="s">
        <v>171</v>
      </c>
      <c r="D1276" t="s">
        <v>172</v>
      </c>
      <c r="E1276" s="1">
        <v>1266</v>
      </c>
      <c r="F1276" s="1">
        <v>1266</v>
      </c>
    </row>
    <row r="1277" spans="1:6" x14ac:dyDescent="0.25">
      <c r="A1277" t="s">
        <v>17</v>
      </c>
      <c r="B1277" t="s">
        <v>168</v>
      </c>
      <c r="C1277" t="s">
        <v>171</v>
      </c>
      <c r="D1277" t="s">
        <v>172</v>
      </c>
      <c r="E1277">
        <v>317</v>
      </c>
      <c r="F1277">
        <v>317</v>
      </c>
    </row>
    <row r="1278" spans="1:6" x14ac:dyDescent="0.25">
      <c r="A1278" t="s">
        <v>18</v>
      </c>
      <c r="B1278" t="s">
        <v>168</v>
      </c>
      <c r="C1278" t="s">
        <v>171</v>
      </c>
      <c r="D1278" t="s">
        <v>172</v>
      </c>
      <c r="E1278">
        <v>120</v>
      </c>
      <c r="F1278">
        <v>122</v>
      </c>
    </row>
    <row r="1279" spans="1:6" x14ac:dyDescent="0.25">
      <c r="A1279" t="s">
        <v>19</v>
      </c>
      <c r="B1279" t="s">
        <v>168</v>
      </c>
      <c r="C1279" t="s">
        <v>171</v>
      </c>
      <c r="D1279" t="s">
        <v>172</v>
      </c>
      <c r="E1279" s="1">
        <v>1480</v>
      </c>
      <c r="F1279" s="1">
        <v>1510</v>
      </c>
    </row>
    <row r="1280" spans="1:6" x14ac:dyDescent="0.25">
      <c r="A1280" t="s">
        <v>20</v>
      </c>
      <c r="B1280" t="s">
        <v>168</v>
      </c>
      <c r="C1280" t="s">
        <v>171</v>
      </c>
      <c r="D1280" t="s">
        <v>172</v>
      </c>
      <c r="E1280">
        <v>364</v>
      </c>
      <c r="F1280">
        <v>364</v>
      </c>
    </row>
    <row r="1281" spans="1:6" x14ac:dyDescent="0.25">
      <c r="A1281" t="s">
        <v>21</v>
      </c>
      <c r="B1281" t="s">
        <v>168</v>
      </c>
      <c r="C1281" t="s">
        <v>171</v>
      </c>
      <c r="D1281" t="s">
        <v>172</v>
      </c>
      <c r="E1281" s="1">
        <v>3442</v>
      </c>
      <c r="F1281" s="1">
        <v>3442</v>
      </c>
    </row>
    <row r="1282" spans="1:6" x14ac:dyDescent="0.25">
      <c r="A1282" t="s">
        <v>22</v>
      </c>
      <c r="B1282" t="s">
        <v>168</v>
      </c>
      <c r="C1282" t="s">
        <v>171</v>
      </c>
      <c r="D1282" t="s">
        <v>172</v>
      </c>
      <c r="E1282" s="1">
        <v>3392</v>
      </c>
      <c r="F1282" s="1">
        <v>3461</v>
      </c>
    </row>
    <row r="1283" spans="1:6" x14ac:dyDescent="0.25">
      <c r="A1283" t="s">
        <v>23</v>
      </c>
      <c r="B1283" t="s">
        <v>168</v>
      </c>
      <c r="C1283" t="s">
        <v>171</v>
      </c>
      <c r="D1283" t="s">
        <v>172</v>
      </c>
      <c r="E1283">
        <v>131</v>
      </c>
      <c r="F1283">
        <v>133</v>
      </c>
    </row>
    <row r="1284" spans="1:6" x14ac:dyDescent="0.25">
      <c r="A1284" t="s">
        <v>24</v>
      </c>
      <c r="B1284" t="s">
        <v>168</v>
      </c>
      <c r="C1284" t="s">
        <v>171</v>
      </c>
      <c r="D1284" t="s">
        <v>172</v>
      </c>
      <c r="E1284" s="1">
        <v>25571</v>
      </c>
      <c r="F1284" s="1">
        <v>25698</v>
      </c>
    </row>
    <row r="1285" spans="1:6" x14ac:dyDescent="0.25">
      <c r="A1285" t="s">
        <v>25</v>
      </c>
      <c r="B1285" t="s">
        <v>168</v>
      </c>
      <c r="C1285" t="s">
        <v>171</v>
      </c>
      <c r="D1285" t="s">
        <v>172</v>
      </c>
      <c r="E1285" s="1">
        <v>4257</v>
      </c>
      <c r="F1285" s="1">
        <v>4343</v>
      </c>
    </row>
    <row r="1286" spans="1:6" x14ac:dyDescent="0.25">
      <c r="A1286" t="s">
        <v>26</v>
      </c>
      <c r="B1286" t="s">
        <v>168</v>
      </c>
      <c r="C1286" t="s">
        <v>171</v>
      </c>
      <c r="D1286" t="s">
        <v>172</v>
      </c>
      <c r="E1286" s="1">
        <v>37113</v>
      </c>
      <c r="F1286" s="1">
        <v>37494</v>
      </c>
    </row>
    <row r="1287" spans="1:6" x14ac:dyDescent="0.25">
      <c r="A1287" t="s">
        <v>45</v>
      </c>
      <c r="B1287" t="s">
        <v>168</v>
      </c>
      <c r="C1287" t="s">
        <v>171</v>
      </c>
      <c r="D1287" t="s">
        <v>172</v>
      </c>
      <c r="E1287" s="1">
        <v>3868</v>
      </c>
      <c r="F1287" s="1">
        <v>3868</v>
      </c>
    </row>
    <row r="1288" spans="1:6" x14ac:dyDescent="0.25">
      <c r="A1288" t="s">
        <v>28</v>
      </c>
      <c r="B1288" t="s">
        <v>168</v>
      </c>
      <c r="C1288" t="s">
        <v>171</v>
      </c>
      <c r="D1288" t="s">
        <v>172</v>
      </c>
      <c r="E1288" s="1">
        <v>44255</v>
      </c>
      <c r="F1288" s="1">
        <v>42042</v>
      </c>
    </row>
    <row r="1289" spans="1:6" x14ac:dyDescent="0.25">
      <c r="A1289" t="s">
        <v>140</v>
      </c>
      <c r="B1289" t="s">
        <v>168</v>
      </c>
      <c r="C1289" t="s">
        <v>171</v>
      </c>
      <c r="D1289" t="s">
        <v>172</v>
      </c>
      <c r="E1289" s="1">
        <v>-248136</v>
      </c>
      <c r="F1289" s="1">
        <v>-250747</v>
      </c>
    </row>
    <row r="1290" spans="1:6" x14ac:dyDescent="0.25">
      <c r="A1290" t="s">
        <v>47</v>
      </c>
      <c r="B1290" t="s">
        <v>168</v>
      </c>
      <c r="C1290" t="s">
        <v>171</v>
      </c>
      <c r="D1290" t="s">
        <v>172</v>
      </c>
      <c r="E1290">
        <v>0</v>
      </c>
      <c r="F1290">
        <v>787</v>
      </c>
    </row>
    <row r="1291" spans="1:6" x14ac:dyDescent="0.25">
      <c r="A1291" t="s">
        <v>133</v>
      </c>
      <c r="B1291" t="s">
        <v>168</v>
      </c>
      <c r="C1291" t="s">
        <v>171</v>
      </c>
      <c r="D1291" t="s">
        <v>172</v>
      </c>
      <c r="E1291">
        <v>0</v>
      </c>
      <c r="F1291" s="1">
        <v>1909</v>
      </c>
    </row>
    <row r="1292" spans="1:6" x14ac:dyDescent="0.25">
      <c r="A1292" t="s">
        <v>31</v>
      </c>
      <c r="B1292" t="s">
        <v>168</v>
      </c>
      <c r="C1292" t="s">
        <v>171</v>
      </c>
      <c r="D1292" t="s">
        <v>172</v>
      </c>
      <c r="E1292">
        <v>0</v>
      </c>
      <c r="F1292">
        <v>240</v>
      </c>
    </row>
    <row r="1293" spans="1:6" x14ac:dyDescent="0.25">
      <c r="A1293" t="s">
        <v>32</v>
      </c>
      <c r="B1293" t="s">
        <v>168</v>
      </c>
      <c r="C1293" t="s">
        <v>171</v>
      </c>
      <c r="D1293" t="s">
        <v>172</v>
      </c>
      <c r="E1293">
        <v>0</v>
      </c>
      <c r="F1293">
        <v>200</v>
      </c>
    </row>
    <row r="1294" spans="1:6" x14ac:dyDescent="0.25">
      <c r="A1294" t="s">
        <v>129</v>
      </c>
      <c r="B1294" t="s">
        <v>168</v>
      </c>
      <c r="C1294" t="s">
        <v>171</v>
      </c>
      <c r="D1294" t="s">
        <v>172</v>
      </c>
      <c r="E1294" s="1">
        <v>98523</v>
      </c>
      <c r="F1294" s="1">
        <v>95388</v>
      </c>
    </row>
    <row r="1295" spans="1:6" x14ac:dyDescent="0.25">
      <c r="A1295" t="s">
        <v>36</v>
      </c>
      <c r="B1295" t="s">
        <v>168</v>
      </c>
      <c r="C1295" t="s">
        <v>171</v>
      </c>
      <c r="D1295" t="s">
        <v>172</v>
      </c>
      <c r="E1295">
        <v>-797</v>
      </c>
      <c r="F1295">
        <v>-813</v>
      </c>
    </row>
    <row r="1296" spans="1:6" x14ac:dyDescent="0.25">
      <c r="A1296" t="s">
        <v>4</v>
      </c>
      <c r="B1296" t="s">
        <v>168</v>
      </c>
      <c r="C1296" t="s">
        <v>171</v>
      </c>
      <c r="D1296" t="s">
        <v>173</v>
      </c>
      <c r="E1296" s="1">
        <v>249223</v>
      </c>
      <c r="F1296" s="1">
        <v>254261</v>
      </c>
    </row>
    <row r="1297" spans="1:6" x14ac:dyDescent="0.25">
      <c r="A1297" t="s">
        <v>9</v>
      </c>
      <c r="B1297" t="s">
        <v>168</v>
      </c>
      <c r="C1297" t="s">
        <v>171</v>
      </c>
      <c r="D1297" t="s">
        <v>173</v>
      </c>
      <c r="E1297" s="1">
        <v>22641</v>
      </c>
      <c r="F1297" s="1">
        <v>23099</v>
      </c>
    </row>
    <row r="1298" spans="1:6" x14ac:dyDescent="0.25">
      <c r="A1298" t="s">
        <v>10</v>
      </c>
      <c r="B1298" t="s">
        <v>168</v>
      </c>
      <c r="C1298" t="s">
        <v>171</v>
      </c>
      <c r="D1298" t="s">
        <v>173</v>
      </c>
      <c r="E1298" s="1">
        <v>11929</v>
      </c>
      <c r="F1298" s="1">
        <v>12170</v>
      </c>
    </row>
    <row r="1299" spans="1:6" x14ac:dyDescent="0.25">
      <c r="A1299" t="s">
        <v>11</v>
      </c>
      <c r="B1299" t="s">
        <v>168</v>
      </c>
      <c r="C1299" t="s">
        <v>171</v>
      </c>
      <c r="D1299" t="s">
        <v>173</v>
      </c>
      <c r="E1299" s="1">
        <v>8218</v>
      </c>
      <c r="F1299" s="1">
        <v>8384</v>
      </c>
    </row>
    <row r="1300" spans="1:6" x14ac:dyDescent="0.25">
      <c r="A1300" t="s">
        <v>12</v>
      </c>
      <c r="B1300" t="s">
        <v>168</v>
      </c>
      <c r="C1300" t="s">
        <v>171</v>
      </c>
      <c r="D1300" t="s">
        <v>173</v>
      </c>
      <c r="E1300">
        <v>522</v>
      </c>
      <c r="F1300">
        <v>532</v>
      </c>
    </row>
    <row r="1301" spans="1:6" x14ac:dyDescent="0.25">
      <c r="A1301" t="s">
        <v>14</v>
      </c>
      <c r="B1301" t="s">
        <v>168</v>
      </c>
      <c r="C1301" t="s">
        <v>171</v>
      </c>
      <c r="D1301" t="s">
        <v>173</v>
      </c>
      <c r="E1301" s="1">
        <v>4054</v>
      </c>
      <c r="F1301" s="1">
        <v>4093</v>
      </c>
    </row>
    <row r="1302" spans="1:6" x14ac:dyDescent="0.25">
      <c r="A1302" t="s">
        <v>15</v>
      </c>
      <c r="B1302" t="s">
        <v>168</v>
      </c>
      <c r="C1302" t="s">
        <v>171</v>
      </c>
      <c r="D1302" t="s">
        <v>173</v>
      </c>
      <c r="E1302" s="1">
        <v>12023</v>
      </c>
      <c r="F1302" s="1">
        <v>11912</v>
      </c>
    </row>
    <row r="1303" spans="1:6" x14ac:dyDescent="0.25">
      <c r="A1303" t="s">
        <v>16</v>
      </c>
      <c r="B1303" t="s">
        <v>168</v>
      </c>
      <c r="C1303" t="s">
        <v>171</v>
      </c>
      <c r="D1303" t="s">
        <v>173</v>
      </c>
      <c r="E1303" s="1">
        <v>1266</v>
      </c>
      <c r="F1303" s="1">
        <v>1266</v>
      </c>
    </row>
    <row r="1304" spans="1:6" x14ac:dyDescent="0.25">
      <c r="A1304" t="s">
        <v>17</v>
      </c>
      <c r="B1304" t="s">
        <v>168</v>
      </c>
      <c r="C1304" t="s">
        <v>171</v>
      </c>
      <c r="D1304" t="s">
        <v>173</v>
      </c>
      <c r="E1304">
        <v>317</v>
      </c>
      <c r="F1304">
        <v>317</v>
      </c>
    </row>
    <row r="1305" spans="1:6" x14ac:dyDescent="0.25">
      <c r="A1305" t="s">
        <v>18</v>
      </c>
      <c r="B1305" t="s">
        <v>168</v>
      </c>
      <c r="C1305" t="s">
        <v>171</v>
      </c>
      <c r="D1305" t="s">
        <v>173</v>
      </c>
      <c r="E1305">
        <v>119</v>
      </c>
      <c r="F1305">
        <v>122</v>
      </c>
    </row>
    <row r="1306" spans="1:6" x14ac:dyDescent="0.25">
      <c r="A1306" t="s">
        <v>19</v>
      </c>
      <c r="B1306" t="s">
        <v>168</v>
      </c>
      <c r="C1306" t="s">
        <v>171</v>
      </c>
      <c r="D1306" t="s">
        <v>173</v>
      </c>
      <c r="E1306" s="1">
        <v>1474</v>
      </c>
      <c r="F1306" s="1">
        <v>1504</v>
      </c>
    </row>
    <row r="1307" spans="1:6" x14ac:dyDescent="0.25">
      <c r="A1307" t="s">
        <v>20</v>
      </c>
      <c r="B1307" t="s">
        <v>168</v>
      </c>
      <c r="C1307" t="s">
        <v>171</v>
      </c>
      <c r="D1307" t="s">
        <v>173</v>
      </c>
      <c r="E1307">
        <v>364</v>
      </c>
      <c r="F1307">
        <v>364</v>
      </c>
    </row>
    <row r="1308" spans="1:6" x14ac:dyDescent="0.25">
      <c r="A1308" t="s">
        <v>21</v>
      </c>
      <c r="B1308" t="s">
        <v>168</v>
      </c>
      <c r="C1308" t="s">
        <v>171</v>
      </c>
      <c r="D1308" t="s">
        <v>173</v>
      </c>
      <c r="E1308" s="1">
        <v>3442</v>
      </c>
      <c r="F1308" s="1">
        <v>3442</v>
      </c>
    </row>
    <row r="1309" spans="1:6" x14ac:dyDescent="0.25">
      <c r="A1309" t="s">
        <v>22</v>
      </c>
      <c r="B1309" t="s">
        <v>168</v>
      </c>
      <c r="C1309" t="s">
        <v>171</v>
      </c>
      <c r="D1309" t="s">
        <v>173</v>
      </c>
      <c r="E1309" s="1">
        <v>3380</v>
      </c>
      <c r="F1309" s="1">
        <v>3448</v>
      </c>
    </row>
    <row r="1310" spans="1:6" x14ac:dyDescent="0.25">
      <c r="A1310" t="s">
        <v>23</v>
      </c>
      <c r="B1310" t="s">
        <v>168</v>
      </c>
      <c r="C1310" t="s">
        <v>171</v>
      </c>
      <c r="D1310" t="s">
        <v>173</v>
      </c>
      <c r="E1310">
        <v>130</v>
      </c>
      <c r="F1310">
        <v>133</v>
      </c>
    </row>
    <row r="1311" spans="1:6" x14ac:dyDescent="0.25">
      <c r="A1311" t="s">
        <v>24</v>
      </c>
      <c r="B1311" t="s">
        <v>168</v>
      </c>
      <c r="C1311" t="s">
        <v>171</v>
      </c>
      <c r="D1311" t="s">
        <v>173</v>
      </c>
      <c r="E1311" s="1">
        <v>25479</v>
      </c>
      <c r="F1311" s="1">
        <v>25606</v>
      </c>
    </row>
    <row r="1312" spans="1:6" x14ac:dyDescent="0.25">
      <c r="A1312" t="s">
        <v>25</v>
      </c>
      <c r="B1312" t="s">
        <v>168</v>
      </c>
      <c r="C1312" t="s">
        <v>171</v>
      </c>
      <c r="D1312" t="s">
        <v>173</v>
      </c>
      <c r="E1312" s="1">
        <v>4242</v>
      </c>
      <c r="F1312" s="1">
        <v>4327</v>
      </c>
    </row>
    <row r="1313" spans="1:6" x14ac:dyDescent="0.25">
      <c r="A1313" t="s">
        <v>26</v>
      </c>
      <c r="B1313" t="s">
        <v>168</v>
      </c>
      <c r="C1313" t="s">
        <v>171</v>
      </c>
      <c r="D1313" t="s">
        <v>173</v>
      </c>
      <c r="E1313" s="1">
        <v>37113</v>
      </c>
      <c r="F1313" s="1">
        <v>37494</v>
      </c>
    </row>
    <row r="1314" spans="1:6" x14ac:dyDescent="0.25">
      <c r="A1314" t="s">
        <v>45</v>
      </c>
      <c r="B1314" t="s">
        <v>168</v>
      </c>
      <c r="C1314" t="s">
        <v>171</v>
      </c>
      <c r="D1314" t="s">
        <v>173</v>
      </c>
      <c r="E1314" s="1">
        <v>3868</v>
      </c>
      <c r="F1314" s="1">
        <v>3868</v>
      </c>
    </row>
    <row r="1315" spans="1:6" x14ac:dyDescent="0.25">
      <c r="A1315" t="s">
        <v>27</v>
      </c>
      <c r="B1315" t="s">
        <v>168</v>
      </c>
      <c r="C1315" t="s">
        <v>171</v>
      </c>
      <c r="D1315" t="s">
        <v>173</v>
      </c>
      <c r="E1315" s="1">
        <v>28697</v>
      </c>
      <c r="F1315" s="1">
        <v>29278</v>
      </c>
    </row>
    <row r="1316" spans="1:6" x14ac:dyDescent="0.25">
      <c r="A1316" t="s">
        <v>28</v>
      </c>
      <c r="B1316" t="s">
        <v>168</v>
      </c>
      <c r="C1316" t="s">
        <v>171</v>
      </c>
      <c r="D1316" t="s">
        <v>173</v>
      </c>
      <c r="E1316" s="1">
        <v>44097</v>
      </c>
      <c r="F1316" s="1">
        <v>41892</v>
      </c>
    </row>
    <row r="1317" spans="1:6" x14ac:dyDescent="0.25">
      <c r="A1317" t="s">
        <v>47</v>
      </c>
      <c r="B1317" t="s">
        <v>168</v>
      </c>
      <c r="C1317" t="s">
        <v>171</v>
      </c>
      <c r="D1317" t="s">
        <v>173</v>
      </c>
      <c r="E1317">
        <v>321</v>
      </c>
      <c r="F1317">
        <v>321</v>
      </c>
    </row>
    <row r="1318" spans="1:6" x14ac:dyDescent="0.25">
      <c r="A1318" t="s">
        <v>133</v>
      </c>
      <c r="B1318" t="s">
        <v>168</v>
      </c>
      <c r="C1318" t="s">
        <v>171</v>
      </c>
      <c r="D1318" t="s">
        <v>173</v>
      </c>
      <c r="E1318" s="1">
        <v>2312</v>
      </c>
      <c r="F1318">
        <v>854</v>
      </c>
    </row>
    <row r="1319" spans="1:6" x14ac:dyDescent="0.25">
      <c r="A1319" t="s">
        <v>31</v>
      </c>
      <c r="B1319" t="s">
        <v>168</v>
      </c>
      <c r="C1319" t="s">
        <v>171</v>
      </c>
      <c r="D1319" t="s">
        <v>173</v>
      </c>
      <c r="E1319">
        <v>480</v>
      </c>
      <c r="F1319">
        <v>480</v>
      </c>
    </row>
    <row r="1320" spans="1:6" x14ac:dyDescent="0.25">
      <c r="A1320" t="s">
        <v>33</v>
      </c>
      <c r="B1320" t="s">
        <v>168</v>
      </c>
      <c r="C1320" t="s">
        <v>171</v>
      </c>
      <c r="D1320" t="s">
        <v>173</v>
      </c>
      <c r="E1320">
        <v>0</v>
      </c>
      <c r="F1320" s="1">
        <v>1458</v>
      </c>
    </row>
    <row r="1321" spans="1:6" x14ac:dyDescent="0.25">
      <c r="A1321" t="s">
        <v>36</v>
      </c>
      <c r="B1321" t="s">
        <v>168</v>
      </c>
      <c r="C1321" t="s">
        <v>171</v>
      </c>
      <c r="D1321" t="s">
        <v>173</v>
      </c>
      <c r="E1321">
        <v>-794</v>
      </c>
      <c r="F1321">
        <v>-810</v>
      </c>
    </row>
    <row r="1322" spans="1:6" x14ac:dyDescent="0.25">
      <c r="A1322" t="s">
        <v>4</v>
      </c>
      <c r="B1322" t="s">
        <v>168</v>
      </c>
      <c r="C1322" t="s">
        <v>171</v>
      </c>
      <c r="D1322" t="s">
        <v>174</v>
      </c>
      <c r="E1322" s="1">
        <v>493457</v>
      </c>
      <c r="F1322" s="1">
        <v>503432</v>
      </c>
    </row>
    <row r="1323" spans="1:6" x14ac:dyDescent="0.25">
      <c r="A1323" t="s">
        <v>40</v>
      </c>
      <c r="B1323" t="s">
        <v>168</v>
      </c>
      <c r="C1323" t="s">
        <v>171</v>
      </c>
      <c r="D1323" t="s">
        <v>174</v>
      </c>
      <c r="E1323" s="1">
        <v>3500</v>
      </c>
      <c r="F1323" s="1">
        <v>3570</v>
      </c>
    </row>
    <row r="1324" spans="1:6" x14ac:dyDescent="0.25">
      <c r="A1324" t="s">
        <v>9</v>
      </c>
      <c r="B1324" t="s">
        <v>168</v>
      </c>
      <c r="C1324" t="s">
        <v>171</v>
      </c>
      <c r="D1324" t="s">
        <v>174</v>
      </c>
      <c r="E1324" s="1">
        <v>44464</v>
      </c>
      <c r="F1324" s="1">
        <v>45362</v>
      </c>
    </row>
    <row r="1325" spans="1:6" x14ac:dyDescent="0.25">
      <c r="A1325" t="s">
        <v>10</v>
      </c>
      <c r="B1325" t="s">
        <v>168</v>
      </c>
      <c r="C1325" t="s">
        <v>171</v>
      </c>
      <c r="D1325" t="s">
        <v>174</v>
      </c>
      <c r="E1325" s="1">
        <v>25034</v>
      </c>
      <c r="F1325" s="1">
        <v>25540</v>
      </c>
    </row>
    <row r="1326" spans="1:6" x14ac:dyDescent="0.25">
      <c r="A1326" t="s">
        <v>11</v>
      </c>
      <c r="B1326" t="s">
        <v>168</v>
      </c>
      <c r="C1326" t="s">
        <v>171</v>
      </c>
      <c r="D1326" t="s">
        <v>174</v>
      </c>
      <c r="E1326" s="1">
        <v>14840</v>
      </c>
      <c r="F1326" s="1">
        <v>15140</v>
      </c>
    </row>
    <row r="1327" spans="1:6" x14ac:dyDescent="0.25">
      <c r="A1327" t="s">
        <v>12</v>
      </c>
      <c r="B1327" t="s">
        <v>168</v>
      </c>
      <c r="C1327" t="s">
        <v>171</v>
      </c>
      <c r="D1327" t="s">
        <v>174</v>
      </c>
      <c r="E1327" s="1">
        <v>1276</v>
      </c>
      <c r="F1327" s="1">
        <v>1301</v>
      </c>
    </row>
    <row r="1328" spans="1:6" x14ac:dyDescent="0.25">
      <c r="A1328" t="s">
        <v>13</v>
      </c>
      <c r="B1328" t="s">
        <v>168</v>
      </c>
      <c r="C1328" t="s">
        <v>171</v>
      </c>
      <c r="D1328" t="s">
        <v>174</v>
      </c>
      <c r="E1328" s="1">
        <v>17716</v>
      </c>
      <c r="F1328" s="1">
        <v>17871</v>
      </c>
    </row>
    <row r="1329" spans="1:6" x14ac:dyDescent="0.25">
      <c r="A1329" t="s">
        <v>14</v>
      </c>
      <c r="B1329" t="s">
        <v>168</v>
      </c>
      <c r="C1329" t="s">
        <v>171</v>
      </c>
      <c r="D1329" t="s">
        <v>174</v>
      </c>
      <c r="E1329" s="1">
        <v>8108</v>
      </c>
      <c r="F1329" s="1">
        <v>8186</v>
      </c>
    </row>
    <row r="1330" spans="1:6" x14ac:dyDescent="0.25">
      <c r="A1330" t="s">
        <v>15</v>
      </c>
      <c r="B1330" t="s">
        <v>168</v>
      </c>
      <c r="C1330" t="s">
        <v>171</v>
      </c>
      <c r="D1330" t="s">
        <v>174</v>
      </c>
      <c r="E1330" s="1">
        <v>23796</v>
      </c>
      <c r="F1330" s="1">
        <v>23579</v>
      </c>
    </row>
    <row r="1331" spans="1:6" x14ac:dyDescent="0.25">
      <c r="A1331" t="s">
        <v>16</v>
      </c>
      <c r="B1331" t="s">
        <v>168</v>
      </c>
      <c r="C1331" t="s">
        <v>171</v>
      </c>
      <c r="D1331" t="s">
        <v>174</v>
      </c>
      <c r="E1331" s="1">
        <v>2533</v>
      </c>
      <c r="F1331" s="1">
        <v>2533</v>
      </c>
    </row>
    <row r="1332" spans="1:6" x14ac:dyDescent="0.25">
      <c r="A1332" t="s">
        <v>17</v>
      </c>
      <c r="B1332" t="s">
        <v>168</v>
      </c>
      <c r="C1332" t="s">
        <v>171</v>
      </c>
      <c r="D1332" t="s">
        <v>174</v>
      </c>
      <c r="E1332">
        <v>635</v>
      </c>
      <c r="F1332">
        <v>635</v>
      </c>
    </row>
    <row r="1333" spans="1:6" x14ac:dyDescent="0.25">
      <c r="A1333" t="s">
        <v>18</v>
      </c>
      <c r="B1333" t="s">
        <v>168</v>
      </c>
      <c r="C1333" t="s">
        <v>171</v>
      </c>
      <c r="D1333" t="s">
        <v>174</v>
      </c>
      <c r="E1333">
        <v>236</v>
      </c>
      <c r="F1333">
        <v>241</v>
      </c>
    </row>
    <row r="1334" spans="1:6" x14ac:dyDescent="0.25">
      <c r="A1334" t="s">
        <v>19</v>
      </c>
      <c r="B1334" t="s">
        <v>168</v>
      </c>
      <c r="C1334" t="s">
        <v>171</v>
      </c>
      <c r="D1334" t="s">
        <v>174</v>
      </c>
      <c r="E1334" s="1">
        <v>2919</v>
      </c>
      <c r="F1334" s="1">
        <v>2978</v>
      </c>
    </row>
    <row r="1335" spans="1:6" x14ac:dyDescent="0.25">
      <c r="A1335" t="s">
        <v>20</v>
      </c>
      <c r="B1335" t="s">
        <v>168</v>
      </c>
      <c r="C1335" t="s">
        <v>171</v>
      </c>
      <c r="D1335" t="s">
        <v>174</v>
      </c>
      <c r="E1335">
        <v>728</v>
      </c>
      <c r="F1335">
        <v>728</v>
      </c>
    </row>
    <row r="1336" spans="1:6" x14ac:dyDescent="0.25">
      <c r="A1336" t="s">
        <v>21</v>
      </c>
      <c r="B1336" t="s">
        <v>168</v>
      </c>
      <c r="C1336" t="s">
        <v>171</v>
      </c>
      <c r="D1336" t="s">
        <v>174</v>
      </c>
      <c r="E1336" s="1">
        <v>6884</v>
      </c>
      <c r="F1336" s="1">
        <v>6884</v>
      </c>
    </row>
    <row r="1337" spans="1:6" x14ac:dyDescent="0.25">
      <c r="A1337" t="s">
        <v>22</v>
      </c>
      <c r="B1337" t="s">
        <v>168</v>
      </c>
      <c r="C1337" t="s">
        <v>171</v>
      </c>
      <c r="D1337" t="s">
        <v>174</v>
      </c>
      <c r="E1337" s="1">
        <v>6691</v>
      </c>
      <c r="F1337" s="1">
        <v>6826</v>
      </c>
    </row>
    <row r="1338" spans="1:6" x14ac:dyDescent="0.25">
      <c r="A1338" t="s">
        <v>23</v>
      </c>
      <c r="B1338" t="s">
        <v>168</v>
      </c>
      <c r="C1338" t="s">
        <v>171</v>
      </c>
      <c r="D1338" t="s">
        <v>174</v>
      </c>
      <c r="E1338">
        <v>258</v>
      </c>
      <c r="F1338">
        <v>263</v>
      </c>
    </row>
    <row r="1339" spans="1:6" x14ac:dyDescent="0.25">
      <c r="A1339" t="s">
        <v>24</v>
      </c>
      <c r="B1339" t="s">
        <v>168</v>
      </c>
      <c r="C1339" t="s">
        <v>171</v>
      </c>
      <c r="D1339" t="s">
        <v>174</v>
      </c>
      <c r="E1339" s="1">
        <v>50431</v>
      </c>
      <c r="F1339" s="1">
        <v>50687</v>
      </c>
    </row>
    <row r="1340" spans="1:6" x14ac:dyDescent="0.25">
      <c r="A1340" t="s">
        <v>25</v>
      </c>
      <c r="B1340" t="s">
        <v>168</v>
      </c>
      <c r="C1340" t="s">
        <v>171</v>
      </c>
      <c r="D1340" t="s">
        <v>174</v>
      </c>
      <c r="E1340" s="1">
        <v>8443</v>
      </c>
      <c r="F1340" s="1">
        <v>8614</v>
      </c>
    </row>
    <row r="1341" spans="1:6" x14ac:dyDescent="0.25">
      <c r="A1341" t="s">
        <v>26</v>
      </c>
      <c r="B1341" t="s">
        <v>168</v>
      </c>
      <c r="C1341" t="s">
        <v>171</v>
      </c>
      <c r="D1341" t="s">
        <v>174</v>
      </c>
      <c r="E1341" s="1">
        <v>74225</v>
      </c>
      <c r="F1341" s="1">
        <v>74988</v>
      </c>
    </row>
    <row r="1342" spans="1:6" x14ac:dyDescent="0.25">
      <c r="A1342" t="s">
        <v>27</v>
      </c>
      <c r="B1342" t="s">
        <v>168</v>
      </c>
      <c r="C1342" t="s">
        <v>171</v>
      </c>
      <c r="D1342" t="s">
        <v>174</v>
      </c>
      <c r="E1342" s="1">
        <v>39091</v>
      </c>
      <c r="F1342" s="1">
        <v>39881</v>
      </c>
    </row>
    <row r="1343" spans="1:6" x14ac:dyDescent="0.25">
      <c r="A1343" t="s">
        <v>28</v>
      </c>
      <c r="B1343" t="s">
        <v>168</v>
      </c>
      <c r="C1343" t="s">
        <v>171</v>
      </c>
      <c r="D1343" t="s">
        <v>174</v>
      </c>
      <c r="E1343" s="1">
        <v>87278</v>
      </c>
      <c r="F1343" s="1">
        <v>82925</v>
      </c>
    </row>
    <row r="1344" spans="1:6" x14ac:dyDescent="0.25">
      <c r="A1344" t="s">
        <v>46</v>
      </c>
      <c r="B1344" t="s">
        <v>168</v>
      </c>
      <c r="C1344" t="s">
        <v>171</v>
      </c>
      <c r="D1344" t="s">
        <v>174</v>
      </c>
      <c r="E1344">
        <v>0</v>
      </c>
      <c r="F1344">
        <v>0</v>
      </c>
    </row>
    <row r="1345" spans="1:6" x14ac:dyDescent="0.25">
      <c r="A1345" t="s">
        <v>47</v>
      </c>
      <c r="B1345" t="s">
        <v>168</v>
      </c>
      <c r="C1345" t="s">
        <v>171</v>
      </c>
      <c r="D1345" t="s">
        <v>174</v>
      </c>
      <c r="E1345" s="1">
        <v>16764</v>
      </c>
      <c r="F1345" s="1">
        <v>16764</v>
      </c>
    </row>
    <row r="1346" spans="1:6" x14ac:dyDescent="0.25">
      <c r="A1346" t="s">
        <v>133</v>
      </c>
      <c r="B1346" t="s">
        <v>168</v>
      </c>
      <c r="C1346" t="s">
        <v>171</v>
      </c>
      <c r="D1346" t="s">
        <v>174</v>
      </c>
      <c r="E1346" s="1">
        <v>71082</v>
      </c>
      <c r="F1346" s="1">
        <v>71082</v>
      </c>
    </row>
    <row r="1347" spans="1:6" x14ac:dyDescent="0.25">
      <c r="A1347" t="s">
        <v>30</v>
      </c>
      <c r="B1347" t="s">
        <v>168</v>
      </c>
      <c r="C1347" t="s">
        <v>171</v>
      </c>
      <c r="D1347" t="s">
        <v>174</v>
      </c>
      <c r="E1347">
        <v>23</v>
      </c>
      <c r="F1347">
        <v>23</v>
      </c>
    </row>
    <row r="1348" spans="1:6" x14ac:dyDescent="0.25">
      <c r="A1348" t="s">
        <v>175</v>
      </c>
      <c r="B1348" t="s">
        <v>168</v>
      </c>
      <c r="C1348" t="s">
        <v>171</v>
      </c>
      <c r="D1348" t="s">
        <v>174</v>
      </c>
      <c r="E1348" s="1">
        <v>1535</v>
      </c>
      <c r="F1348" s="1">
        <v>1535</v>
      </c>
    </row>
    <row r="1349" spans="1:6" x14ac:dyDescent="0.25">
      <c r="A1349" t="s">
        <v>176</v>
      </c>
      <c r="B1349" t="s">
        <v>168</v>
      </c>
      <c r="C1349" t="s">
        <v>171</v>
      </c>
      <c r="D1349" t="s">
        <v>174</v>
      </c>
      <c r="E1349">
        <v>0</v>
      </c>
      <c r="F1349">
        <v>0</v>
      </c>
    </row>
    <row r="1350" spans="1:6" x14ac:dyDescent="0.25">
      <c r="A1350" t="s">
        <v>177</v>
      </c>
      <c r="B1350" t="s">
        <v>168</v>
      </c>
      <c r="C1350" t="s">
        <v>171</v>
      </c>
      <c r="D1350" t="s">
        <v>174</v>
      </c>
      <c r="E1350" s="1">
        <v>1979</v>
      </c>
      <c r="F1350" s="1">
        <v>1979</v>
      </c>
    </row>
    <row r="1351" spans="1:6" x14ac:dyDescent="0.25">
      <c r="A1351" t="s">
        <v>178</v>
      </c>
      <c r="B1351" t="s">
        <v>168</v>
      </c>
      <c r="C1351" t="s">
        <v>171</v>
      </c>
      <c r="D1351" t="s">
        <v>174</v>
      </c>
      <c r="E1351" s="1">
        <v>150000</v>
      </c>
      <c r="F1351" s="1">
        <v>150000</v>
      </c>
    </row>
    <row r="1352" spans="1:6" x14ac:dyDescent="0.25">
      <c r="A1352" t="s">
        <v>31</v>
      </c>
      <c r="B1352" t="s">
        <v>168</v>
      </c>
      <c r="C1352" t="s">
        <v>171</v>
      </c>
      <c r="D1352" t="s">
        <v>174</v>
      </c>
      <c r="E1352" s="1">
        <v>2864</v>
      </c>
      <c r="F1352" s="1">
        <v>2864</v>
      </c>
    </row>
    <row r="1353" spans="1:6" x14ac:dyDescent="0.25">
      <c r="A1353" t="s">
        <v>179</v>
      </c>
      <c r="B1353" t="s">
        <v>168</v>
      </c>
      <c r="C1353" t="s">
        <v>171</v>
      </c>
      <c r="D1353" t="s">
        <v>174</v>
      </c>
      <c r="E1353">
        <v>140</v>
      </c>
      <c r="F1353">
        <v>140</v>
      </c>
    </row>
    <row r="1354" spans="1:6" x14ac:dyDescent="0.25">
      <c r="A1354" t="s">
        <v>51</v>
      </c>
      <c r="B1354" t="s">
        <v>168</v>
      </c>
      <c r="C1354" t="s">
        <v>171</v>
      </c>
      <c r="D1354" t="s">
        <v>174</v>
      </c>
      <c r="E1354" s="1">
        <v>4150</v>
      </c>
      <c r="F1354" s="1">
        <v>4150</v>
      </c>
    </row>
    <row r="1355" spans="1:6" x14ac:dyDescent="0.25">
      <c r="A1355" t="s">
        <v>32</v>
      </c>
      <c r="B1355" t="s">
        <v>168</v>
      </c>
      <c r="C1355" t="s">
        <v>171</v>
      </c>
      <c r="D1355" t="s">
        <v>174</v>
      </c>
      <c r="E1355">
        <v>271</v>
      </c>
      <c r="F1355">
        <v>271</v>
      </c>
    </row>
    <row r="1356" spans="1:6" x14ac:dyDescent="0.25">
      <c r="A1356" t="s">
        <v>33</v>
      </c>
      <c r="B1356" t="s">
        <v>168</v>
      </c>
      <c r="C1356" t="s">
        <v>171</v>
      </c>
      <c r="D1356" t="s">
        <v>174</v>
      </c>
      <c r="E1356" s="1">
        <v>89347</v>
      </c>
      <c r="F1356" s="1">
        <v>89347</v>
      </c>
    </row>
    <row r="1357" spans="1:6" x14ac:dyDescent="0.25">
      <c r="A1357" t="s">
        <v>117</v>
      </c>
      <c r="B1357" t="s">
        <v>168</v>
      </c>
      <c r="C1357" t="s">
        <v>171</v>
      </c>
      <c r="D1357" t="s">
        <v>174</v>
      </c>
      <c r="E1357" s="1">
        <v>482378</v>
      </c>
      <c r="F1357" s="1">
        <v>482378</v>
      </c>
    </row>
    <row r="1358" spans="1:6" x14ac:dyDescent="0.25">
      <c r="A1358" t="s">
        <v>84</v>
      </c>
      <c r="B1358" t="s">
        <v>168</v>
      </c>
      <c r="C1358" t="s">
        <v>171</v>
      </c>
      <c r="D1358" t="s">
        <v>174</v>
      </c>
      <c r="E1358">
        <v>86</v>
      </c>
      <c r="F1358">
        <v>86</v>
      </c>
    </row>
    <row r="1359" spans="1:6" x14ac:dyDescent="0.25">
      <c r="A1359" t="s">
        <v>35</v>
      </c>
      <c r="B1359" t="s">
        <v>168</v>
      </c>
      <c r="C1359" t="s">
        <v>171</v>
      </c>
      <c r="D1359" t="s">
        <v>174</v>
      </c>
      <c r="E1359" s="1">
        <v>4882</v>
      </c>
      <c r="F1359" s="1">
        <v>4882</v>
      </c>
    </row>
    <row r="1360" spans="1:6" x14ac:dyDescent="0.25">
      <c r="A1360" t="s">
        <v>36</v>
      </c>
      <c r="B1360" t="s">
        <v>168</v>
      </c>
      <c r="C1360" t="s">
        <v>171</v>
      </c>
      <c r="D1360" t="s">
        <v>174</v>
      </c>
      <c r="E1360" s="1">
        <v>-1572</v>
      </c>
      <c r="F1360" s="1">
        <v>-1604</v>
      </c>
    </row>
    <row r="1361" spans="1:6" x14ac:dyDescent="0.25">
      <c r="A1361" t="s">
        <v>4</v>
      </c>
      <c r="B1361" t="s">
        <v>168</v>
      </c>
      <c r="C1361" t="s">
        <v>171</v>
      </c>
      <c r="D1361" t="s">
        <v>180</v>
      </c>
      <c r="E1361" s="1">
        <v>623104</v>
      </c>
      <c r="F1361" s="1">
        <v>635699</v>
      </c>
    </row>
    <row r="1362" spans="1:6" x14ac:dyDescent="0.25">
      <c r="A1362" t="s">
        <v>40</v>
      </c>
      <c r="B1362" t="s">
        <v>168</v>
      </c>
      <c r="C1362" t="s">
        <v>171</v>
      </c>
      <c r="D1362" t="s">
        <v>180</v>
      </c>
      <c r="E1362" s="1">
        <v>9600</v>
      </c>
      <c r="F1362" s="1">
        <v>9792</v>
      </c>
    </row>
    <row r="1363" spans="1:6" x14ac:dyDescent="0.25">
      <c r="A1363" t="s">
        <v>66</v>
      </c>
      <c r="B1363" t="s">
        <v>168</v>
      </c>
      <c r="C1363" t="s">
        <v>171</v>
      </c>
      <c r="D1363" t="s">
        <v>180</v>
      </c>
      <c r="E1363" s="1">
        <v>11500</v>
      </c>
      <c r="F1363" s="1">
        <v>11730</v>
      </c>
    </row>
    <row r="1364" spans="1:6" x14ac:dyDescent="0.25">
      <c r="A1364" t="s">
        <v>64</v>
      </c>
      <c r="B1364" t="s">
        <v>168</v>
      </c>
      <c r="C1364" t="s">
        <v>171</v>
      </c>
      <c r="D1364" t="s">
        <v>180</v>
      </c>
      <c r="E1364" s="1">
        <v>8530</v>
      </c>
      <c r="F1364" s="1">
        <v>8701</v>
      </c>
    </row>
    <row r="1365" spans="1:6" x14ac:dyDescent="0.25">
      <c r="A1365" t="s">
        <v>9</v>
      </c>
      <c r="B1365" t="s">
        <v>168</v>
      </c>
      <c r="C1365" t="s">
        <v>171</v>
      </c>
      <c r="D1365" t="s">
        <v>180</v>
      </c>
      <c r="E1365" s="1">
        <v>33510</v>
      </c>
      <c r="F1365" s="1">
        <v>34187</v>
      </c>
    </row>
    <row r="1366" spans="1:6" x14ac:dyDescent="0.25">
      <c r="A1366" t="s">
        <v>10</v>
      </c>
      <c r="B1366" t="s">
        <v>168</v>
      </c>
      <c r="C1366" t="s">
        <v>171</v>
      </c>
      <c r="D1366" t="s">
        <v>180</v>
      </c>
      <c r="E1366" s="1">
        <v>17655</v>
      </c>
      <c r="F1366" s="1">
        <v>18011</v>
      </c>
    </row>
    <row r="1367" spans="1:6" x14ac:dyDescent="0.25">
      <c r="A1367" t="s">
        <v>11</v>
      </c>
      <c r="B1367" t="s">
        <v>168</v>
      </c>
      <c r="C1367" t="s">
        <v>171</v>
      </c>
      <c r="D1367" t="s">
        <v>180</v>
      </c>
      <c r="E1367" s="1">
        <v>17423</v>
      </c>
      <c r="F1367" s="1">
        <v>17776</v>
      </c>
    </row>
    <row r="1368" spans="1:6" x14ac:dyDescent="0.25">
      <c r="A1368" t="s">
        <v>12</v>
      </c>
      <c r="B1368" t="s">
        <v>168</v>
      </c>
      <c r="C1368" t="s">
        <v>171</v>
      </c>
      <c r="D1368" t="s">
        <v>180</v>
      </c>
      <c r="E1368" s="1">
        <v>1616</v>
      </c>
      <c r="F1368" s="1">
        <v>1648</v>
      </c>
    </row>
    <row r="1369" spans="1:6" x14ac:dyDescent="0.25">
      <c r="A1369" t="s">
        <v>13</v>
      </c>
      <c r="B1369" t="s">
        <v>168</v>
      </c>
      <c r="C1369" t="s">
        <v>171</v>
      </c>
      <c r="D1369" t="s">
        <v>180</v>
      </c>
      <c r="E1369" s="1">
        <v>24184</v>
      </c>
      <c r="F1369" s="1">
        <v>24396</v>
      </c>
    </row>
    <row r="1370" spans="1:6" x14ac:dyDescent="0.25">
      <c r="A1370" t="s">
        <v>14</v>
      </c>
      <c r="B1370" t="s">
        <v>168</v>
      </c>
      <c r="C1370" t="s">
        <v>171</v>
      </c>
      <c r="D1370" t="s">
        <v>180</v>
      </c>
      <c r="E1370" s="1">
        <v>6081</v>
      </c>
      <c r="F1370" s="1">
        <v>6139</v>
      </c>
    </row>
    <row r="1371" spans="1:6" x14ac:dyDescent="0.25">
      <c r="A1371" t="s">
        <v>15</v>
      </c>
      <c r="B1371" t="s">
        <v>168</v>
      </c>
      <c r="C1371" t="s">
        <v>171</v>
      </c>
      <c r="D1371" t="s">
        <v>180</v>
      </c>
      <c r="E1371" s="1">
        <v>28519</v>
      </c>
      <c r="F1371" s="1">
        <v>28231</v>
      </c>
    </row>
    <row r="1372" spans="1:6" x14ac:dyDescent="0.25">
      <c r="A1372" t="s">
        <v>16</v>
      </c>
      <c r="B1372" t="s">
        <v>168</v>
      </c>
      <c r="C1372" t="s">
        <v>171</v>
      </c>
      <c r="D1372" t="s">
        <v>180</v>
      </c>
      <c r="E1372" s="1">
        <v>1900</v>
      </c>
      <c r="F1372" s="1">
        <v>1900</v>
      </c>
    </row>
    <row r="1373" spans="1:6" x14ac:dyDescent="0.25">
      <c r="A1373" t="s">
        <v>17</v>
      </c>
      <c r="B1373" t="s">
        <v>168</v>
      </c>
      <c r="C1373" t="s">
        <v>171</v>
      </c>
      <c r="D1373" t="s">
        <v>180</v>
      </c>
      <c r="E1373">
        <v>476</v>
      </c>
      <c r="F1373">
        <v>476</v>
      </c>
    </row>
    <row r="1374" spans="1:6" x14ac:dyDescent="0.25">
      <c r="A1374" t="s">
        <v>18</v>
      </c>
      <c r="B1374" t="s">
        <v>168</v>
      </c>
      <c r="C1374" t="s">
        <v>171</v>
      </c>
      <c r="D1374" t="s">
        <v>180</v>
      </c>
      <c r="E1374">
        <v>286</v>
      </c>
      <c r="F1374">
        <v>292</v>
      </c>
    </row>
    <row r="1375" spans="1:6" x14ac:dyDescent="0.25">
      <c r="A1375" t="s">
        <v>19</v>
      </c>
      <c r="B1375" t="s">
        <v>168</v>
      </c>
      <c r="C1375" t="s">
        <v>171</v>
      </c>
      <c r="D1375" t="s">
        <v>180</v>
      </c>
      <c r="E1375" s="1">
        <v>2182</v>
      </c>
      <c r="F1375" s="1">
        <v>2226</v>
      </c>
    </row>
    <row r="1376" spans="1:6" x14ac:dyDescent="0.25">
      <c r="A1376" t="s">
        <v>20</v>
      </c>
      <c r="B1376" t="s">
        <v>168</v>
      </c>
      <c r="C1376" t="s">
        <v>171</v>
      </c>
      <c r="D1376" t="s">
        <v>180</v>
      </c>
      <c r="E1376">
        <v>546</v>
      </c>
      <c r="F1376">
        <v>546</v>
      </c>
    </row>
    <row r="1377" spans="1:6" x14ac:dyDescent="0.25">
      <c r="A1377" t="s">
        <v>21</v>
      </c>
      <c r="B1377" t="s">
        <v>168</v>
      </c>
      <c r="C1377" t="s">
        <v>171</v>
      </c>
      <c r="D1377" t="s">
        <v>180</v>
      </c>
      <c r="E1377" s="1">
        <v>13768</v>
      </c>
      <c r="F1377" s="1">
        <v>13768</v>
      </c>
    </row>
    <row r="1378" spans="1:6" x14ac:dyDescent="0.25">
      <c r="A1378" t="s">
        <v>22</v>
      </c>
      <c r="B1378" t="s">
        <v>168</v>
      </c>
      <c r="C1378" t="s">
        <v>171</v>
      </c>
      <c r="D1378" t="s">
        <v>180</v>
      </c>
      <c r="E1378" s="1">
        <v>8101</v>
      </c>
      <c r="F1378" s="1">
        <v>8265</v>
      </c>
    </row>
    <row r="1379" spans="1:6" x14ac:dyDescent="0.25">
      <c r="A1379" t="s">
        <v>23</v>
      </c>
      <c r="B1379" t="s">
        <v>168</v>
      </c>
      <c r="C1379" t="s">
        <v>171</v>
      </c>
      <c r="D1379" t="s">
        <v>180</v>
      </c>
      <c r="E1379">
        <v>193</v>
      </c>
      <c r="F1379">
        <v>197</v>
      </c>
    </row>
    <row r="1380" spans="1:6" x14ac:dyDescent="0.25">
      <c r="A1380" t="s">
        <v>24</v>
      </c>
      <c r="B1380" t="s">
        <v>168</v>
      </c>
      <c r="C1380" t="s">
        <v>171</v>
      </c>
      <c r="D1380" t="s">
        <v>180</v>
      </c>
      <c r="E1380" s="1">
        <v>60440</v>
      </c>
      <c r="F1380" s="1">
        <v>60686</v>
      </c>
    </row>
    <row r="1381" spans="1:6" x14ac:dyDescent="0.25">
      <c r="A1381" t="s">
        <v>25</v>
      </c>
      <c r="B1381" t="s">
        <v>168</v>
      </c>
      <c r="C1381" t="s">
        <v>171</v>
      </c>
      <c r="D1381" t="s">
        <v>180</v>
      </c>
      <c r="E1381" s="1">
        <v>10449</v>
      </c>
      <c r="F1381" s="1">
        <v>10660</v>
      </c>
    </row>
    <row r="1382" spans="1:6" x14ac:dyDescent="0.25">
      <c r="A1382" t="s">
        <v>26</v>
      </c>
      <c r="B1382" t="s">
        <v>168</v>
      </c>
      <c r="C1382" t="s">
        <v>171</v>
      </c>
      <c r="D1382" t="s">
        <v>180</v>
      </c>
      <c r="E1382" s="1">
        <v>148450</v>
      </c>
      <c r="F1382" s="1">
        <v>149976</v>
      </c>
    </row>
    <row r="1383" spans="1:6" x14ac:dyDescent="0.25">
      <c r="A1383" t="s">
        <v>45</v>
      </c>
      <c r="B1383" t="s">
        <v>168</v>
      </c>
      <c r="C1383" t="s">
        <v>171</v>
      </c>
      <c r="D1383" t="s">
        <v>180</v>
      </c>
      <c r="E1383" s="1">
        <v>7736</v>
      </c>
      <c r="F1383" s="1">
        <v>7736</v>
      </c>
    </row>
    <row r="1384" spans="1:6" x14ac:dyDescent="0.25">
      <c r="A1384" t="s">
        <v>27</v>
      </c>
      <c r="B1384" t="s">
        <v>168</v>
      </c>
      <c r="C1384" t="s">
        <v>171</v>
      </c>
      <c r="D1384" t="s">
        <v>180</v>
      </c>
      <c r="E1384" s="1">
        <v>44600</v>
      </c>
      <c r="F1384" s="1">
        <v>45502</v>
      </c>
    </row>
    <row r="1385" spans="1:6" x14ac:dyDescent="0.25">
      <c r="A1385" t="s">
        <v>28</v>
      </c>
      <c r="B1385" t="s">
        <v>168</v>
      </c>
      <c r="C1385" t="s">
        <v>171</v>
      </c>
      <c r="D1385" t="s">
        <v>180</v>
      </c>
      <c r="E1385" s="1">
        <v>104607</v>
      </c>
      <c r="F1385" s="1">
        <v>99284</v>
      </c>
    </row>
    <row r="1386" spans="1:6" x14ac:dyDescent="0.25">
      <c r="A1386" t="s">
        <v>47</v>
      </c>
      <c r="B1386" t="s">
        <v>168</v>
      </c>
      <c r="C1386" t="s">
        <v>171</v>
      </c>
      <c r="D1386" t="s">
        <v>180</v>
      </c>
      <c r="E1386" s="1">
        <v>32409</v>
      </c>
      <c r="F1386" s="1">
        <v>29128</v>
      </c>
    </row>
    <row r="1387" spans="1:6" x14ac:dyDescent="0.25">
      <c r="A1387" t="s">
        <v>133</v>
      </c>
      <c r="B1387" t="s">
        <v>168</v>
      </c>
      <c r="C1387" t="s">
        <v>171</v>
      </c>
      <c r="D1387" t="s">
        <v>180</v>
      </c>
      <c r="E1387">
        <v>0</v>
      </c>
      <c r="F1387" s="1">
        <v>1155</v>
      </c>
    </row>
    <row r="1388" spans="1:6" x14ac:dyDescent="0.25">
      <c r="A1388" t="s">
        <v>134</v>
      </c>
      <c r="B1388" t="s">
        <v>168</v>
      </c>
      <c r="C1388" t="s">
        <v>171</v>
      </c>
      <c r="D1388" t="s">
        <v>180</v>
      </c>
      <c r="E1388">
        <v>245</v>
      </c>
      <c r="F1388">
        <v>245</v>
      </c>
    </row>
    <row r="1389" spans="1:6" x14ac:dyDescent="0.25">
      <c r="A1389" t="s">
        <v>49</v>
      </c>
      <c r="B1389" t="s">
        <v>168</v>
      </c>
      <c r="C1389" t="s">
        <v>171</v>
      </c>
      <c r="D1389" t="s">
        <v>180</v>
      </c>
      <c r="E1389">
        <v>0</v>
      </c>
      <c r="F1389">
        <v>143</v>
      </c>
    </row>
    <row r="1390" spans="1:6" x14ac:dyDescent="0.25">
      <c r="A1390" t="s">
        <v>52</v>
      </c>
      <c r="B1390" t="s">
        <v>168</v>
      </c>
      <c r="C1390" t="s">
        <v>171</v>
      </c>
      <c r="D1390" t="s">
        <v>180</v>
      </c>
      <c r="E1390">
        <v>0</v>
      </c>
      <c r="F1390">
        <v>134</v>
      </c>
    </row>
    <row r="1391" spans="1:6" x14ac:dyDescent="0.25">
      <c r="A1391" t="s">
        <v>32</v>
      </c>
      <c r="B1391" t="s">
        <v>168</v>
      </c>
      <c r="C1391" t="s">
        <v>171</v>
      </c>
      <c r="D1391" t="s">
        <v>180</v>
      </c>
      <c r="E1391">
        <v>0</v>
      </c>
      <c r="F1391" s="1">
        <v>1849</v>
      </c>
    </row>
    <row r="1392" spans="1:6" x14ac:dyDescent="0.25">
      <c r="A1392" t="s">
        <v>33</v>
      </c>
      <c r="B1392" t="s">
        <v>168</v>
      </c>
      <c r="C1392" t="s">
        <v>171</v>
      </c>
      <c r="D1392" t="s">
        <v>180</v>
      </c>
      <c r="E1392" s="1">
        <v>84534</v>
      </c>
      <c r="F1392" s="1">
        <v>84534</v>
      </c>
    </row>
    <row r="1393" spans="1:6" x14ac:dyDescent="0.25">
      <c r="A1393" t="s">
        <v>97</v>
      </c>
      <c r="B1393" t="s">
        <v>168</v>
      </c>
      <c r="C1393" t="s">
        <v>171</v>
      </c>
      <c r="D1393" t="s">
        <v>180</v>
      </c>
      <c r="E1393">
        <v>500</v>
      </c>
      <c r="F1393">
        <v>500</v>
      </c>
    </row>
    <row r="1394" spans="1:6" x14ac:dyDescent="0.25">
      <c r="A1394" t="s">
        <v>35</v>
      </c>
      <c r="B1394" t="s">
        <v>168</v>
      </c>
      <c r="C1394" t="s">
        <v>171</v>
      </c>
      <c r="D1394" t="s">
        <v>180</v>
      </c>
      <c r="E1394" s="1">
        <v>4596</v>
      </c>
      <c r="F1394" s="1">
        <v>4596</v>
      </c>
    </row>
    <row r="1395" spans="1:6" x14ac:dyDescent="0.25">
      <c r="A1395" t="s">
        <v>36</v>
      </c>
      <c r="B1395" t="s">
        <v>168</v>
      </c>
      <c r="C1395" t="s">
        <v>171</v>
      </c>
      <c r="D1395" t="s">
        <v>180</v>
      </c>
      <c r="E1395" s="1">
        <v>-1903</v>
      </c>
      <c r="F1395" s="1">
        <v>-1942</v>
      </c>
    </row>
    <row r="1396" spans="1:6" x14ac:dyDescent="0.25">
      <c r="A1396" t="s">
        <v>4</v>
      </c>
      <c r="B1396" t="s">
        <v>168</v>
      </c>
      <c r="C1396" t="s">
        <v>171</v>
      </c>
      <c r="D1396" t="s">
        <v>181</v>
      </c>
      <c r="E1396" s="1">
        <v>275119</v>
      </c>
      <c r="F1396" s="1">
        <v>280681</v>
      </c>
    </row>
    <row r="1397" spans="1:6" x14ac:dyDescent="0.25">
      <c r="A1397" t="s">
        <v>9</v>
      </c>
      <c r="B1397" t="s">
        <v>168</v>
      </c>
      <c r="C1397" t="s">
        <v>171</v>
      </c>
      <c r="D1397" t="s">
        <v>181</v>
      </c>
      <c r="E1397" s="1">
        <v>24441</v>
      </c>
      <c r="F1397" s="1">
        <v>24935</v>
      </c>
    </row>
    <row r="1398" spans="1:6" x14ac:dyDescent="0.25">
      <c r="A1398" t="s">
        <v>10</v>
      </c>
      <c r="B1398" t="s">
        <v>168</v>
      </c>
      <c r="C1398" t="s">
        <v>171</v>
      </c>
      <c r="D1398" t="s">
        <v>181</v>
      </c>
      <c r="E1398" s="1">
        <v>15834</v>
      </c>
      <c r="F1398" s="1">
        <v>16154</v>
      </c>
    </row>
    <row r="1399" spans="1:6" x14ac:dyDescent="0.25">
      <c r="A1399" t="s">
        <v>11</v>
      </c>
      <c r="B1399" t="s">
        <v>168</v>
      </c>
      <c r="C1399" t="s">
        <v>171</v>
      </c>
      <c r="D1399" t="s">
        <v>181</v>
      </c>
      <c r="E1399" s="1">
        <v>8461</v>
      </c>
      <c r="F1399" s="1">
        <v>8632</v>
      </c>
    </row>
    <row r="1400" spans="1:6" x14ac:dyDescent="0.25">
      <c r="A1400" t="s">
        <v>12</v>
      </c>
      <c r="B1400" t="s">
        <v>168</v>
      </c>
      <c r="C1400" t="s">
        <v>171</v>
      </c>
      <c r="D1400" t="s">
        <v>181</v>
      </c>
      <c r="E1400">
        <v>743</v>
      </c>
      <c r="F1400">
        <v>758</v>
      </c>
    </row>
    <row r="1401" spans="1:6" x14ac:dyDescent="0.25">
      <c r="A1401" t="s">
        <v>13</v>
      </c>
      <c r="B1401" t="s">
        <v>168</v>
      </c>
      <c r="C1401" t="s">
        <v>171</v>
      </c>
      <c r="D1401" t="s">
        <v>181</v>
      </c>
      <c r="E1401" s="1">
        <v>19957</v>
      </c>
      <c r="F1401" s="1">
        <v>20132</v>
      </c>
    </row>
    <row r="1402" spans="1:6" x14ac:dyDescent="0.25">
      <c r="A1402" t="s">
        <v>14</v>
      </c>
      <c r="B1402" t="s">
        <v>168</v>
      </c>
      <c r="C1402" t="s">
        <v>171</v>
      </c>
      <c r="D1402" t="s">
        <v>181</v>
      </c>
      <c r="E1402" s="1">
        <v>4054</v>
      </c>
      <c r="F1402" s="1">
        <v>4093</v>
      </c>
    </row>
    <row r="1403" spans="1:6" x14ac:dyDescent="0.25">
      <c r="A1403" t="s">
        <v>15</v>
      </c>
      <c r="B1403" t="s">
        <v>168</v>
      </c>
      <c r="C1403" t="s">
        <v>171</v>
      </c>
      <c r="D1403" t="s">
        <v>181</v>
      </c>
      <c r="E1403" s="1">
        <v>13335</v>
      </c>
      <c r="F1403" s="1">
        <v>13217</v>
      </c>
    </row>
    <row r="1404" spans="1:6" x14ac:dyDescent="0.25">
      <c r="A1404" t="s">
        <v>16</v>
      </c>
      <c r="B1404" t="s">
        <v>168</v>
      </c>
      <c r="C1404" t="s">
        <v>171</v>
      </c>
      <c r="D1404" t="s">
        <v>181</v>
      </c>
      <c r="E1404" s="1">
        <v>1266</v>
      </c>
      <c r="F1404" s="1">
        <v>1266</v>
      </c>
    </row>
    <row r="1405" spans="1:6" x14ac:dyDescent="0.25">
      <c r="A1405" t="s">
        <v>17</v>
      </c>
      <c r="B1405" t="s">
        <v>168</v>
      </c>
      <c r="C1405" t="s">
        <v>171</v>
      </c>
      <c r="D1405" t="s">
        <v>181</v>
      </c>
      <c r="E1405">
        <v>317</v>
      </c>
      <c r="F1405">
        <v>317</v>
      </c>
    </row>
    <row r="1406" spans="1:6" x14ac:dyDescent="0.25">
      <c r="A1406" t="s">
        <v>18</v>
      </c>
      <c r="B1406" t="s">
        <v>168</v>
      </c>
      <c r="C1406" t="s">
        <v>171</v>
      </c>
      <c r="D1406" t="s">
        <v>181</v>
      </c>
      <c r="E1406">
        <v>132</v>
      </c>
      <c r="F1406">
        <v>135</v>
      </c>
    </row>
    <row r="1407" spans="1:6" x14ac:dyDescent="0.25">
      <c r="A1407" t="s">
        <v>19</v>
      </c>
      <c r="B1407" t="s">
        <v>168</v>
      </c>
      <c r="C1407" t="s">
        <v>171</v>
      </c>
      <c r="D1407" t="s">
        <v>181</v>
      </c>
      <c r="E1407" s="1">
        <v>1636</v>
      </c>
      <c r="F1407" s="1">
        <v>1669</v>
      </c>
    </row>
    <row r="1408" spans="1:6" x14ac:dyDescent="0.25">
      <c r="A1408" t="s">
        <v>20</v>
      </c>
      <c r="B1408" t="s">
        <v>168</v>
      </c>
      <c r="C1408" t="s">
        <v>171</v>
      </c>
      <c r="D1408" t="s">
        <v>181</v>
      </c>
      <c r="E1408">
        <v>364</v>
      </c>
      <c r="F1408">
        <v>364</v>
      </c>
    </row>
    <row r="1409" spans="1:6" x14ac:dyDescent="0.25">
      <c r="A1409" t="s">
        <v>21</v>
      </c>
      <c r="B1409" t="s">
        <v>168</v>
      </c>
      <c r="C1409" t="s">
        <v>171</v>
      </c>
      <c r="D1409" t="s">
        <v>181</v>
      </c>
      <c r="E1409" s="1">
        <v>3442</v>
      </c>
      <c r="F1409" s="1">
        <v>3442</v>
      </c>
    </row>
    <row r="1410" spans="1:6" x14ac:dyDescent="0.25">
      <c r="A1410" t="s">
        <v>22</v>
      </c>
      <c r="B1410" t="s">
        <v>168</v>
      </c>
      <c r="C1410" t="s">
        <v>171</v>
      </c>
      <c r="D1410" t="s">
        <v>181</v>
      </c>
      <c r="E1410" s="1">
        <v>3750</v>
      </c>
      <c r="F1410" s="1">
        <v>3826</v>
      </c>
    </row>
    <row r="1411" spans="1:6" x14ac:dyDescent="0.25">
      <c r="A1411" t="s">
        <v>23</v>
      </c>
      <c r="B1411" t="s">
        <v>168</v>
      </c>
      <c r="C1411" t="s">
        <v>171</v>
      </c>
      <c r="D1411" t="s">
        <v>181</v>
      </c>
      <c r="E1411">
        <v>144</v>
      </c>
      <c r="F1411">
        <v>147</v>
      </c>
    </row>
    <row r="1412" spans="1:6" x14ac:dyDescent="0.25">
      <c r="A1412" t="s">
        <v>24</v>
      </c>
      <c r="B1412" t="s">
        <v>168</v>
      </c>
      <c r="C1412" t="s">
        <v>171</v>
      </c>
      <c r="D1412" t="s">
        <v>181</v>
      </c>
      <c r="E1412" s="1">
        <v>28261</v>
      </c>
      <c r="F1412" s="1">
        <v>28412</v>
      </c>
    </row>
    <row r="1413" spans="1:6" x14ac:dyDescent="0.25">
      <c r="A1413" t="s">
        <v>25</v>
      </c>
      <c r="B1413" t="s">
        <v>168</v>
      </c>
      <c r="C1413" t="s">
        <v>171</v>
      </c>
      <c r="D1413" t="s">
        <v>181</v>
      </c>
      <c r="E1413" s="1">
        <v>4707</v>
      </c>
      <c r="F1413" s="1">
        <v>4802</v>
      </c>
    </row>
    <row r="1414" spans="1:6" x14ac:dyDescent="0.25">
      <c r="A1414" t="s">
        <v>26</v>
      </c>
      <c r="B1414" t="s">
        <v>168</v>
      </c>
      <c r="C1414" t="s">
        <v>171</v>
      </c>
      <c r="D1414" t="s">
        <v>181</v>
      </c>
      <c r="E1414" s="1">
        <v>37113</v>
      </c>
      <c r="F1414" s="1">
        <v>37494</v>
      </c>
    </row>
    <row r="1415" spans="1:6" x14ac:dyDescent="0.25">
      <c r="A1415" t="s">
        <v>45</v>
      </c>
      <c r="B1415" t="s">
        <v>168</v>
      </c>
      <c r="C1415" t="s">
        <v>171</v>
      </c>
      <c r="D1415" t="s">
        <v>181</v>
      </c>
      <c r="E1415" s="1">
        <v>7736</v>
      </c>
      <c r="F1415" s="1">
        <v>7736</v>
      </c>
    </row>
    <row r="1416" spans="1:6" x14ac:dyDescent="0.25">
      <c r="A1416" t="s">
        <v>27</v>
      </c>
      <c r="B1416" t="s">
        <v>168</v>
      </c>
      <c r="C1416" t="s">
        <v>171</v>
      </c>
      <c r="D1416" t="s">
        <v>181</v>
      </c>
      <c r="E1416" s="1">
        <v>11886</v>
      </c>
      <c r="F1416" s="1">
        <v>12126</v>
      </c>
    </row>
    <row r="1417" spans="1:6" x14ac:dyDescent="0.25">
      <c r="A1417" t="s">
        <v>28</v>
      </c>
      <c r="B1417" t="s">
        <v>168</v>
      </c>
      <c r="C1417" t="s">
        <v>171</v>
      </c>
      <c r="D1417" t="s">
        <v>181</v>
      </c>
      <c r="E1417" s="1">
        <v>48910</v>
      </c>
      <c r="F1417" s="1">
        <v>46484</v>
      </c>
    </row>
    <row r="1418" spans="1:6" x14ac:dyDescent="0.25">
      <c r="A1418" t="s">
        <v>133</v>
      </c>
      <c r="B1418" t="s">
        <v>168</v>
      </c>
      <c r="C1418" t="s">
        <v>171</v>
      </c>
      <c r="D1418" t="s">
        <v>181</v>
      </c>
      <c r="E1418">
        <v>0</v>
      </c>
      <c r="F1418">
        <v>0</v>
      </c>
    </row>
    <row r="1419" spans="1:6" x14ac:dyDescent="0.25">
      <c r="A1419" t="s">
        <v>178</v>
      </c>
      <c r="B1419" t="s">
        <v>168</v>
      </c>
      <c r="C1419" t="s">
        <v>171</v>
      </c>
      <c r="D1419" t="s">
        <v>181</v>
      </c>
      <c r="E1419">
        <v>0</v>
      </c>
      <c r="F1419">
        <v>0</v>
      </c>
    </row>
    <row r="1420" spans="1:6" x14ac:dyDescent="0.25">
      <c r="A1420" t="s">
        <v>32</v>
      </c>
      <c r="B1420" t="s">
        <v>168</v>
      </c>
      <c r="C1420" t="s">
        <v>171</v>
      </c>
      <c r="D1420" t="s">
        <v>181</v>
      </c>
      <c r="E1420">
        <v>135</v>
      </c>
      <c r="F1420">
        <v>135</v>
      </c>
    </row>
    <row r="1421" spans="1:6" x14ac:dyDescent="0.25">
      <c r="A1421" t="s">
        <v>95</v>
      </c>
      <c r="B1421" t="s">
        <v>168</v>
      </c>
      <c r="C1421" t="s">
        <v>171</v>
      </c>
      <c r="D1421" t="s">
        <v>181</v>
      </c>
      <c r="E1421">
        <v>126</v>
      </c>
      <c r="F1421">
        <v>126</v>
      </c>
    </row>
    <row r="1422" spans="1:6" x14ac:dyDescent="0.25">
      <c r="A1422" t="s">
        <v>33</v>
      </c>
      <c r="B1422" t="s">
        <v>168</v>
      </c>
      <c r="C1422" t="s">
        <v>171</v>
      </c>
      <c r="D1422" t="s">
        <v>181</v>
      </c>
      <c r="E1422">
        <v>513</v>
      </c>
      <c r="F1422">
        <v>513</v>
      </c>
    </row>
    <row r="1423" spans="1:6" x14ac:dyDescent="0.25">
      <c r="A1423" t="s">
        <v>129</v>
      </c>
      <c r="B1423" t="s">
        <v>168</v>
      </c>
      <c r="C1423" t="s">
        <v>171</v>
      </c>
      <c r="D1423" t="s">
        <v>181</v>
      </c>
      <c r="E1423" s="1">
        <v>61267</v>
      </c>
      <c r="F1423" s="1">
        <v>61267</v>
      </c>
    </row>
    <row r="1424" spans="1:6" x14ac:dyDescent="0.25">
      <c r="A1424" t="s">
        <v>35</v>
      </c>
      <c r="B1424" t="s">
        <v>168</v>
      </c>
      <c r="C1424" t="s">
        <v>171</v>
      </c>
      <c r="D1424" t="s">
        <v>181</v>
      </c>
      <c r="E1424">
        <v>629</v>
      </c>
      <c r="F1424">
        <v>629</v>
      </c>
    </row>
    <row r="1425" spans="1:6" x14ac:dyDescent="0.25">
      <c r="A1425" t="s">
        <v>56</v>
      </c>
      <c r="B1425" t="s">
        <v>168</v>
      </c>
      <c r="C1425" t="s">
        <v>171</v>
      </c>
      <c r="D1425" t="s">
        <v>181</v>
      </c>
      <c r="E1425" s="1">
        <v>-153949</v>
      </c>
      <c r="F1425" s="1">
        <v>-153949</v>
      </c>
    </row>
    <row r="1426" spans="1:6" x14ac:dyDescent="0.25">
      <c r="A1426" t="s">
        <v>36</v>
      </c>
      <c r="B1426" t="s">
        <v>168</v>
      </c>
      <c r="C1426" t="s">
        <v>171</v>
      </c>
      <c r="D1426" t="s">
        <v>181</v>
      </c>
      <c r="E1426">
        <v>-881</v>
      </c>
      <c r="F1426">
        <v>-899</v>
      </c>
    </row>
    <row r="1427" spans="1:6" x14ac:dyDescent="0.25">
      <c r="A1427" t="s">
        <v>4</v>
      </c>
      <c r="B1427" t="s">
        <v>168</v>
      </c>
      <c r="C1427" t="s">
        <v>182</v>
      </c>
      <c r="D1427" t="s">
        <v>183</v>
      </c>
      <c r="E1427" s="1">
        <v>1470633</v>
      </c>
      <c r="F1427" s="1">
        <v>1500361</v>
      </c>
    </row>
    <row r="1428" spans="1:6" x14ac:dyDescent="0.25">
      <c r="A1428" t="s">
        <v>40</v>
      </c>
      <c r="B1428" t="s">
        <v>168</v>
      </c>
      <c r="C1428" t="s">
        <v>182</v>
      </c>
      <c r="D1428" t="s">
        <v>183</v>
      </c>
      <c r="E1428" s="1">
        <v>12000</v>
      </c>
      <c r="F1428" s="1">
        <v>12240</v>
      </c>
    </row>
    <row r="1429" spans="1:6" x14ac:dyDescent="0.25">
      <c r="A1429" t="s">
        <v>64</v>
      </c>
      <c r="B1429" t="s">
        <v>168</v>
      </c>
      <c r="C1429" t="s">
        <v>182</v>
      </c>
      <c r="D1429" t="s">
        <v>183</v>
      </c>
      <c r="E1429" s="1">
        <v>3130</v>
      </c>
      <c r="F1429" s="1">
        <v>3193</v>
      </c>
    </row>
    <row r="1430" spans="1:6" x14ac:dyDescent="0.25">
      <c r="A1430" t="s">
        <v>41</v>
      </c>
      <c r="B1430" t="s">
        <v>168</v>
      </c>
      <c r="C1430" t="s">
        <v>182</v>
      </c>
      <c r="D1430" t="s">
        <v>183</v>
      </c>
      <c r="E1430" s="1">
        <v>1667</v>
      </c>
      <c r="F1430" s="1">
        <v>1700</v>
      </c>
    </row>
    <row r="1431" spans="1:6" x14ac:dyDescent="0.25">
      <c r="A1431" t="s">
        <v>9</v>
      </c>
      <c r="B1431" t="s">
        <v>168</v>
      </c>
      <c r="C1431" t="s">
        <v>182</v>
      </c>
      <c r="D1431" t="s">
        <v>183</v>
      </c>
      <c r="E1431" s="1">
        <v>132247</v>
      </c>
      <c r="F1431" s="1">
        <v>134920</v>
      </c>
    </row>
    <row r="1432" spans="1:6" x14ac:dyDescent="0.25">
      <c r="A1432" t="s">
        <v>10</v>
      </c>
      <c r="B1432" t="s">
        <v>168</v>
      </c>
      <c r="C1432" t="s">
        <v>182</v>
      </c>
      <c r="D1432" t="s">
        <v>183</v>
      </c>
      <c r="E1432" s="1">
        <v>76165</v>
      </c>
      <c r="F1432" s="1">
        <v>77705</v>
      </c>
    </row>
    <row r="1433" spans="1:6" x14ac:dyDescent="0.25">
      <c r="A1433" t="s">
        <v>11</v>
      </c>
      <c r="B1433" t="s">
        <v>168</v>
      </c>
      <c r="C1433" t="s">
        <v>182</v>
      </c>
      <c r="D1433" t="s">
        <v>183</v>
      </c>
      <c r="E1433" s="1">
        <v>44738</v>
      </c>
      <c r="F1433" s="1">
        <v>45642</v>
      </c>
    </row>
    <row r="1434" spans="1:6" x14ac:dyDescent="0.25">
      <c r="A1434" t="s">
        <v>12</v>
      </c>
      <c r="B1434" t="s">
        <v>168</v>
      </c>
      <c r="C1434" t="s">
        <v>182</v>
      </c>
      <c r="D1434" t="s">
        <v>183</v>
      </c>
      <c r="E1434" s="1">
        <v>3778</v>
      </c>
      <c r="F1434" s="1">
        <v>3855</v>
      </c>
    </row>
    <row r="1435" spans="1:6" x14ac:dyDescent="0.25">
      <c r="A1435" t="s">
        <v>13</v>
      </c>
      <c r="B1435" t="s">
        <v>168</v>
      </c>
      <c r="C1435" t="s">
        <v>182</v>
      </c>
      <c r="D1435" t="s">
        <v>183</v>
      </c>
      <c r="E1435" s="1">
        <v>57135</v>
      </c>
      <c r="F1435" s="1">
        <v>57637</v>
      </c>
    </row>
    <row r="1436" spans="1:6" x14ac:dyDescent="0.25">
      <c r="A1436" t="s">
        <v>14</v>
      </c>
      <c r="B1436" t="s">
        <v>168</v>
      </c>
      <c r="C1436" t="s">
        <v>182</v>
      </c>
      <c r="D1436" t="s">
        <v>183</v>
      </c>
      <c r="E1436" s="1">
        <v>22298</v>
      </c>
      <c r="F1436" s="1">
        <v>22511</v>
      </c>
    </row>
    <row r="1437" spans="1:6" x14ac:dyDescent="0.25">
      <c r="A1437" t="s">
        <v>15</v>
      </c>
      <c r="B1437" t="s">
        <v>168</v>
      </c>
      <c r="C1437" t="s">
        <v>182</v>
      </c>
      <c r="D1437" t="s">
        <v>183</v>
      </c>
      <c r="E1437" s="1">
        <v>70989</v>
      </c>
      <c r="F1437" s="1">
        <v>70344</v>
      </c>
    </row>
    <row r="1438" spans="1:6" x14ac:dyDescent="0.25">
      <c r="A1438" t="s">
        <v>16</v>
      </c>
      <c r="B1438" t="s">
        <v>168</v>
      </c>
      <c r="C1438" t="s">
        <v>182</v>
      </c>
      <c r="D1438" t="s">
        <v>183</v>
      </c>
      <c r="E1438" s="1">
        <v>6965</v>
      </c>
      <c r="F1438" s="1">
        <v>6965</v>
      </c>
    </row>
    <row r="1439" spans="1:6" x14ac:dyDescent="0.25">
      <c r="A1439" t="s">
        <v>17</v>
      </c>
      <c r="B1439" t="s">
        <v>168</v>
      </c>
      <c r="C1439" t="s">
        <v>182</v>
      </c>
      <c r="D1439" t="s">
        <v>183</v>
      </c>
      <c r="E1439" s="1">
        <v>1746</v>
      </c>
      <c r="F1439" s="1">
        <v>1746</v>
      </c>
    </row>
    <row r="1440" spans="1:6" x14ac:dyDescent="0.25">
      <c r="A1440" t="s">
        <v>18</v>
      </c>
      <c r="B1440" t="s">
        <v>168</v>
      </c>
      <c r="C1440" t="s">
        <v>182</v>
      </c>
      <c r="D1440" t="s">
        <v>183</v>
      </c>
      <c r="E1440">
        <v>707</v>
      </c>
      <c r="F1440">
        <v>721</v>
      </c>
    </row>
    <row r="1441" spans="1:6" x14ac:dyDescent="0.25">
      <c r="A1441" t="s">
        <v>19</v>
      </c>
      <c r="B1441" t="s">
        <v>168</v>
      </c>
      <c r="C1441" t="s">
        <v>182</v>
      </c>
      <c r="D1441" t="s">
        <v>183</v>
      </c>
      <c r="E1441" s="1">
        <v>8729</v>
      </c>
      <c r="F1441" s="1">
        <v>8906</v>
      </c>
    </row>
    <row r="1442" spans="1:6" x14ac:dyDescent="0.25">
      <c r="A1442" t="s">
        <v>20</v>
      </c>
      <c r="B1442" t="s">
        <v>168</v>
      </c>
      <c r="C1442" t="s">
        <v>182</v>
      </c>
      <c r="D1442" t="s">
        <v>183</v>
      </c>
      <c r="E1442" s="1">
        <v>2001</v>
      </c>
      <c r="F1442" s="1">
        <v>2001</v>
      </c>
    </row>
    <row r="1443" spans="1:6" x14ac:dyDescent="0.25">
      <c r="A1443" t="s">
        <v>21</v>
      </c>
      <c r="B1443" t="s">
        <v>168</v>
      </c>
      <c r="C1443" t="s">
        <v>182</v>
      </c>
      <c r="D1443" t="s">
        <v>183</v>
      </c>
      <c r="E1443" s="1">
        <v>18931</v>
      </c>
      <c r="F1443" s="1">
        <v>18931</v>
      </c>
    </row>
    <row r="1444" spans="1:6" x14ac:dyDescent="0.25">
      <c r="A1444" t="s">
        <v>22</v>
      </c>
      <c r="B1444" t="s">
        <v>168</v>
      </c>
      <c r="C1444" t="s">
        <v>182</v>
      </c>
      <c r="D1444" t="s">
        <v>183</v>
      </c>
      <c r="E1444" s="1">
        <v>20011</v>
      </c>
      <c r="F1444" s="1">
        <v>20416</v>
      </c>
    </row>
    <row r="1445" spans="1:6" x14ac:dyDescent="0.25">
      <c r="A1445" t="s">
        <v>23</v>
      </c>
      <c r="B1445" t="s">
        <v>168</v>
      </c>
      <c r="C1445" t="s">
        <v>182</v>
      </c>
      <c r="D1445" t="s">
        <v>183</v>
      </c>
      <c r="E1445">
        <v>771</v>
      </c>
      <c r="F1445">
        <v>786</v>
      </c>
    </row>
    <row r="1446" spans="1:6" x14ac:dyDescent="0.25">
      <c r="A1446" t="s">
        <v>24</v>
      </c>
      <c r="B1446" t="s">
        <v>168</v>
      </c>
      <c r="C1446" t="s">
        <v>182</v>
      </c>
      <c r="D1446" t="s">
        <v>183</v>
      </c>
      <c r="E1446" s="1">
        <v>150445</v>
      </c>
      <c r="F1446" s="1">
        <v>151216</v>
      </c>
    </row>
    <row r="1447" spans="1:6" x14ac:dyDescent="0.25">
      <c r="A1447" t="s">
        <v>67</v>
      </c>
      <c r="B1447" t="s">
        <v>168</v>
      </c>
      <c r="C1447" t="s">
        <v>182</v>
      </c>
      <c r="D1447" t="s">
        <v>183</v>
      </c>
      <c r="E1447">
        <v>500</v>
      </c>
      <c r="F1447">
        <v>500</v>
      </c>
    </row>
    <row r="1448" spans="1:6" x14ac:dyDescent="0.25">
      <c r="A1448" t="s">
        <v>25</v>
      </c>
      <c r="B1448" t="s">
        <v>168</v>
      </c>
      <c r="C1448" t="s">
        <v>182</v>
      </c>
      <c r="D1448" t="s">
        <v>183</v>
      </c>
      <c r="E1448" s="1">
        <v>25274</v>
      </c>
      <c r="F1448" s="1">
        <v>25785</v>
      </c>
    </row>
    <row r="1449" spans="1:6" x14ac:dyDescent="0.25">
      <c r="A1449" t="s">
        <v>26</v>
      </c>
      <c r="B1449" t="s">
        <v>168</v>
      </c>
      <c r="C1449" t="s">
        <v>182</v>
      </c>
      <c r="D1449" t="s">
        <v>183</v>
      </c>
      <c r="E1449" s="1">
        <v>204119</v>
      </c>
      <c r="F1449" s="1">
        <v>206217</v>
      </c>
    </row>
    <row r="1450" spans="1:6" x14ac:dyDescent="0.25">
      <c r="A1450" t="s">
        <v>45</v>
      </c>
      <c r="B1450" t="s">
        <v>168</v>
      </c>
      <c r="C1450" t="s">
        <v>182</v>
      </c>
      <c r="D1450" t="s">
        <v>183</v>
      </c>
      <c r="E1450" s="1">
        <v>7736</v>
      </c>
      <c r="F1450" s="1">
        <v>7736</v>
      </c>
    </row>
    <row r="1451" spans="1:6" x14ac:dyDescent="0.25">
      <c r="A1451" t="s">
        <v>27</v>
      </c>
      <c r="B1451" t="s">
        <v>168</v>
      </c>
      <c r="C1451" t="s">
        <v>182</v>
      </c>
      <c r="D1451" t="s">
        <v>183</v>
      </c>
      <c r="E1451" s="1">
        <v>112772</v>
      </c>
      <c r="F1451" s="1">
        <v>115052</v>
      </c>
    </row>
    <row r="1452" spans="1:6" x14ac:dyDescent="0.25">
      <c r="A1452" t="s">
        <v>28</v>
      </c>
      <c r="B1452" t="s">
        <v>168</v>
      </c>
      <c r="C1452" t="s">
        <v>182</v>
      </c>
      <c r="D1452" t="s">
        <v>183</v>
      </c>
      <c r="E1452" s="1">
        <v>260369</v>
      </c>
      <c r="F1452" s="1">
        <v>247394</v>
      </c>
    </row>
    <row r="1453" spans="1:6" x14ac:dyDescent="0.25">
      <c r="A1453" t="s">
        <v>88</v>
      </c>
      <c r="B1453" t="s">
        <v>168</v>
      </c>
      <c r="C1453" t="s">
        <v>182</v>
      </c>
      <c r="D1453" t="s">
        <v>183</v>
      </c>
      <c r="E1453" s="1">
        <v>-203377</v>
      </c>
      <c r="F1453" s="1">
        <v>-207488</v>
      </c>
    </row>
    <row r="1454" spans="1:6" x14ac:dyDescent="0.25">
      <c r="A1454" t="s">
        <v>90</v>
      </c>
      <c r="B1454" t="s">
        <v>168</v>
      </c>
      <c r="C1454" t="s">
        <v>182</v>
      </c>
      <c r="D1454" t="s">
        <v>183</v>
      </c>
      <c r="E1454" s="1">
        <v>-109276</v>
      </c>
      <c r="F1454" s="1">
        <v>-108679</v>
      </c>
    </row>
    <row r="1455" spans="1:6" x14ac:dyDescent="0.25">
      <c r="A1455" t="s">
        <v>184</v>
      </c>
      <c r="B1455" t="s">
        <v>168</v>
      </c>
      <c r="C1455" t="s">
        <v>182</v>
      </c>
      <c r="D1455" t="s">
        <v>183</v>
      </c>
      <c r="E1455">
        <v>0</v>
      </c>
      <c r="F1455">
        <v>0</v>
      </c>
    </row>
    <row r="1456" spans="1:6" x14ac:dyDescent="0.25">
      <c r="A1456" t="s">
        <v>165</v>
      </c>
      <c r="B1456" t="s">
        <v>168</v>
      </c>
      <c r="C1456" t="s">
        <v>182</v>
      </c>
      <c r="D1456" t="s">
        <v>183</v>
      </c>
      <c r="E1456">
        <v>320</v>
      </c>
      <c r="F1456">
        <v>320</v>
      </c>
    </row>
    <row r="1457" spans="1:6" x14ac:dyDescent="0.25">
      <c r="A1457" t="s">
        <v>73</v>
      </c>
      <c r="B1457" t="s">
        <v>168</v>
      </c>
      <c r="C1457" t="s">
        <v>182</v>
      </c>
      <c r="D1457" t="s">
        <v>183</v>
      </c>
      <c r="E1457">
        <v>0</v>
      </c>
      <c r="F1457">
        <v>0</v>
      </c>
    </row>
    <row r="1458" spans="1:6" x14ac:dyDescent="0.25">
      <c r="A1458" t="s">
        <v>47</v>
      </c>
      <c r="B1458" t="s">
        <v>168</v>
      </c>
      <c r="C1458" t="s">
        <v>182</v>
      </c>
      <c r="D1458" t="s">
        <v>183</v>
      </c>
      <c r="E1458" s="1">
        <v>19902</v>
      </c>
      <c r="F1458" s="1">
        <v>19902</v>
      </c>
    </row>
    <row r="1459" spans="1:6" x14ac:dyDescent="0.25">
      <c r="A1459" t="s">
        <v>48</v>
      </c>
      <c r="B1459" t="s">
        <v>168</v>
      </c>
      <c r="C1459" t="s">
        <v>182</v>
      </c>
      <c r="D1459" t="s">
        <v>183</v>
      </c>
      <c r="E1459">
        <v>0</v>
      </c>
      <c r="F1459">
        <v>0</v>
      </c>
    </row>
    <row r="1460" spans="1:6" x14ac:dyDescent="0.25">
      <c r="A1460" t="s">
        <v>133</v>
      </c>
      <c r="B1460" t="s">
        <v>168</v>
      </c>
      <c r="C1460" t="s">
        <v>182</v>
      </c>
      <c r="D1460" t="s">
        <v>183</v>
      </c>
      <c r="E1460" s="1">
        <v>135000</v>
      </c>
      <c r="F1460" s="1">
        <v>135000</v>
      </c>
    </row>
    <row r="1461" spans="1:6" x14ac:dyDescent="0.25">
      <c r="A1461" t="s">
        <v>49</v>
      </c>
      <c r="B1461" t="s">
        <v>168</v>
      </c>
      <c r="C1461" t="s">
        <v>182</v>
      </c>
      <c r="D1461" t="s">
        <v>183</v>
      </c>
      <c r="E1461" s="1">
        <v>6500</v>
      </c>
      <c r="F1461" s="1">
        <v>6500</v>
      </c>
    </row>
    <row r="1462" spans="1:6" x14ac:dyDescent="0.25">
      <c r="A1462" t="s">
        <v>30</v>
      </c>
      <c r="B1462" t="s">
        <v>168</v>
      </c>
      <c r="C1462" t="s">
        <v>182</v>
      </c>
      <c r="D1462" t="s">
        <v>183</v>
      </c>
      <c r="E1462">
        <v>73</v>
      </c>
      <c r="F1462">
        <v>73</v>
      </c>
    </row>
    <row r="1463" spans="1:6" x14ac:dyDescent="0.25">
      <c r="A1463" t="s">
        <v>31</v>
      </c>
      <c r="B1463" t="s">
        <v>168</v>
      </c>
      <c r="C1463" t="s">
        <v>182</v>
      </c>
      <c r="D1463" t="s">
        <v>183</v>
      </c>
      <c r="E1463" s="1">
        <v>9607</v>
      </c>
      <c r="F1463" s="1">
        <v>9607</v>
      </c>
    </row>
    <row r="1464" spans="1:6" x14ac:dyDescent="0.25">
      <c r="A1464" t="s">
        <v>32</v>
      </c>
      <c r="B1464" t="s">
        <v>168</v>
      </c>
      <c r="C1464" t="s">
        <v>182</v>
      </c>
      <c r="D1464" t="s">
        <v>183</v>
      </c>
      <c r="E1464" s="1">
        <v>9401</v>
      </c>
      <c r="F1464" s="1">
        <v>9401</v>
      </c>
    </row>
    <row r="1465" spans="1:6" x14ac:dyDescent="0.25">
      <c r="A1465" t="s">
        <v>33</v>
      </c>
      <c r="B1465" t="s">
        <v>168</v>
      </c>
      <c r="C1465" t="s">
        <v>182</v>
      </c>
      <c r="D1465" t="s">
        <v>183</v>
      </c>
      <c r="E1465" s="1">
        <v>390485</v>
      </c>
      <c r="F1465" s="1">
        <v>390485</v>
      </c>
    </row>
    <row r="1466" spans="1:6" x14ac:dyDescent="0.25">
      <c r="A1466" t="s">
        <v>129</v>
      </c>
      <c r="B1466" t="s">
        <v>168</v>
      </c>
      <c r="C1466" t="s">
        <v>182</v>
      </c>
      <c r="D1466" t="s">
        <v>183</v>
      </c>
      <c r="E1466" s="1">
        <v>33000</v>
      </c>
      <c r="F1466" s="1">
        <v>33000</v>
      </c>
    </row>
    <row r="1467" spans="1:6" x14ac:dyDescent="0.25">
      <c r="A1467" t="s">
        <v>185</v>
      </c>
      <c r="B1467" t="s">
        <v>168</v>
      </c>
      <c r="C1467" t="s">
        <v>182</v>
      </c>
      <c r="D1467" t="s">
        <v>183</v>
      </c>
      <c r="E1467">
        <v>0</v>
      </c>
      <c r="F1467">
        <v>0</v>
      </c>
    </row>
    <row r="1468" spans="1:6" x14ac:dyDescent="0.25">
      <c r="A1468" t="s">
        <v>35</v>
      </c>
      <c r="B1468" t="s">
        <v>168</v>
      </c>
      <c r="C1468" t="s">
        <v>182</v>
      </c>
      <c r="D1468" t="s">
        <v>183</v>
      </c>
      <c r="E1468" s="1">
        <v>11428</v>
      </c>
      <c r="F1468" s="1">
        <v>11428</v>
      </c>
    </row>
    <row r="1469" spans="1:6" x14ac:dyDescent="0.25">
      <c r="A1469" t="s">
        <v>36</v>
      </c>
      <c r="B1469" t="s">
        <v>168</v>
      </c>
      <c r="C1469" t="s">
        <v>182</v>
      </c>
      <c r="D1469" t="s">
        <v>183</v>
      </c>
      <c r="E1469" s="1">
        <v>-4701</v>
      </c>
      <c r="F1469" s="1">
        <v>-4796</v>
      </c>
    </row>
    <row r="1470" spans="1:6" x14ac:dyDescent="0.25">
      <c r="A1470" t="s">
        <v>4</v>
      </c>
      <c r="B1470" t="s">
        <v>168</v>
      </c>
      <c r="C1470" t="s">
        <v>186</v>
      </c>
      <c r="D1470" t="s">
        <v>187</v>
      </c>
      <c r="E1470" s="1">
        <v>1151543</v>
      </c>
      <c r="F1470" s="1">
        <v>1174821</v>
      </c>
    </row>
    <row r="1471" spans="1:6" x14ac:dyDescent="0.25">
      <c r="A1471" t="s">
        <v>40</v>
      </c>
      <c r="B1471" t="s">
        <v>168</v>
      </c>
      <c r="C1471" t="s">
        <v>186</v>
      </c>
      <c r="D1471" t="s">
        <v>187</v>
      </c>
      <c r="E1471" s="1">
        <v>38700</v>
      </c>
      <c r="F1471" s="1">
        <v>39474</v>
      </c>
    </row>
    <row r="1472" spans="1:6" x14ac:dyDescent="0.25">
      <c r="A1472" t="s">
        <v>9</v>
      </c>
      <c r="B1472" t="s">
        <v>168</v>
      </c>
      <c r="C1472" t="s">
        <v>186</v>
      </c>
      <c r="D1472" t="s">
        <v>187</v>
      </c>
      <c r="E1472" s="1">
        <v>103500</v>
      </c>
      <c r="F1472" s="1">
        <v>105592</v>
      </c>
    </row>
    <row r="1473" spans="1:6" x14ac:dyDescent="0.25">
      <c r="A1473" t="s">
        <v>10</v>
      </c>
      <c r="B1473" t="s">
        <v>168</v>
      </c>
      <c r="C1473" t="s">
        <v>186</v>
      </c>
      <c r="D1473" t="s">
        <v>187</v>
      </c>
      <c r="E1473" s="1">
        <v>59430</v>
      </c>
      <c r="F1473" s="1">
        <v>60631</v>
      </c>
    </row>
    <row r="1474" spans="1:6" x14ac:dyDescent="0.25">
      <c r="A1474" t="s">
        <v>11</v>
      </c>
      <c r="B1474" t="s">
        <v>168</v>
      </c>
      <c r="C1474" t="s">
        <v>186</v>
      </c>
      <c r="D1474" t="s">
        <v>187</v>
      </c>
      <c r="E1474" s="1">
        <v>33610</v>
      </c>
      <c r="F1474" s="1">
        <v>34290</v>
      </c>
    </row>
    <row r="1475" spans="1:6" x14ac:dyDescent="0.25">
      <c r="A1475" t="s">
        <v>12</v>
      </c>
      <c r="B1475" t="s">
        <v>168</v>
      </c>
      <c r="C1475" t="s">
        <v>186</v>
      </c>
      <c r="D1475" t="s">
        <v>187</v>
      </c>
      <c r="E1475" s="1">
        <v>3150</v>
      </c>
      <c r="F1475" s="1">
        <v>3213</v>
      </c>
    </row>
    <row r="1476" spans="1:6" x14ac:dyDescent="0.25">
      <c r="A1476" t="s">
        <v>13</v>
      </c>
      <c r="B1476" t="s">
        <v>168</v>
      </c>
      <c r="C1476" t="s">
        <v>186</v>
      </c>
      <c r="D1476" t="s">
        <v>187</v>
      </c>
      <c r="E1476" s="1">
        <v>15723</v>
      </c>
      <c r="F1476" s="1">
        <v>15861</v>
      </c>
    </row>
    <row r="1477" spans="1:6" x14ac:dyDescent="0.25">
      <c r="A1477" t="s">
        <v>14</v>
      </c>
      <c r="B1477" t="s">
        <v>168</v>
      </c>
      <c r="C1477" t="s">
        <v>186</v>
      </c>
      <c r="D1477" t="s">
        <v>187</v>
      </c>
      <c r="E1477" s="1">
        <v>18243</v>
      </c>
      <c r="F1477" s="1">
        <v>18418</v>
      </c>
    </row>
    <row r="1478" spans="1:6" x14ac:dyDescent="0.25">
      <c r="A1478" t="s">
        <v>15</v>
      </c>
      <c r="B1478" t="s">
        <v>168</v>
      </c>
      <c r="C1478" t="s">
        <v>186</v>
      </c>
      <c r="D1478" t="s">
        <v>187</v>
      </c>
      <c r="E1478" s="1">
        <v>55525</v>
      </c>
      <c r="F1478" s="1">
        <v>55020</v>
      </c>
    </row>
    <row r="1479" spans="1:6" x14ac:dyDescent="0.25">
      <c r="A1479" t="s">
        <v>16</v>
      </c>
      <c r="B1479" t="s">
        <v>168</v>
      </c>
      <c r="C1479" t="s">
        <v>186</v>
      </c>
      <c r="D1479" t="s">
        <v>187</v>
      </c>
      <c r="E1479" s="1">
        <v>5699</v>
      </c>
      <c r="F1479" s="1">
        <v>5699</v>
      </c>
    </row>
    <row r="1480" spans="1:6" x14ac:dyDescent="0.25">
      <c r="A1480" t="s">
        <v>17</v>
      </c>
      <c r="B1480" t="s">
        <v>168</v>
      </c>
      <c r="C1480" t="s">
        <v>186</v>
      </c>
      <c r="D1480" t="s">
        <v>187</v>
      </c>
      <c r="E1480" s="1">
        <v>1428</v>
      </c>
      <c r="F1480" s="1">
        <v>1428</v>
      </c>
    </row>
    <row r="1481" spans="1:6" x14ac:dyDescent="0.25">
      <c r="A1481" t="s">
        <v>18</v>
      </c>
      <c r="B1481" t="s">
        <v>168</v>
      </c>
      <c r="C1481" t="s">
        <v>186</v>
      </c>
      <c r="D1481" t="s">
        <v>187</v>
      </c>
      <c r="E1481">
        <v>551</v>
      </c>
      <c r="F1481">
        <v>562</v>
      </c>
    </row>
    <row r="1482" spans="1:6" x14ac:dyDescent="0.25">
      <c r="A1482" t="s">
        <v>19</v>
      </c>
      <c r="B1482" t="s">
        <v>168</v>
      </c>
      <c r="C1482" t="s">
        <v>186</v>
      </c>
      <c r="D1482" t="s">
        <v>187</v>
      </c>
      <c r="E1482" s="1">
        <v>6810</v>
      </c>
      <c r="F1482" s="1">
        <v>6948</v>
      </c>
    </row>
    <row r="1483" spans="1:6" x14ac:dyDescent="0.25">
      <c r="A1483" t="s">
        <v>20</v>
      </c>
      <c r="B1483" t="s">
        <v>168</v>
      </c>
      <c r="C1483" t="s">
        <v>186</v>
      </c>
      <c r="D1483" t="s">
        <v>187</v>
      </c>
      <c r="E1483" s="1">
        <v>1637</v>
      </c>
      <c r="F1483" s="1">
        <v>1637</v>
      </c>
    </row>
    <row r="1484" spans="1:6" x14ac:dyDescent="0.25">
      <c r="A1484" t="s">
        <v>21</v>
      </c>
      <c r="B1484" t="s">
        <v>168</v>
      </c>
      <c r="C1484" t="s">
        <v>186</v>
      </c>
      <c r="D1484" t="s">
        <v>187</v>
      </c>
      <c r="E1484" s="1">
        <v>15489</v>
      </c>
      <c r="F1484" s="1">
        <v>15489</v>
      </c>
    </row>
    <row r="1485" spans="1:6" x14ac:dyDescent="0.25">
      <c r="A1485" t="s">
        <v>22</v>
      </c>
      <c r="B1485" t="s">
        <v>168</v>
      </c>
      <c r="C1485" t="s">
        <v>186</v>
      </c>
      <c r="D1485" t="s">
        <v>187</v>
      </c>
      <c r="E1485" s="1">
        <v>15612</v>
      </c>
      <c r="F1485" s="1">
        <v>15928</v>
      </c>
    </row>
    <row r="1486" spans="1:6" x14ac:dyDescent="0.25">
      <c r="A1486" t="s">
        <v>23</v>
      </c>
      <c r="B1486" t="s">
        <v>168</v>
      </c>
      <c r="C1486" t="s">
        <v>186</v>
      </c>
      <c r="D1486" t="s">
        <v>187</v>
      </c>
      <c r="E1486">
        <v>601</v>
      </c>
      <c r="F1486">
        <v>613</v>
      </c>
    </row>
    <row r="1487" spans="1:6" x14ac:dyDescent="0.25">
      <c r="A1487" t="s">
        <v>24</v>
      </c>
      <c r="B1487" t="s">
        <v>168</v>
      </c>
      <c r="C1487" t="s">
        <v>186</v>
      </c>
      <c r="D1487" t="s">
        <v>187</v>
      </c>
      <c r="E1487" s="1">
        <v>117673</v>
      </c>
      <c r="F1487" s="1">
        <v>118275</v>
      </c>
    </row>
    <row r="1488" spans="1:6" x14ac:dyDescent="0.25">
      <c r="A1488" t="s">
        <v>25</v>
      </c>
      <c r="B1488" t="s">
        <v>168</v>
      </c>
      <c r="C1488" t="s">
        <v>186</v>
      </c>
      <c r="D1488" t="s">
        <v>187</v>
      </c>
      <c r="E1488" s="1">
        <v>20110</v>
      </c>
      <c r="F1488" s="1">
        <v>20516</v>
      </c>
    </row>
    <row r="1489" spans="1:6" x14ac:dyDescent="0.25">
      <c r="A1489" t="s">
        <v>26</v>
      </c>
      <c r="B1489" t="s">
        <v>168</v>
      </c>
      <c r="C1489" t="s">
        <v>186</v>
      </c>
      <c r="D1489" t="s">
        <v>187</v>
      </c>
      <c r="E1489" s="1">
        <v>167007</v>
      </c>
      <c r="F1489" s="1">
        <v>168723</v>
      </c>
    </row>
    <row r="1490" spans="1:6" x14ac:dyDescent="0.25">
      <c r="A1490" t="s">
        <v>45</v>
      </c>
      <c r="B1490" t="s">
        <v>168</v>
      </c>
      <c r="C1490" t="s">
        <v>186</v>
      </c>
      <c r="D1490" t="s">
        <v>187</v>
      </c>
      <c r="E1490" s="1">
        <v>15473</v>
      </c>
      <c r="F1490" s="1">
        <v>15473</v>
      </c>
    </row>
    <row r="1491" spans="1:6" x14ac:dyDescent="0.25">
      <c r="A1491" t="s">
        <v>27</v>
      </c>
      <c r="B1491" t="s">
        <v>168</v>
      </c>
      <c r="C1491" t="s">
        <v>186</v>
      </c>
      <c r="D1491" t="s">
        <v>187</v>
      </c>
      <c r="E1491" s="1">
        <v>116833</v>
      </c>
      <c r="F1491" s="1">
        <v>119195</v>
      </c>
    </row>
    <row r="1492" spans="1:6" x14ac:dyDescent="0.25">
      <c r="A1492" t="s">
        <v>28</v>
      </c>
      <c r="B1492" t="s">
        <v>168</v>
      </c>
      <c r="C1492" t="s">
        <v>186</v>
      </c>
      <c r="D1492" t="s">
        <v>187</v>
      </c>
      <c r="E1492" s="1">
        <v>203652</v>
      </c>
      <c r="F1492" s="1">
        <v>193502</v>
      </c>
    </row>
    <row r="1493" spans="1:6" x14ac:dyDescent="0.25">
      <c r="A1493" t="s">
        <v>73</v>
      </c>
      <c r="B1493" t="s">
        <v>168</v>
      </c>
      <c r="C1493" t="s">
        <v>186</v>
      </c>
      <c r="D1493" t="s">
        <v>187</v>
      </c>
      <c r="E1493">
        <v>0</v>
      </c>
      <c r="F1493">
        <v>0</v>
      </c>
    </row>
    <row r="1494" spans="1:6" x14ac:dyDescent="0.25">
      <c r="A1494" t="s">
        <v>48</v>
      </c>
      <c r="B1494" t="s">
        <v>168</v>
      </c>
      <c r="C1494" t="s">
        <v>186</v>
      </c>
      <c r="D1494" t="s">
        <v>187</v>
      </c>
      <c r="E1494">
        <v>543</v>
      </c>
      <c r="F1494">
        <v>543</v>
      </c>
    </row>
    <row r="1495" spans="1:6" x14ac:dyDescent="0.25">
      <c r="A1495" t="s">
        <v>133</v>
      </c>
      <c r="B1495" t="s">
        <v>168</v>
      </c>
      <c r="C1495" t="s">
        <v>186</v>
      </c>
      <c r="D1495" t="s">
        <v>187</v>
      </c>
      <c r="E1495">
        <v>380</v>
      </c>
      <c r="F1495">
        <v>380</v>
      </c>
    </row>
    <row r="1496" spans="1:6" x14ac:dyDescent="0.25">
      <c r="A1496" t="s">
        <v>188</v>
      </c>
      <c r="B1496" t="s">
        <v>168</v>
      </c>
      <c r="C1496" t="s">
        <v>186</v>
      </c>
      <c r="D1496" t="s">
        <v>187</v>
      </c>
      <c r="E1496">
        <v>431</v>
      </c>
      <c r="F1496">
        <v>431</v>
      </c>
    </row>
    <row r="1497" spans="1:6" x14ac:dyDescent="0.25">
      <c r="A1497" t="s">
        <v>30</v>
      </c>
      <c r="B1497" t="s">
        <v>168</v>
      </c>
      <c r="C1497" t="s">
        <v>186</v>
      </c>
      <c r="D1497" t="s">
        <v>187</v>
      </c>
      <c r="E1497" s="1">
        <v>5000</v>
      </c>
      <c r="F1497" s="1">
        <v>5000</v>
      </c>
    </row>
    <row r="1498" spans="1:6" x14ac:dyDescent="0.25">
      <c r="A1498" t="s">
        <v>177</v>
      </c>
      <c r="B1498" t="s">
        <v>168</v>
      </c>
      <c r="C1498" t="s">
        <v>186</v>
      </c>
      <c r="D1498" t="s">
        <v>187</v>
      </c>
      <c r="E1498" s="1">
        <v>16600</v>
      </c>
      <c r="F1498" s="1">
        <v>16600</v>
      </c>
    </row>
    <row r="1499" spans="1:6" x14ac:dyDescent="0.25">
      <c r="A1499" t="s">
        <v>31</v>
      </c>
      <c r="B1499" t="s">
        <v>168</v>
      </c>
      <c r="C1499" t="s">
        <v>186</v>
      </c>
      <c r="D1499" t="s">
        <v>187</v>
      </c>
      <c r="E1499" s="1">
        <v>18718</v>
      </c>
      <c r="F1499" s="1">
        <v>18718</v>
      </c>
    </row>
    <row r="1500" spans="1:6" x14ac:dyDescent="0.25">
      <c r="A1500" t="s">
        <v>50</v>
      </c>
      <c r="B1500" t="s">
        <v>168</v>
      </c>
      <c r="C1500" t="s">
        <v>186</v>
      </c>
      <c r="D1500" t="s">
        <v>187</v>
      </c>
      <c r="E1500" s="1">
        <v>5000</v>
      </c>
      <c r="F1500" s="1">
        <v>5000</v>
      </c>
    </row>
    <row r="1501" spans="1:6" x14ac:dyDescent="0.25">
      <c r="A1501" t="s">
        <v>179</v>
      </c>
      <c r="B1501" t="s">
        <v>168</v>
      </c>
      <c r="C1501" t="s">
        <v>186</v>
      </c>
      <c r="D1501" t="s">
        <v>187</v>
      </c>
      <c r="E1501" s="1">
        <v>2001</v>
      </c>
      <c r="F1501" s="1">
        <v>2001</v>
      </c>
    </row>
    <row r="1502" spans="1:6" x14ac:dyDescent="0.25">
      <c r="A1502" t="s">
        <v>32</v>
      </c>
      <c r="B1502" t="s">
        <v>168</v>
      </c>
      <c r="C1502" t="s">
        <v>186</v>
      </c>
      <c r="D1502" t="s">
        <v>187</v>
      </c>
      <c r="E1502" s="1">
        <v>6868</v>
      </c>
      <c r="F1502" s="1">
        <v>6868</v>
      </c>
    </row>
    <row r="1503" spans="1:6" x14ac:dyDescent="0.25">
      <c r="A1503" t="s">
        <v>95</v>
      </c>
      <c r="B1503" t="s">
        <v>168</v>
      </c>
      <c r="C1503" t="s">
        <v>186</v>
      </c>
      <c r="D1503" t="s">
        <v>187</v>
      </c>
      <c r="E1503">
        <v>674</v>
      </c>
      <c r="F1503">
        <v>674</v>
      </c>
    </row>
    <row r="1504" spans="1:6" x14ac:dyDescent="0.25">
      <c r="A1504" t="s">
        <v>33</v>
      </c>
      <c r="B1504" t="s">
        <v>168</v>
      </c>
      <c r="C1504" t="s">
        <v>186</v>
      </c>
      <c r="D1504" t="s">
        <v>187</v>
      </c>
      <c r="E1504" s="1">
        <v>99157</v>
      </c>
      <c r="F1504" s="1">
        <v>99157</v>
      </c>
    </row>
    <row r="1505" spans="1:6" x14ac:dyDescent="0.25">
      <c r="A1505" t="s">
        <v>97</v>
      </c>
      <c r="B1505" t="s">
        <v>168</v>
      </c>
      <c r="C1505" t="s">
        <v>186</v>
      </c>
      <c r="D1505" t="s">
        <v>187</v>
      </c>
      <c r="E1505" s="1">
        <v>1255</v>
      </c>
      <c r="F1505" s="1">
        <v>1255</v>
      </c>
    </row>
    <row r="1506" spans="1:6" x14ac:dyDescent="0.25">
      <c r="A1506" t="s">
        <v>189</v>
      </c>
      <c r="B1506" t="s">
        <v>168</v>
      </c>
      <c r="C1506" t="s">
        <v>186</v>
      </c>
      <c r="D1506" t="s">
        <v>187</v>
      </c>
      <c r="E1506" s="1">
        <v>432000</v>
      </c>
      <c r="F1506" s="1">
        <v>432000</v>
      </c>
    </row>
    <row r="1507" spans="1:6" x14ac:dyDescent="0.25">
      <c r="A1507" t="s">
        <v>84</v>
      </c>
      <c r="B1507" t="s">
        <v>168</v>
      </c>
      <c r="C1507" t="s">
        <v>186</v>
      </c>
      <c r="D1507" t="s">
        <v>187</v>
      </c>
      <c r="E1507" s="1">
        <v>2000</v>
      </c>
      <c r="F1507" s="1">
        <v>2000</v>
      </c>
    </row>
    <row r="1508" spans="1:6" x14ac:dyDescent="0.25">
      <c r="A1508" t="s">
        <v>35</v>
      </c>
      <c r="B1508" t="s">
        <v>168</v>
      </c>
      <c r="C1508" t="s">
        <v>186</v>
      </c>
      <c r="D1508" t="s">
        <v>187</v>
      </c>
      <c r="E1508" s="1">
        <v>9100</v>
      </c>
      <c r="F1508" s="1">
        <v>9100</v>
      </c>
    </row>
    <row r="1509" spans="1:6" x14ac:dyDescent="0.25">
      <c r="A1509" t="s">
        <v>36</v>
      </c>
      <c r="B1509" t="s">
        <v>168</v>
      </c>
      <c r="C1509" t="s">
        <v>186</v>
      </c>
      <c r="D1509" t="s">
        <v>187</v>
      </c>
      <c r="E1509" s="1">
        <v>-3668</v>
      </c>
      <c r="F1509" s="1">
        <v>-3742</v>
      </c>
    </row>
    <row r="1510" spans="1:6" x14ac:dyDescent="0.25">
      <c r="A1510" t="s">
        <v>4</v>
      </c>
      <c r="B1510" t="s">
        <v>190</v>
      </c>
      <c r="C1510" t="s">
        <v>191</v>
      </c>
      <c r="D1510" t="s">
        <v>192</v>
      </c>
      <c r="E1510" s="1">
        <v>654286</v>
      </c>
      <c r="F1510" s="1">
        <v>667512</v>
      </c>
    </row>
    <row r="1511" spans="1:6" x14ac:dyDescent="0.25">
      <c r="A1511" t="s">
        <v>40</v>
      </c>
      <c r="B1511" t="s">
        <v>190</v>
      </c>
      <c r="C1511" t="s">
        <v>191</v>
      </c>
      <c r="D1511" t="s">
        <v>192</v>
      </c>
      <c r="E1511" s="1">
        <v>6700</v>
      </c>
      <c r="F1511" s="1">
        <v>6834</v>
      </c>
    </row>
    <row r="1512" spans="1:6" x14ac:dyDescent="0.25">
      <c r="A1512" t="s">
        <v>66</v>
      </c>
      <c r="B1512" t="s">
        <v>190</v>
      </c>
      <c r="C1512" t="s">
        <v>191</v>
      </c>
      <c r="D1512" t="s">
        <v>192</v>
      </c>
      <c r="E1512" s="1">
        <v>3500</v>
      </c>
      <c r="F1512" s="1">
        <v>3570</v>
      </c>
    </row>
    <row r="1513" spans="1:6" x14ac:dyDescent="0.25">
      <c r="A1513" t="s">
        <v>70</v>
      </c>
      <c r="B1513" t="s">
        <v>190</v>
      </c>
      <c r="C1513" t="s">
        <v>191</v>
      </c>
      <c r="D1513" t="s">
        <v>192</v>
      </c>
      <c r="E1513" s="1">
        <v>2095</v>
      </c>
      <c r="F1513" s="1">
        <v>2095</v>
      </c>
    </row>
    <row r="1514" spans="1:6" x14ac:dyDescent="0.25">
      <c r="A1514" t="s">
        <v>9</v>
      </c>
      <c r="B1514" t="s">
        <v>190</v>
      </c>
      <c r="C1514" t="s">
        <v>191</v>
      </c>
      <c r="D1514" t="s">
        <v>192</v>
      </c>
      <c r="E1514" s="1">
        <v>59061</v>
      </c>
      <c r="F1514" s="1">
        <v>60255</v>
      </c>
    </row>
    <row r="1515" spans="1:6" x14ac:dyDescent="0.25">
      <c r="A1515" t="s">
        <v>10</v>
      </c>
      <c r="B1515" t="s">
        <v>190</v>
      </c>
      <c r="C1515" t="s">
        <v>191</v>
      </c>
      <c r="D1515" t="s">
        <v>192</v>
      </c>
      <c r="E1515" s="1">
        <v>32786</v>
      </c>
      <c r="F1515" s="1">
        <v>33449</v>
      </c>
    </row>
    <row r="1516" spans="1:6" x14ac:dyDescent="0.25">
      <c r="A1516" t="s">
        <v>11</v>
      </c>
      <c r="B1516" t="s">
        <v>190</v>
      </c>
      <c r="C1516" t="s">
        <v>191</v>
      </c>
      <c r="D1516" t="s">
        <v>192</v>
      </c>
      <c r="E1516" s="1">
        <v>20089</v>
      </c>
      <c r="F1516" s="1">
        <v>20495</v>
      </c>
    </row>
    <row r="1517" spans="1:6" x14ac:dyDescent="0.25">
      <c r="A1517" t="s">
        <v>12</v>
      </c>
      <c r="B1517" t="s">
        <v>190</v>
      </c>
      <c r="C1517" t="s">
        <v>191</v>
      </c>
      <c r="D1517" t="s">
        <v>192</v>
      </c>
      <c r="E1517" s="1">
        <v>1622</v>
      </c>
      <c r="F1517" s="1">
        <v>1654</v>
      </c>
    </row>
    <row r="1518" spans="1:6" x14ac:dyDescent="0.25">
      <c r="A1518" t="s">
        <v>13</v>
      </c>
      <c r="B1518" t="s">
        <v>190</v>
      </c>
      <c r="C1518" t="s">
        <v>191</v>
      </c>
      <c r="D1518" t="s">
        <v>192</v>
      </c>
      <c r="E1518" s="1">
        <v>14857</v>
      </c>
      <c r="F1518" s="1">
        <v>14987</v>
      </c>
    </row>
    <row r="1519" spans="1:6" x14ac:dyDescent="0.25">
      <c r="A1519" t="s">
        <v>14</v>
      </c>
      <c r="B1519" t="s">
        <v>190</v>
      </c>
      <c r="C1519" t="s">
        <v>191</v>
      </c>
      <c r="D1519" t="s">
        <v>192</v>
      </c>
      <c r="E1519" s="1">
        <v>10135</v>
      </c>
      <c r="F1519" s="1">
        <v>10232</v>
      </c>
    </row>
    <row r="1520" spans="1:6" x14ac:dyDescent="0.25">
      <c r="A1520" t="s">
        <v>15</v>
      </c>
      <c r="B1520" t="s">
        <v>190</v>
      </c>
      <c r="C1520" t="s">
        <v>191</v>
      </c>
      <c r="D1520" t="s">
        <v>192</v>
      </c>
      <c r="E1520" s="1">
        <v>31554</v>
      </c>
      <c r="F1520" s="1">
        <v>31266</v>
      </c>
    </row>
    <row r="1521" spans="1:6" x14ac:dyDescent="0.25">
      <c r="A1521" t="s">
        <v>16</v>
      </c>
      <c r="B1521" t="s">
        <v>190</v>
      </c>
      <c r="C1521" t="s">
        <v>191</v>
      </c>
      <c r="D1521" t="s">
        <v>192</v>
      </c>
      <c r="E1521" s="1">
        <v>3166</v>
      </c>
      <c r="F1521" s="1">
        <v>3166</v>
      </c>
    </row>
    <row r="1522" spans="1:6" x14ac:dyDescent="0.25">
      <c r="A1522" t="s">
        <v>17</v>
      </c>
      <c r="B1522" t="s">
        <v>190</v>
      </c>
      <c r="C1522" t="s">
        <v>191</v>
      </c>
      <c r="D1522" t="s">
        <v>192</v>
      </c>
      <c r="E1522">
        <v>794</v>
      </c>
      <c r="F1522">
        <v>794</v>
      </c>
    </row>
    <row r="1523" spans="1:6" x14ac:dyDescent="0.25">
      <c r="A1523" t="s">
        <v>18</v>
      </c>
      <c r="B1523" t="s">
        <v>190</v>
      </c>
      <c r="C1523" t="s">
        <v>191</v>
      </c>
      <c r="D1523" t="s">
        <v>192</v>
      </c>
      <c r="E1523">
        <v>313</v>
      </c>
      <c r="F1523">
        <v>320</v>
      </c>
    </row>
    <row r="1524" spans="1:6" x14ac:dyDescent="0.25">
      <c r="A1524" t="s">
        <v>19</v>
      </c>
      <c r="B1524" t="s">
        <v>190</v>
      </c>
      <c r="C1524" t="s">
        <v>191</v>
      </c>
      <c r="D1524" t="s">
        <v>192</v>
      </c>
      <c r="E1524" s="1">
        <v>3870</v>
      </c>
      <c r="F1524" s="1">
        <v>3948</v>
      </c>
    </row>
    <row r="1525" spans="1:6" x14ac:dyDescent="0.25">
      <c r="A1525" t="s">
        <v>20</v>
      </c>
      <c r="B1525" t="s">
        <v>190</v>
      </c>
      <c r="C1525" t="s">
        <v>191</v>
      </c>
      <c r="D1525" t="s">
        <v>192</v>
      </c>
      <c r="E1525">
        <v>910</v>
      </c>
      <c r="F1525">
        <v>910</v>
      </c>
    </row>
    <row r="1526" spans="1:6" x14ac:dyDescent="0.25">
      <c r="A1526" t="s">
        <v>21</v>
      </c>
      <c r="B1526" t="s">
        <v>190</v>
      </c>
      <c r="C1526" t="s">
        <v>191</v>
      </c>
      <c r="D1526" t="s">
        <v>192</v>
      </c>
      <c r="E1526" s="1">
        <v>8605</v>
      </c>
      <c r="F1526" s="1">
        <v>8605</v>
      </c>
    </row>
    <row r="1527" spans="1:6" x14ac:dyDescent="0.25">
      <c r="A1527" t="s">
        <v>22</v>
      </c>
      <c r="B1527" t="s">
        <v>190</v>
      </c>
      <c r="C1527" t="s">
        <v>191</v>
      </c>
      <c r="D1527" t="s">
        <v>192</v>
      </c>
      <c r="E1527" s="1">
        <v>8872</v>
      </c>
      <c r="F1527" s="1">
        <v>9051</v>
      </c>
    </row>
    <row r="1528" spans="1:6" x14ac:dyDescent="0.25">
      <c r="A1528" t="s">
        <v>23</v>
      </c>
      <c r="B1528" t="s">
        <v>190</v>
      </c>
      <c r="C1528" t="s">
        <v>191</v>
      </c>
      <c r="D1528" t="s">
        <v>192</v>
      </c>
      <c r="E1528">
        <v>342</v>
      </c>
      <c r="F1528">
        <v>349</v>
      </c>
    </row>
    <row r="1529" spans="1:6" x14ac:dyDescent="0.25">
      <c r="A1529" t="s">
        <v>24</v>
      </c>
      <c r="B1529" t="s">
        <v>190</v>
      </c>
      <c r="C1529" t="s">
        <v>191</v>
      </c>
      <c r="D1529" t="s">
        <v>192</v>
      </c>
      <c r="E1529" s="1">
        <v>66872</v>
      </c>
      <c r="F1529" s="1">
        <v>67210</v>
      </c>
    </row>
    <row r="1530" spans="1:6" x14ac:dyDescent="0.25">
      <c r="A1530" t="s">
        <v>25</v>
      </c>
      <c r="B1530" t="s">
        <v>190</v>
      </c>
      <c r="C1530" t="s">
        <v>191</v>
      </c>
      <c r="D1530" t="s">
        <v>192</v>
      </c>
      <c r="E1530" s="1">
        <v>11270</v>
      </c>
      <c r="F1530" s="1">
        <v>11498</v>
      </c>
    </row>
    <row r="1531" spans="1:6" x14ac:dyDescent="0.25">
      <c r="A1531" t="s">
        <v>26</v>
      </c>
      <c r="B1531" t="s">
        <v>190</v>
      </c>
      <c r="C1531" t="s">
        <v>191</v>
      </c>
      <c r="D1531" t="s">
        <v>192</v>
      </c>
      <c r="E1531" s="1">
        <v>92782</v>
      </c>
      <c r="F1531" s="1">
        <v>93735</v>
      </c>
    </row>
    <row r="1532" spans="1:6" x14ac:dyDescent="0.25">
      <c r="A1532" t="s">
        <v>45</v>
      </c>
      <c r="B1532" t="s">
        <v>190</v>
      </c>
      <c r="C1532" t="s">
        <v>191</v>
      </c>
      <c r="D1532" t="s">
        <v>192</v>
      </c>
      <c r="E1532" s="1">
        <v>3868</v>
      </c>
      <c r="F1532" s="1">
        <v>3868</v>
      </c>
    </row>
    <row r="1533" spans="1:6" x14ac:dyDescent="0.25">
      <c r="A1533" t="s">
        <v>27</v>
      </c>
      <c r="B1533" t="s">
        <v>190</v>
      </c>
      <c r="C1533" t="s">
        <v>191</v>
      </c>
      <c r="D1533" t="s">
        <v>192</v>
      </c>
      <c r="E1533" s="1">
        <v>60468</v>
      </c>
      <c r="F1533" s="1">
        <v>61691</v>
      </c>
    </row>
    <row r="1534" spans="1:6" x14ac:dyDescent="0.25">
      <c r="A1534" t="s">
        <v>28</v>
      </c>
      <c r="B1534" t="s">
        <v>190</v>
      </c>
      <c r="C1534" t="s">
        <v>191</v>
      </c>
      <c r="D1534" t="s">
        <v>192</v>
      </c>
      <c r="E1534" s="1">
        <v>115734</v>
      </c>
      <c r="F1534" s="1">
        <v>109958</v>
      </c>
    </row>
    <row r="1535" spans="1:6" x14ac:dyDescent="0.25">
      <c r="A1535" t="s">
        <v>88</v>
      </c>
      <c r="B1535" t="s">
        <v>190</v>
      </c>
      <c r="C1535" t="s">
        <v>191</v>
      </c>
      <c r="D1535" t="s">
        <v>192</v>
      </c>
      <c r="E1535" s="1">
        <v>-63776</v>
      </c>
      <c r="F1535" s="1">
        <v>-65065</v>
      </c>
    </row>
    <row r="1536" spans="1:6" x14ac:dyDescent="0.25">
      <c r="A1536" t="s">
        <v>90</v>
      </c>
      <c r="B1536" t="s">
        <v>190</v>
      </c>
      <c r="C1536" t="s">
        <v>191</v>
      </c>
      <c r="D1536" t="s">
        <v>192</v>
      </c>
      <c r="E1536" s="1">
        <v>-34881</v>
      </c>
      <c r="F1536" s="1">
        <v>-34700</v>
      </c>
    </row>
    <row r="1537" spans="1:6" x14ac:dyDescent="0.25">
      <c r="A1537" t="s">
        <v>47</v>
      </c>
      <c r="B1537" t="s">
        <v>190</v>
      </c>
      <c r="C1537" t="s">
        <v>191</v>
      </c>
      <c r="D1537" t="s">
        <v>192</v>
      </c>
      <c r="E1537" s="1">
        <v>25500</v>
      </c>
      <c r="F1537" s="1">
        <v>25500</v>
      </c>
    </row>
    <row r="1538" spans="1:6" x14ac:dyDescent="0.25">
      <c r="A1538" t="s">
        <v>31</v>
      </c>
      <c r="B1538" t="s">
        <v>190</v>
      </c>
      <c r="C1538" t="s">
        <v>191</v>
      </c>
      <c r="D1538" t="s">
        <v>192</v>
      </c>
      <c r="E1538" s="1">
        <v>138550</v>
      </c>
      <c r="F1538" s="1">
        <v>138550</v>
      </c>
    </row>
    <row r="1539" spans="1:6" x14ac:dyDescent="0.25">
      <c r="A1539" t="s">
        <v>32</v>
      </c>
      <c r="B1539" t="s">
        <v>190</v>
      </c>
      <c r="C1539" t="s">
        <v>191</v>
      </c>
      <c r="D1539" t="s">
        <v>192</v>
      </c>
      <c r="E1539" s="1">
        <v>5000</v>
      </c>
      <c r="F1539" s="1">
        <v>5000</v>
      </c>
    </row>
    <row r="1540" spans="1:6" x14ac:dyDescent="0.25">
      <c r="A1540" t="s">
        <v>35</v>
      </c>
      <c r="B1540" t="s">
        <v>190</v>
      </c>
      <c r="C1540" t="s">
        <v>191</v>
      </c>
      <c r="D1540" t="s">
        <v>192</v>
      </c>
      <c r="E1540" s="1">
        <v>1129</v>
      </c>
      <c r="F1540" s="1">
        <v>1129</v>
      </c>
    </row>
    <row r="1541" spans="1:6" x14ac:dyDescent="0.25">
      <c r="A1541" t="s">
        <v>36</v>
      </c>
      <c r="B1541" t="s">
        <v>190</v>
      </c>
      <c r="C1541" t="s">
        <v>191</v>
      </c>
      <c r="D1541" t="s">
        <v>192</v>
      </c>
      <c r="E1541" s="1">
        <v>-2084</v>
      </c>
      <c r="F1541" s="1">
        <v>-2126</v>
      </c>
    </row>
    <row r="1542" spans="1:6" x14ac:dyDescent="0.25">
      <c r="A1542" t="s">
        <v>129</v>
      </c>
      <c r="B1542" t="s">
        <v>168</v>
      </c>
      <c r="C1542" t="s">
        <v>186</v>
      </c>
      <c r="D1542" t="s">
        <v>193</v>
      </c>
      <c r="E1542" s="1">
        <v>4820416</v>
      </c>
      <c r="F1542" s="1">
        <v>4820416</v>
      </c>
    </row>
    <row r="1543" spans="1:6" x14ac:dyDescent="0.25">
      <c r="A1543" t="s">
        <v>4</v>
      </c>
      <c r="B1543" t="s">
        <v>168</v>
      </c>
      <c r="C1543" t="s">
        <v>194</v>
      </c>
      <c r="D1543" t="s">
        <v>195</v>
      </c>
      <c r="E1543" s="1">
        <v>435863</v>
      </c>
      <c r="F1543" s="1">
        <v>444674</v>
      </c>
    </row>
    <row r="1544" spans="1:6" x14ac:dyDescent="0.25">
      <c r="A1544" t="s">
        <v>66</v>
      </c>
      <c r="B1544" t="s">
        <v>168</v>
      </c>
      <c r="C1544" t="s">
        <v>194</v>
      </c>
      <c r="D1544" t="s">
        <v>195</v>
      </c>
      <c r="E1544" s="1">
        <v>13500</v>
      </c>
      <c r="F1544" s="1">
        <v>13770</v>
      </c>
    </row>
    <row r="1545" spans="1:6" x14ac:dyDescent="0.25">
      <c r="A1545" t="s">
        <v>64</v>
      </c>
      <c r="B1545" t="s">
        <v>168</v>
      </c>
      <c r="C1545" t="s">
        <v>194</v>
      </c>
      <c r="D1545" t="s">
        <v>195</v>
      </c>
      <c r="E1545" s="1">
        <v>3230</v>
      </c>
      <c r="F1545" s="1">
        <v>3295</v>
      </c>
    </row>
    <row r="1546" spans="1:6" x14ac:dyDescent="0.25">
      <c r="A1546" t="s">
        <v>41</v>
      </c>
      <c r="B1546" t="s">
        <v>168</v>
      </c>
      <c r="C1546" t="s">
        <v>194</v>
      </c>
      <c r="D1546" t="s">
        <v>195</v>
      </c>
      <c r="E1546" s="1">
        <v>1767</v>
      </c>
      <c r="F1546" s="1">
        <v>1802</v>
      </c>
    </row>
    <row r="1547" spans="1:6" x14ac:dyDescent="0.25">
      <c r="A1547" t="s">
        <v>9</v>
      </c>
      <c r="B1547" t="s">
        <v>168</v>
      </c>
      <c r="C1547" t="s">
        <v>194</v>
      </c>
      <c r="D1547" t="s">
        <v>195</v>
      </c>
      <c r="E1547" s="1">
        <v>38859</v>
      </c>
      <c r="F1547" s="1">
        <v>39645</v>
      </c>
    </row>
    <row r="1548" spans="1:6" x14ac:dyDescent="0.25">
      <c r="A1548" t="s">
        <v>10</v>
      </c>
      <c r="B1548" t="s">
        <v>168</v>
      </c>
      <c r="C1548" t="s">
        <v>194</v>
      </c>
      <c r="D1548" t="s">
        <v>195</v>
      </c>
      <c r="E1548" s="1">
        <v>25118</v>
      </c>
      <c r="F1548" s="1">
        <v>25625</v>
      </c>
    </row>
    <row r="1549" spans="1:6" x14ac:dyDescent="0.25">
      <c r="A1549" t="s">
        <v>11</v>
      </c>
      <c r="B1549" t="s">
        <v>168</v>
      </c>
      <c r="C1549" t="s">
        <v>194</v>
      </c>
      <c r="D1549" t="s">
        <v>195</v>
      </c>
      <c r="E1549" s="1">
        <v>15599</v>
      </c>
      <c r="F1549" s="1">
        <v>15915</v>
      </c>
    </row>
    <row r="1550" spans="1:6" x14ac:dyDescent="0.25">
      <c r="A1550" t="s">
        <v>12</v>
      </c>
      <c r="B1550" t="s">
        <v>168</v>
      </c>
      <c r="C1550" t="s">
        <v>194</v>
      </c>
      <c r="D1550" t="s">
        <v>195</v>
      </c>
      <c r="E1550">
        <v>873</v>
      </c>
      <c r="F1550">
        <v>890</v>
      </c>
    </row>
    <row r="1551" spans="1:6" x14ac:dyDescent="0.25">
      <c r="A1551" t="s">
        <v>13</v>
      </c>
      <c r="B1551" t="s">
        <v>168</v>
      </c>
      <c r="C1551" t="s">
        <v>194</v>
      </c>
      <c r="D1551" t="s">
        <v>195</v>
      </c>
      <c r="E1551">
        <v>25</v>
      </c>
      <c r="F1551">
        <v>25</v>
      </c>
    </row>
    <row r="1552" spans="1:6" x14ac:dyDescent="0.25">
      <c r="A1552" t="s">
        <v>14</v>
      </c>
      <c r="B1552" t="s">
        <v>168</v>
      </c>
      <c r="C1552" t="s">
        <v>194</v>
      </c>
      <c r="D1552" t="s">
        <v>195</v>
      </c>
      <c r="E1552" s="1">
        <v>8108</v>
      </c>
      <c r="F1552" s="1">
        <v>8186</v>
      </c>
    </row>
    <row r="1553" spans="1:6" x14ac:dyDescent="0.25">
      <c r="A1553" t="s">
        <v>15</v>
      </c>
      <c r="B1553" t="s">
        <v>168</v>
      </c>
      <c r="C1553" t="s">
        <v>194</v>
      </c>
      <c r="D1553" t="s">
        <v>195</v>
      </c>
      <c r="E1553" s="1">
        <v>21211</v>
      </c>
      <c r="F1553" s="1">
        <v>21024</v>
      </c>
    </row>
    <row r="1554" spans="1:6" x14ac:dyDescent="0.25">
      <c r="A1554" t="s">
        <v>16</v>
      </c>
      <c r="B1554" t="s">
        <v>168</v>
      </c>
      <c r="C1554" t="s">
        <v>194</v>
      </c>
      <c r="D1554" t="s">
        <v>195</v>
      </c>
      <c r="E1554" s="1">
        <v>2533</v>
      </c>
      <c r="F1554" s="1">
        <v>2533</v>
      </c>
    </row>
    <row r="1555" spans="1:6" x14ac:dyDescent="0.25">
      <c r="A1555" t="s">
        <v>17</v>
      </c>
      <c r="B1555" t="s">
        <v>168</v>
      </c>
      <c r="C1555" t="s">
        <v>194</v>
      </c>
      <c r="D1555" t="s">
        <v>195</v>
      </c>
      <c r="E1555">
        <v>635</v>
      </c>
      <c r="F1555">
        <v>635</v>
      </c>
    </row>
    <row r="1556" spans="1:6" x14ac:dyDescent="0.25">
      <c r="A1556" t="s">
        <v>18</v>
      </c>
      <c r="B1556" t="s">
        <v>168</v>
      </c>
      <c r="C1556" t="s">
        <v>194</v>
      </c>
      <c r="D1556" t="s">
        <v>195</v>
      </c>
      <c r="E1556">
        <v>213</v>
      </c>
      <c r="F1556">
        <v>217</v>
      </c>
    </row>
    <row r="1557" spans="1:6" x14ac:dyDescent="0.25">
      <c r="A1557" t="s">
        <v>19</v>
      </c>
      <c r="B1557" t="s">
        <v>168</v>
      </c>
      <c r="C1557" t="s">
        <v>194</v>
      </c>
      <c r="D1557" t="s">
        <v>195</v>
      </c>
      <c r="E1557" s="1">
        <v>2625</v>
      </c>
      <c r="F1557" s="1">
        <v>2678</v>
      </c>
    </row>
    <row r="1558" spans="1:6" x14ac:dyDescent="0.25">
      <c r="A1558" t="s">
        <v>20</v>
      </c>
      <c r="B1558" t="s">
        <v>168</v>
      </c>
      <c r="C1558" t="s">
        <v>194</v>
      </c>
      <c r="D1558" t="s">
        <v>195</v>
      </c>
      <c r="E1558">
        <v>728</v>
      </c>
      <c r="F1558">
        <v>728</v>
      </c>
    </row>
    <row r="1559" spans="1:6" x14ac:dyDescent="0.25">
      <c r="A1559" t="s">
        <v>21</v>
      </c>
      <c r="B1559" t="s">
        <v>168</v>
      </c>
      <c r="C1559" t="s">
        <v>194</v>
      </c>
      <c r="D1559" t="s">
        <v>195</v>
      </c>
      <c r="E1559" s="1">
        <v>6884</v>
      </c>
      <c r="F1559" s="1">
        <v>6884</v>
      </c>
    </row>
    <row r="1560" spans="1:6" x14ac:dyDescent="0.25">
      <c r="A1560" t="s">
        <v>22</v>
      </c>
      <c r="B1560" t="s">
        <v>168</v>
      </c>
      <c r="C1560" t="s">
        <v>194</v>
      </c>
      <c r="D1560" t="s">
        <v>195</v>
      </c>
      <c r="E1560" s="1">
        <v>6019</v>
      </c>
      <c r="F1560" s="1">
        <v>6140</v>
      </c>
    </row>
    <row r="1561" spans="1:6" x14ac:dyDescent="0.25">
      <c r="A1561" t="s">
        <v>23</v>
      </c>
      <c r="B1561" t="s">
        <v>168</v>
      </c>
      <c r="C1561" t="s">
        <v>194</v>
      </c>
      <c r="D1561" t="s">
        <v>195</v>
      </c>
      <c r="E1561">
        <v>232</v>
      </c>
      <c r="F1561">
        <v>236</v>
      </c>
    </row>
    <row r="1562" spans="1:6" x14ac:dyDescent="0.25">
      <c r="A1562" t="s">
        <v>71</v>
      </c>
      <c r="B1562" t="s">
        <v>168</v>
      </c>
      <c r="C1562" t="s">
        <v>194</v>
      </c>
      <c r="D1562" t="s">
        <v>195</v>
      </c>
      <c r="E1562">
        <v>13</v>
      </c>
      <c r="F1562">
        <v>13</v>
      </c>
    </row>
    <row r="1563" spans="1:6" x14ac:dyDescent="0.25">
      <c r="A1563" t="s">
        <v>24</v>
      </c>
      <c r="B1563" t="s">
        <v>168</v>
      </c>
      <c r="C1563" t="s">
        <v>194</v>
      </c>
      <c r="D1563" t="s">
        <v>195</v>
      </c>
      <c r="E1563" s="1">
        <v>44953</v>
      </c>
      <c r="F1563" s="1">
        <v>45193</v>
      </c>
    </row>
    <row r="1564" spans="1:6" x14ac:dyDescent="0.25">
      <c r="A1564" t="s">
        <v>25</v>
      </c>
      <c r="B1564" t="s">
        <v>168</v>
      </c>
      <c r="C1564" t="s">
        <v>194</v>
      </c>
      <c r="D1564" t="s">
        <v>195</v>
      </c>
      <c r="E1564" s="1">
        <v>7734</v>
      </c>
      <c r="F1564" s="1">
        <v>7890</v>
      </c>
    </row>
    <row r="1565" spans="1:6" x14ac:dyDescent="0.25">
      <c r="A1565" t="s">
        <v>26</v>
      </c>
      <c r="B1565" t="s">
        <v>168</v>
      </c>
      <c r="C1565" t="s">
        <v>194</v>
      </c>
      <c r="D1565" t="s">
        <v>195</v>
      </c>
      <c r="E1565" s="1">
        <v>74225</v>
      </c>
      <c r="F1565" s="1">
        <v>74988</v>
      </c>
    </row>
    <row r="1566" spans="1:6" x14ac:dyDescent="0.25">
      <c r="A1566" t="s">
        <v>27</v>
      </c>
      <c r="B1566" t="s">
        <v>168</v>
      </c>
      <c r="C1566" t="s">
        <v>194</v>
      </c>
      <c r="D1566" t="s">
        <v>195</v>
      </c>
      <c r="E1566" s="1">
        <v>51077</v>
      </c>
      <c r="F1566" s="1">
        <v>52109</v>
      </c>
    </row>
    <row r="1567" spans="1:6" x14ac:dyDescent="0.25">
      <c r="A1567" t="s">
        <v>28</v>
      </c>
      <c r="B1567" t="s">
        <v>168</v>
      </c>
      <c r="C1567" t="s">
        <v>194</v>
      </c>
      <c r="D1567" t="s">
        <v>195</v>
      </c>
      <c r="E1567" s="1">
        <v>77797</v>
      </c>
      <c r="F1567" s="1">
        <v>73938</v>
      </c>
    </row>
    <row r="1568" spans="1:6" x14ac:dyDescent="0.25">
      <c r="A1568" t="s">
        <v>88</v>
      </c>
      <c r="B1568" t="s">
        <v>168</v>
      </c>
      <c r="C1568" t="s">
        <v>194</v>
      </c>
      <c r="D1568" t="s">
        <v>195</v>
      </c>
      <c r="E1568" s="1">
        <v>-107876</v>
      </c>
      <c r="F1568" s="1">
        <v>-110057</v>
      </c>
    </row>
    <row r="1569" spans="1:6" x14ac:dyDescent="0.25">
      <c r="A1569" t="s">
        <v>90</v>
      </c>
      <c r="B1569" t="s">
        <v>168</v>
      </c>
      <c r="C1569" t="s">
        <v>194</v>
      </c>
      <c r="D1569" t="s">
        <v>195</v>
      </c>
      <c r="E1569" s="1">
        <v>-62188</v>
      </c>
      <c r="F1569" s="1">
        <v>-61920</v>
      </c>
    </row>
    <row r="1570" spans="1:6" x14ac:dyDescent="0.25">
      <c r="A1570" t="s">
        <v>29</v>
      </c>
      <c r="B1570" t="s">
        <v>168</v>
      </c>
      <c r="C1570" t="s">
        <v>194</v>
      </c>
      <c r="D1570" t="s">
        <v>195</v>
      </c>
      <c r="E1570" s="1">
        <v>2519</v>
      </c>
      <c r="F1570" s="1">
        <v>2519</v>
      </c>
    </row>
    <row r="1571" spans="1:6" x14ac:dyDescent="0.25">
      <c r="A1571" t="s">
        <v>76</v>
      </c>
      <c r="B1571" t="s">
        <v>168</v>
      </c>
      <c r="C1571" t="s">
        <v>194</v>
      </c>
      <c r="D1571" t="s">
        <v>195</v>
      </c>
      <c r="E1571" s="1">
        <v>8226</v>
      </c>
      <c r="F1571" s="1">
        <v>8226</v>
      </c>
    </row>
    <row r="1572" spans="1:6" x14ac:dyDescent="0.25">
      <c r="A1572" t="s">
        <v>60</v>
      </c>
      <c r="B1572" t="s">
        <v>168</v>
      </c>
      <c r="C1572" t="s">
        <v>194</v>
      </c>
      <c r="D1572" t="s">
        <v>195</v>
      </c>
      <c r="E1572" s="1">
        <v>1728</v>
      </c>
      <c r="F1572" s="1">
        <v>1728</v>
      </c>
    </row>
    <row r="1573" spans="1:6" x14ac:dyDescent="0.25">
      <c r="A1573" t="s">
        <v>52</v>
      </c>
      <c r="B1573" t="s">
        <v>168</v>
      </c>
      <c r="C1573" t="s">
        <v>194</v>
      </c>
      <c r="D1573" t="s">
        <v>195</v>
      </c>
      <c r="E1573" s="1">
        <v>13032</v>
      </c>
      <c r="F1573" s="1">
        <v>13032</v>
      </c>
    </row>
    <row r="1574" spans="1:6" x14ac:dyDescent="0.25">
      <c r="A1574" t="s">
        <v>35</v>
      </c>
      <c r="B1574" t="s">
        <v>168</v>
      </c>
      <c r="C1574" t="s">
        <v>194</v>
      </c>
      <c r="D1574" t="s">
        <v>195</v>
      </c>
      <c r="E1574" s="1">
        <v>1121</v>
      </c>
      <c r="F1574" s="1">
        <v>1121</v>
      </c>
    </row>
    <row r="1575" spans="1:6" x14ac:dyDescent="0.25">
      <c r="A1575" t="s">
        <v>101</v>
      </c>
      <c r="B1575" t="s">
        <v>168</v>
      </c>
      <c r="C1575" t="s">
        <v>194</v>
      </c>
      <c r="D1575" t="s">
        <v>195</v>
      </c>
      <c r="E1575" s="1">
        <v>-8590</v>
      </c>
      <c r="F1575" s="1">
        <v>-8590</v>
      </c>
    </row>
    <row r="1576" spans="1:6" x14ac:dyDescent="0.25">
      <c r="A1576" t="s">
        <v>36</v>
      </c>
      <c r="B1576" t="s">
        <v>168</v>
      </c>
      <c r="C1576" t="s">
        <v>194</v>
      </c>
      <c r="D1576" t="s">
        <v>195</v>
      </c>
      <c r="E1576" s="1">
        <v>-1414</v>
      </c>
      <c r="F1576" s="1">
        <v>-1443</v>
      </c>
    </row>
    <row r="1577" spans="1:6" x14ac:dyDescent="0.25">
      <c r="A1577" t="s">
        <v>4</v>
      </c>
      <c r="B1577" t="s">
        <v>168</v>
      </c>
      <c r="C1577" t="s">
        <v>194</v>
      </c>
      <c r="D1577" t="s">
        <v>196</v>
      </c>
      <c r="E1577" s="1">
        <v>551370</v>
      </c>
      <c r="F1577" s="1">
        <v>570194</v>
      </c>
    </row>
    <row r="1578" spans="1:6" x14ac:dyDescent="0.25">
      <c r="A1578" t="s">
        <v>40</v>
      </c>
      <c r="B1578" t="s">
        <v>168</v>
      </c>
      <c r="C1578" t="s">
        <v>194</v>
      </c>
      <c r="D1578" t="s">
        <v>196</v>
      </c>
      <c r="E1578" s="1">
        <v>6900</v>
      </c>
      <c r="F1578" s="1">
        <v>7038</v>
      </c>
    </row>
    <row r="1579" spans="1:6" x14ac:dyDescent="0.25">
      <c r="A1579" t="s">
        <v>66</v>
      </c>
      <c r="B1579" t="s">
        <v>168</v>
      </c>
      <c r="C1579" t="s">
        <v>194</v>
      </c>
      <c r="D1579" t="s">
        <v>196</v>
      </c>
      <c r="E1579" s="1">
        <v>18500</v>
      </c>
      <c r="F1579" s="1">
        <v>18870</v>
      </c>
    </row>
    <row r="1580" spans="1:6" x14ac:dyDescent="0.25">
      <c r="A1580" t="s">
        <v>64</v>
      </c>
      <c r="B1580" t="s">
        <v>168</v>
      </c>
      <c r="C1580" t="s">
        <v>194</v>
      </c>
      <c r="D1580" t="s">
        <v>196</v>
      </c>
      <c r="E1580" s="1">
        <v>3130</v>
      </c>
      <c r="F1580" s="1">
        <v>3193</v>
      </c>
    </row>
    <row r="1581" spans="1:6" x14ac:dyDescent="0.25">
      <c r="A1581" t="s">
        <v>41</v>
      </c>
      <c r="B1581" t="s">
        <v>168</v>
      </c>
      <c r="C1581" t="s">
        <v>194</v>
      </c>
      <c r="D1581" t="s">
        <v>196</v>
      </c>
      <c r="E1581" s="1">
        <v>1767</v>
      </c>
      <c r="F1581" s="1">
        <v>1802</v>
      </c>
    </row>
    <row r="1582" spans="1:6" x14ac:dyDescent="0.25">
      <c r="A1582" t="s">
        <v>9</v>
      </c>
      <c r="B1582" t="s">
        <v>168</v>
      </c>
      <c r="C1582" t="s">
        <v>194</v>
      </c>
      <c r="D1582" t="s">
        <v>196</v>
      </c>
      <c r="E1582" s="1">
        <v>49729</v>
      </c>
      <c r="F1582" s="1">
        <v>51423</v>
      </c>
    </row>
    <row r="1583" spans="1:6" x14ac:dyDescent="0.25">
      <c r="A1583" t="s">
        <v>10</v>
      </c>
      <c r="B1583" t="s">
        <v>168</v>
      </c>
      <c r="C1583" t="s">
        <v>194</v>
      </c>
      <c r="D1583" t="s">
        <v>196</v>
      </c>
      <c r="E1583" s="1">
        <v>29342</v>
      </c>
      <c r="F1583" s="1">
        <v>30379</v>
      </c>
    </row>
    <row r="1584" spans="1:6" x14ac:dyDescent="0.25">
      <c r="A1584" t="s">
        <v>11</v>
      </c>
      <c r="B1584" t="s">
        <v>168</v>
      </c>
      <c r="C1584" t="s">
        <v>194</v>
      </c>
      <c r="D1584" t="s">
        <v>196</v>
      </c>
      <c r="E1584" s="1">
        <v>21325</v>
      </c>
      <c r="F1584" s="1">
        <v>22090</v>
      </c>
    </row>
    <row r="1585" spans="1:6" x14ac:dyDescent="0.25">
      <c r="A1585" t="s">
        <v>12</v>
      </c>
      <c r="B1585" t="s">
        <v>168</v>
      </c>
      <c r="C1585" t="s">
        <v>194</v>
      </c>
      <c r="D1585" t="s">
        <v>196</v>
      </c>
      <c r="E1585">
        <v>808</v>
      </c>
      <c r="F1585">
        <v>832</v>
      </c>
    </row>
    <row r="1586" spans="1:6" x14ac:dyDescent="0.25">
      <c r="A1586" t="s">
        <v>13</v>
      </c>
      <c r="B1586" t="s">
        <v>168</v>
      </c>
      <c r="C1586" t="s">
        <v>194</v>
      </c>
      <c r="D1586" t="s">
        <v>196</v>
      </c>
      <c r="E1586">
        <v>839</v>
      </c>
      <c r="F1586">
        <v>846</v>
      </c>
    </row>
    <row r="1587" spans="1:6" x14ac:dyDescent="0.25">
      <c r="A1587" t="s">
        <v>14</v>
      </c>
      <c r="B1587" t="s">
        <v>168</v>
      </c>
      <c r="C1587" t="s">
        <v>194</v>
      </c>
      <c r="D1587" t="s">
        <v>196</v>
      </c>
      <c r="E1587" s="1">
        <v>12162</v>
      </c>
      <c r="F1587" s="1">
        <v>12279</v>
      </c>
    </row>
    <row r="1588" spans="1:6" x14ac:dyDescent="0.25">
      <c r="A1588" t="s">
        <v>15</v>
      </c>
      <c r="B1588" t="s">
        <v>168</v>
      </c>
      <c r="C1588" t="s">
        <v>194</v>
      </c>
      <c r="D1588" t="s">
        <v>196</v>
      </c>
      <c r="E1588" s="1">
        <v>26818</v>
      </c>
      <c r="F1588" s="1">
        <v>26937</v>
      </c>
    </row>
    <row r="1589" spans="1:6" x14ac:dyDescent="0.25">
      <c r="A1589" t="s">
        <v>16</v>
      </c>
      <c r="B1589" t="s">
        <v>168</v>
      </c>
      <c r="C1589" t="s">
        <v>194</v>
      </c>
      <c r="D1589" t="s">
        <v>196</v>
      </c>
      <c r="E1589" s="1">
        <v>3799</v>
      </c>
      <c r="F1589" s="1">
        <v>3799</v>
      </c>
    </row>
    <row r="1590" spans="1:6" x14ac:dyDescent="0.25">
      <c r="A1590" t="s">
        <v>17</v>
      </c>
      <c r="B1590" t="s">
        <v>168</v>
      </c>
      <c r="C1590" t="s">
        <v>194</v>
      </c>
      <c r="D1590" t="s">
        <v>196</v>
      </c>
      <c r="E1590">
        <v>952</v>
      </c>
      <c r="F1590">
        <v>952</v>
      </c>
    </row>
    <row r="1591" spans="1:6" x14ac:dyDescent="0.25">
      <c r="A1591" t="s">
        <v>18</v>
      </c>
      <c r="B1591" t="s">
        <v>168</v>
      </c>
      <c r="C1591" t="s">
        <v>194</v>
      </c>
      <c r="D1591" t="s">
        <v>196</v>
      </c>
      <c r="E1591">
        <v>268</v>
      </c>
      <c r="F1591">
        <v>277</v>
      </c>
    </row>
    <row r="1592" spans="1:6" x14ac:dyDescent="0.25">
      <c r="A1592" t="s">
        <v>19</v>
      </c>
      <c r="B1592" t="s">
        <v>168</v>
      </c>
      <c r="C1592" t="s">
        <v>194</v>
      </c>
      <c r="D1592" t="s">
        <v>196</v>
      </c>
      <c r="E1592" s="1">
        <v>3312</v>
      </c>
      <c r="F1592" s="1">
        <v>3425</v>
      </c>
    </row>
    <row r="1593" spans="1:6" x14ac:dyDescent="0.25">
      <c r="A1593" t="s">
        <v>20</v>
      </c>
      <c r="B1593" t="s">
        <v>168</v>
      </c>
      <c r="C1593" t="s">
        <v>194</v>
      </c>
      <c r="D1593" t="s">
        <v>196</v>
      </c>
      <c r="E1593" s="1">
        <v>1091</v>
      </c>
      <c r="F1593" s="1">
        <v>1091</v>
      </c>
    </row>
    <row r="1594" spans="1:6" x14ac:dyDescent="0.25">
      <c r="A1594" t="s">
        <v>21</v>
      </c>
      <c r="B1594" t="s">
        <v>168</v>
      </c>
      <c r="C1594" t="s">
        <v>194</v>
      </c>
      <c r="D1594" t="s">
        <v>196</v>
      </c>
      <c r="E1594" s="1">
        <v>10326</v>
      </c>
      <c r="F1594" s="1">
        <v>10326</v>
      </c>
    </row>
    <row r="1595" spans="1:6" x14ac:dyDescent="0.25">
      <c r="A1595" t="s">
        <v>22</v>
      </c>
      <c r="B1595" t="s">
        <v>168</v>
      </c>
      <c r="C1595" t="s">
        <v>194</v>
      </c>
      <c r="D1595" t="s">
        <v>196</v>
      </c>
      <c r="E1595" s="1">
        <v>7592</v>
      </c>
      <c r="F1595" s="1">
        <v>7851</v>
      </c>
    </row>
    <row r="1596" spans="1:6" x14ac:dyDescent="0.25">
      <c r="A1596" t="s">
        <v>23</v>
      </c>
      <c r="B1596" t="s">
        <v>168</v>
      </c>
      <c r="C1596" t="s">
        <v>194</v>
      </c>
      <c r="D1596" t="s">
        <v>196</v>
      </c>
      <c r="E1596">
        <v>292</v>
      </c>
      <c r="F1596">
        <v>302</v>
      </c>
    </row>
    <row r="1597" spans="1:6" x14ac:dyDescent="0.25">
      <c r="A1597" t="s">
        <v>71</v>
      </c>
      <c r="B1597" t="s">
        <v>168</v>
      </c>
      <c r="C1597" t="s">
        <v>194</v>
      </c>
      <c r="D1597" t="s">
        <v>196</v>
      </c>
      <c r="E1597">
        <v>6</v>
      </c>
      <c r="F1597">
        <v>6</v>
      </c>
    </row>
    <row r="1598" spans="1:6" x14ac:dyDescent="0.25">
      <c r="A1598" t="s">
        <v>24</v>
      </c>
      <c r="B1598" t="s">
        <v>168</v>
      </c>
      <c r="C1598" t="s">
        <v>194</v>
      </c>
      <c r="D1598" t="s">
        <v>196</v>
      </c>
      <c r="E1598" s="1">
        <v>56834</v>
      </c>
      <c r="F1598" s="1">
        <v>57906</v>
      </c>
    </row>
    <row r="1599" spans="1:6" x14ac:dyDescent="0.25">
      <c r="A1599" t="s">
        <v>25</v>
      </c>
      <c r="B1599" t="s">
        <v>168</v>
      </c>
      <c r="C1599" t="s">
        <v>194</v>
      </c>
      <c r="D1599" t="s">
        <v>196</v>
      </c>
      <c r="E1599" s="1">
        <v>9867</v>
      </c>
      <c r="F1599" s="1">
        <v>10199</v>
      </c>
    </row>
    <row r="1600" spans="1:6" x14ac:dyDescent="0.25">
      <c r="A1600" t="s">
        <v>26</v>
      </c>
      <c r="B1600" t="s">
        <v>168</v>
      </c>
      <c r="C1600" t="s">
        <v>194</v>
      </c>
      <c r="D1600" t="s">
        <v>196</v>
      </c>
      <c r="E1600" s="1">
        <v>111338</v>
      </c>
      <c r="F1600" s="1">
        <v>112482</v>
      </c>
    </row>
    <row r="1601" spans="1:6" x14ac:dyDescent="0.25">
      <c r="A1601" t="s">
        <v>45</v>
      </c>
      <c r="B1601" t="s">
        <v>168</v>
      </c>
      <c r="C1601" t="s">
        <v>194</v>
      </c>
      <c r="D1601" t="s">
        <v>196</v>
      </c>
      <c r="E1601" s="1">
        <v>7736</v>
      </c>
      <c r="F1601" s="1">
        <v>7736</v>
      </c>
    </row>
    <row r="1602" spans="1:6" x14ac:dyDescent="0.25">
      <c r="A1602" t="s">
        <v>27</v>
      </c>
      <c r="B1602" t="s">
        <v>168</v>
      </c>
      <c r="C1602" t="s">
        <v>194</v>
      </c>
      <c r="D1602" t="s">
        <v>196</v>
      </c>
      <c r="E1602" s="1">
        <v>63621</v>
      </c>
      <c r="F1602" s="1">
        <v>65805</v>
      </c>
    </row>
    <row r="1603" spans="1:6" x14ac:dyDescent="0.25">
      <c r="A1603" t="s">
        <v>28</v>
      </c>
      <c r="B1603" t="s">
        <v>168</v>
      </c>
      <c r="C1603" t="s">
        <v>194</v>
      </c>
      <c r="D1603" t="s">
        <v>196</v>
      </c>
      <c r="E1603" s="1">
        <v>98361</v>
      </c>
      <c r="F1603" s="1">
        <v>94736</v>
      </c>
    </row>
    <row r="1604" spans="1:6" x14ac:dyDescent="0.25">
      <c r="A1604" t="s">
        <v>88</v>
      </c>
      <c r="B1604" t="s">
        <v>168</v>
      </c>
      <c r="C1604" t="s">
        <v>194</v>
      </c>
      <c r="D1604" t="s">
        <v>196</v>
      </c>
      <c r="E1604" s="1">
        <v>-128433</v>
      </c>
      <c r="F1604" s="1">
        <v>-131029</v>
      </c>
    </row>
    <row r="1605" spans="1:6" x14ac:dyDescent="0.25">
      <c r="A1605" t="s">
        <v>90</v>
      </c>
      <c r="B1605" t="s">
        <v>168</v>
      </c>
      <c r="C1605" t="s">
        <v>194</v>
      </c>
      <c r="D1605" t="s">
        <v>196</v>
      </c>
      <c r="E1605" s="1">
        <v>-70102</v>
      </c>
      <c r="F1605" s="1">
        <v>-69734</v>
      </c>
    </row>
    <row r="1606" spans="1:6" x14ac:dyDescent="0.25">
      <c r="A1606" t="s">
        <v>29</v>
      </c>
      <c r="B1606" t="s">
        <v>168</v>
      </c>
      <c r="C1606" t="s">
        <v>194</v>
      </c>
      <c r="D1606" t="s">
        <v>196</v>
      </c>
      <c r="E1606" s="1">
        <v>2424</v>
      </c>
      <c r="F1606" s="1">
        <v>2424</v>
      </c>
    </row>
    <row r="1607" spans="1:6" x14ac:dyDescent="0.25">
      <c r="A1607" t="s">
        <v>73</v>
      </c>
      <c r="B1607" t="s">
        <v>168</v>
      </c>
      <c r="C1607" t="s">
        <v>194</v>
      </c>
      <c r="D1607" t="s">
        <v>196</v>
      </c>
      <c r="E1607">
        <v>0</v>
      </c>
      <c r="F1607">
        <v>0</v>
      </c>
    </row>
    <row r="1608" spans="1:6" x14ac:dyDescent="0.25">
      <c r="A1608" t="s">
        <v>134</v>
      </c>
      <c r="B1608" t="s">
        <v>168</v>
      </c>
      <c r="C1608" t="s">
        <v>194</v>
      </c>
      <c r="D1608" t="s">
        <v>196</v>
      </c>
      <c r="E1608" s="1">
        <v>11919</v>
      </c>
      <c r="F1608" s="1">
        <v>11919</v>
      </c>
    </row>
    <row r="1609" spans="1:6" x14ac:dyDescent="0.25">
      <c r="A1609" t="s">
        <v>49</v>
      </c>
      <c r="B1609" t="s">
        <v>168</v>
      </c>
      <c r="C1609" t="s">
        <v>194</v>
      </c>
      <c r="D1609" t="s">
        <v>196</v>
      </c>
      <c r="E1609">
        <v>148</v>
      </c>
      <c r="F1609">
        <v>148</v>
      </c>
    </row>
    <row r="1610" spans="1:6" x14ac:dyDescent="0.25">
      <c r="A1610" t="s">
        <v>31</v>
      </c>
      <c r="B1610" t="s">
        <v>168</v>
      </c>
      <c r="C1610" t="s">
        <v>194</v>
      </c>
      <c r="D1610" t="s">
        <v>196</v>
      </c>
      <c r="E1610" s="1">
        <v>4027</v>
      </c>
      <c r="F1610" s="1">
        <v>4027</v>
      </c>
    </row>
    <row r="1611" spans="1:6" x14ac:dyDescent="0.25">
      <c r="A1611" t="s">
        <v>51</v>
      </c>
      <c r="B1611" t="s">
        <v>168</v>
      </c>
      <c r="C1611" t="s">
        <v>194</v>
      </c>
      <c r="D1611" t="s">
        <v>196</v>
      </c>
      <c r="E1611">
        <v>561</v>
      </c>
      <c r="F1611">
        <v>561</v>
      </c>
    </row>
    <row r="1612" spans="1:6" x14ac:dyDescent="0.25">
      <c r="A1612" t="s">
        <v>52</v>
      </c>
      <c r="B1612" t="s">
        <v>168</v>
      </c>
      <c r="C1612" t="s">
        <v>194</v>
      </c>
      <c r="D1612" t="s">
        <v>196</v>
      </c>
      <c r="E1612" s="1">
        <v>99000</v>
      </c>
      <c r="F1612" s="1">
        <v>99000</v>
      </c>
    </row>
    <row r="1613" spans="1:6" x14ac:dyDescent="0.25">
      <c r="A1613" t="s">
        <v>197</v>
      </c>
      <c r="B1613" t="s">
        <v>168</v>
      </c>
      <c r="C1613" t="s">
        <v>194</v>
      </c>
      <c r="D1613" t="s">
        <v>196</v>
      </c>
      <c r="E1613" s="1">
        <v>-99000</v>
      </c>
      <c r="F1613" s="1">
        <v>-99000</v>
      </c>
    </row>
    <row r="1614" spans="1:6" x14ac:dyDescent="0.25">
      <c r="A1614" t="s">
        <v>32</v>
      </c>
      <c r="B1614" t="s">
        <v>168</v>
      </c>
      <c r="C1614" t="s">
        <v>194</v>
      </c>
      <c r="D1614" t="s">
        <v>196</v>
      </c>
      <c r="E1614" s="1">
        <v>4106</v>
      </c>
      <c r="F1614" s="1">
        <v>4106</v>
      </c>
    </row>
    <row r="1615" spans="1:6" x14ac:dyDescent="0.25">
      <c r="A1615" t="s">
        <v>33</v>
      </c>
      <c r="B1615" t="s">
        <v>168</v>
      </c>
      <c r="C1615" t="s">
        <v>194</v>
      </c>
      <c r="D1615" t="s">
        <v>196</v>
      </c>
      <c r="E1615" s="1">
        <v>15168</v>
      </c>
      <c r="F1615" s="1">
        <v>40168</v>
      </c>
    </row>
    <row r="1616" spans="1:6" x14ac:dyDescent="0.25">
      <c r="A1616" t="s">
        <v>97</v>
      </c>
      <c r="B1616" t="s">
        <v>168</v>
      </c>
      <c r="C1616" t="s">
        <v>194</v>
      </c>
      <c r="D1616" t="s">
        <v>196</v>
      </c>
      <c r="E1616" s="1">
        <v>1000</v>
      </c>
      <c r="F1616" s="1">
        <v>1000</v>
      </c>
    </row>
    <row r="1617" spans="1:6" x14ac:dyDescent="0.25">
      <c r="A1617" t="s">
        <v>55</v>
      </c>
      <c r="B1617" t="s">
        <v>168</v>
      </c>
      <c r="C1617" t="s">
        <v>194</v>
      </c>
      <c r="D1617" t="s">
        <v>196</v>
      </c>
      <c r="E1617" s="1">
        <v>9877</v>
      </c>
      <c r="F1617" s="1">
        <v>9877</v>
      </c>
    </row>
    <row r="1618" spans="1:6" x14ac:dyDescent="0.25">
      <c r="A1618" t="s">
        <v>35</v>
      </c>
      <c r="B1618" t="s">
        <v>168</v>
      </c>
      <c r="C1618" t="s">
        <v>194</v>
      </c>
      <c r="D1618" t="s">
        <v>196</v>
      </c>
      <c r="E1618" s="1">
        <v>2446</v>
      </c>
      <c r="F1618" s="1">
        <v>2446</v>
      </c>
    </row>
    <row r="1619" spans="1:6" x14ac:dyDescent="0.25">
      <c r="A1619" t="s">
        <v>36</v>
      </c>
      <c r="B1619" t="s">
        <v>168</v>
      </c>
      <c r="C1619" t="s">
        <v>194</v>
      </c>
      <c r="D1619" t="s">
        <v>196</v>
      </c>
      <c r="E1619" s="1">
        <v>-1784</v>
      </c>
      <c r="F1619" s="1">
        <v>-1845</v>
      </c>
    </row>
    <row r="1620" spans="1:6" x14ac:dyDescent="0.25">
      <c r="A1620" t="s">
        <v>4</v>
      </c>
      <c r="B1620" t="s">
        <v>168</v>
      </c>
      <c r="C1620" t="s">
        <v>194</v>
      </c>
      <c r="D1620" t="s">
        <v>198</v>
      </c>
      <c r="E1620" s="1">
        <v>214916</v>
      </c>
      <c r="F1620" s="1">
        <v>221506</v>
      </c>
    </row>
    <row r="1621" spans="1:6" x14ac:dyDescent="0.25">
      <c r="A1621" t="s">
        <v>66</v>
      </c>
      <c r="B1621" t="s">
        <v>168</v>
      </c>
      <c r="C1621" t="s">
        <v>194</v>
      </c>
      <c r="D1621" t="s">
        <v>198</v>
      </c>
      <c r="E1621" s="1">
        <v>4500</v>
      </c>
      <c r="F1621" s="1">
        <v>4590</v>
      </c>
    </row>
    <row r="1622" spans="1:6" x14ac:dyDescent="0.25">
      <c r="A1622" t="s">
        <v>64</v>
      </c>
      <c r="B1622" t="s">
        <v>168</v>
      </c>
      <c r="C1622" t="s">
        <v>194</v>
      </c>
      <c r="D1622" t="s">
        <v>198</v>
      </c>
      <c r="E1622" s="1">
        <v>3030</v>
      </c>
      <c r="F1622" s="1">
        <v>3091</v>
      </c>
    </row>
    <row r="1623" spans="1:6" x14ac:dyDescent="0.25">
      <c r="A1623" t="s">
        <v>9</v>
      </c>
      <c r="B1623" t="s">
        <v>168</v>
      </c>
      <c r="C1623" t="s">
        <v>194</v>
      </c>
      <c r="D1623" t="s">
        <v>198</v>
      </c>
      <c r="E1623" s="1">
        <v>19265</v>
      </c>
      <c r="F1623" s="1">
        <v>19855</v>
      </c>
    </row>
    <row r="1624" spans="1:6" x14ac:dyDescent="0.25">
      <c r="A1624" t="s">
        <v>10</v>
      </c>
      <c r="B1624" t="s">
        <v>168</v>
      </c>
      <c r="C1624" t="s">
        <v>194</v>
      </c>
      <c r="D1624" t="s">
        <v>198</v>
      </c>
      <c r="E1624" s="1">
        <v>12409</v>
      </c>
      <c r="F1624" s="1">
        <v>12790</v>
      </c>
    </row>
    <row r="1625" spans="1:6" x14ac:dyDescent="0.25">
      <c r="A1625" t="s">
        <v>11</v>
      </c>
      <c r="B1625" t="s">
        <v>168</v>
      </c>
      <c r="C1625" t="s">
        <v>194</v>
      </c>
      <c r="D1625" t="s">
        <v>198</v>
      </c>
      <c r="E1625" s="1">
        <v>9347</v>
      </c>
      <c r="F1625" s="1">
        <v>9634</v>
      </c>
    </row>
    <row r="1626" spans="1:6" x14ac:dyDescent="0.25">
      <c r="A1626" t="s">
        <v>12</v>
      </c>
      <c r="B1626" t="s">
        <v>168</v>
      </c>
      <c r="C1626" t="s">
        <v>194</v>
      </c>
      <c r="D1626" t="s">
        <v>198</v>
      </c>
      <c r="E1626">
        <v>201</v>
      </c>
      <c r="F1626">
        <v>207</v>
      </c>
    </row>
    <row r="1627" spans="1:6" x14ac:dyDescent="0.25">
      <c r="A1627" t="s">
        <v>13</v>
      </c>
      <c r="B1627" t="s">
        <v>168</v>
      </c>
      <c r="C1627" t="s">
        <v>194</v>
      </c>
      <c r="D1627" t="s">
        <v>198</v>
      </c>
      <c r="E1627" s="1">
        <v>8682</v>
      </c>
      <c r="F1627" s="1">
        <v>8772</v>
      </c>
    </row>
    <row r="1628" spans="1:6" x14ac:dyDescent="0.25">
      <c r="A1628" t="s">
        <v>14</v>
      </c>
      <c r="B1628" t="s">
        <v>168</v>
      </c>
      <c r="C1628" t="s">
        <v>194</v>
      </c>
      <c r="D1628" t="s">
        <v>198</v>
      </c>
      <c r="E1628" s="1">
        <v>6081</v>
      </c>
      <c r="F1628" s="1">
        <v>6139</v>
      </c>
    </row>
    <row r="1629" spans="1:6" x14ac:dyDescent="0.25">
      <c r="A1629" t="s">
        <v>15</v>
      </c>
      <c r="B1629" t="s">
        <v>168</v>
      </c>
      <c r="C1629" t="s">
        <v>194</v>
      </c>
      <c r="D1629" t="s">
        <v>198</v>
      </c>
      <c r="E1629" s="1">
        <v>10523</v>
      </c>
      <c r="F1629" s="1">
        <v>10536</v>
      </c>
    </row>
    <row r="1630" spans="1:6" x14ac:dyDescent="0.25">
      <c r="A1630" t="s">
        <v>16</v>
      </c>
      <c r="B1630" t="s">
        <v>168</v>
      </c>
      <c r="C1630" t="s">
        <v>194</v>
      </c>
      <c r="D1630" t="s">
        <v>198</v>
      </c>
      <c r="E1630" s="1">
        <v>1900</v>
      </c>
      <c r="F1630" s="1">
        <v>1900</v>
      </c>
    </row>
    <row r="1631" spans="1:6" x14ac:dyDescent="0.25">
      <c r="A1631" t="s">
        <v>17</v>
      </c>
      <c r="B1631" t="s">
        <v>168</v>
      </c>
      <c r="C1631" t="s">
        <v>194</v>
      </c>
      <c r="D1631" t="s">
        <v>198</v>
      </c>
      <c r="E1631">
        <v>476</v>
      </c>
      <c r="F1631">
        <v>476</v>
      </c>
    </row>
    <row r="1632" spans="1:6" x14ac:dyDescent="0.25">
      <c r="A1632" t="s">
        <v>18</v>
      </c>
      <c r="B1632" t="s">
        <v>168</v>
      </c>
      <c r="C1632" t="s">
        <v>194</v>
      </c>
      <c r="D1632" t="s">
        <v>198</v>
      </c>
      <c r="E1632">
        <v>106</v>
      </c>
      <c r="F1632">
        <v>109</v>
      </c>
    </row>
    <row r="1633" spans="1:6" x14ac:dyDescent="0.25">
      <c r="A1633" t="s">
        <v>19</v>
      </c>
      <c r="B1633" t="s">
        <v>168</v>
      </c>
      <c r="C1633" t="s">
        <v>194</v>
      </c>
      <c r="D1633" t="s">
        <v>198</v>
      </c>
      <c r="E1633" s="1">
        <v>1305</v>
      </c>
      <c r="F1633" s="1">
        <v>1345</v>
      </c>
    </row>
    <row r="1634" spans="1:6" x14ac:dyDescent="0.25">
      <c r="A1634" t="s">
        <v>20</v>
      </c>
      <c r="B1634" t="s">
        <v>168</v>
      </c>
      <c r="C1634" t="s">
        <v>194</v>
      </c>
      <c r="D1634" t="s">
        <v>198</v>
      </c>
      <c r="E1634">
        <v>546</v>
      </c>
      <c r="F1634">
        <v>546</v>
      </c>
    </row>
    <row r="1635" spans="1:6" x14ac:dyDescent="0.25">
      <c r="A1635" t="s">
        <v>21</v>
      </c>
      <c r="B1635" t="s">
        <v>168</v>
      </c>
      <c r="C1635" t="s">
        <v>194</v>
      </c>
      <c r="D1635" t="s">
        <v>198</v>
      </c>
      <c r="E1635" s="1">
        <v>5163</v>
      </c>
      <c r="F1635" s="1">
        <v>5163</v>
      </c>
    </row>
    <row r="1636" spans="1:6" x14ac:dyDescent="0.25">
      <c r="A1636" t="s">
        <v>22</v>
      </c>
      <c r="B1636" t="s">
        <v>168</v>
      </c>
      <c r="C1636" t="s">
        <v>194</v>
      </c>
      <c r="D1636" t="s">
        <v>198</v>
      </c>
      <c r="E1636" s="1">
        <v>2992</v>
      </c>
      <c r="F1636" s="1">
        <v>3083</v>
      </c>
    </row>
    <row r="1637" spans="1:6" x14ac:dyDescent="0.25">
      <c r="A1637" t="s">
        <v>23</v>
      </c>
      <c r="B1637" t="s">
        <v>168</v>
      </c>
      <c r="C1637" t="s">
        <v>194</v>
      </c>
      <c r="D1637" t="s">
        <v>198</v>
      </c>
      <c r="E1637">
        <v>115</v>
      </c>
      <c r="F1637">
        <v>119</v>
      </c>
    </row>
    <row r="1638" spans="1:6" x14ac:dyDescent="0.25">
      <c r="A1638" t="s">
        <v>24</v>
      </c>
      <c r="B1638" t="s">
        <v>168</v>
      </c>
      <c r="C1638" t="s">
        <v>194</v>
      </c>
      <c r="D1638" t="s">
        <v>198</v>
      </c>
      <c r="E1638" s="1">
        <v>22301</v>
      </c>
      <c r="F1638" s="1">
        <v>22650</v>
      </c>
    </row>
    <row r="1639" spans="1:6" x14ac:dyDescent="0.25">
      <c r="A1639" t="s">
        <v>25</v>
      </c>
      <c r="B1639" t="s">
        <v>168</v>
      </c>
      <c r="C1639" t="s">
        <v>194</v>
      </c>
      <c r="D1639" t="s">
        <v>198</v>
      </c>
      <c r="E1639" s="1">
        <v>3815</v>
      </c>
      <c r="F1639" s="1">
        <v>3930</v>
      </c>
    </row>
    <row r="1640" spans="1:6" x14ac:dyDescent="0.25">
      <c r="A1640" t="s">
        <v>26</v>
      </c>
      <c r="B1640" t="s">
        <v>168</v>
      </c>
      <c r="C1640" t="s">
        <v>194</v>
      </c>
      <c r="D1640" t="s">
        <v>198</v>
      </c>
      <c r="E1640" s="1">
        <v>55669</v>
      </c>
      <c r="F1640" s="1">
        <v>56241</v>
      </c>
    </row>
    <row r="1641" spans="1:6" x14ac:dyDescent="0.25">
      <c r="A1641" t="s">
        <v>45</v>
      </c>
      <c r="B1641" t="s">
        <v>168</v>
      </c>
      <c r="C1641" t="s">
        <v>194</v>
      </c>
      <c r="D1641" t="s">
        <v>198</v>
      </c>
      <c r="E1641" s="1">
        <v>3868</v>
      </c>
      <c r="F1641" s="1">
        <v>3868</v>
      </c>
    </row>
    <row r="1642" spans="1:6" x14ac:dyDescent="0.25">
      <c r="A1642" t="s">
        <v>27</v>
      </c>
      <c r="B1642" t="s">
        <v>168</v>
      </c>
      <c r="C1642" t="s">
        <v>194</v>
      </c>
      <c r="D1642" t="s">
        <v>198</v>
      </c>
      <c r="E1642" s="1">
        <v>16719</v>
      </c>
      <c r="F1642" s="1">
        <v>17305</v>
      </c>
    </row>
    <row r="1643" spans="1:6" x14ac:dyDescent="0.25">
      <c r="A1643" t="s">
        <v>28</v>
      </c>
      <c r="B1643" t="s">
        <v>168</v>
      </c>
      <c r="C1643" t="s">
        <v>194</v>
      </c>
      <c r="D1643" t="s">
        <v>198</v>
      </c>
      <c r="E1643" s="1">
        <v>38595</v>
      </c>
      <c r="F1643" s="1">
        <v>37056</v>
      </c>
    </row>
    <row r="1644" spans="1:6" x14ac:dyDescent="0.25">
      <c r="A1644" t="s">
        <v>29</v>
      </c>
      <c r="B1644" t="s">
        <v>168</v>
      </c>
      <c r="C1644" t="s">
        <v>194</v>
      </c>
      <c r="D1644" t="s">
        <v>198</v>
      </c>
      <c r="E1644" s="1">
        <v>23574</v>
      </c>
      <c r="F1644" s="1">
        <v>23574</v>
      </c>
    </row>
    <row r="1645" spans="1:6" x14ac:dyDescent="0.25">
      <c r="A1645" t="s">
        <v>31</v>
      </c>
      <c r="B1645" t="s">
        <v>168</v>
      </c>
      <c r="C1645" t="s">
        <v>194</v>
      </c>
      <c r="D1645" t="s">
        <v>198</v>
      </c>
      <c r="E1645">
        <v>214</v>
      </c>
      <c r="F1645">
        <v>214</v>
      </c>
    </row>
    <row r="1646" spans="1:6" x14ac:dyDescent="0.25">
      <c r="A1646" t="s">
        <v>35</v>
      </c>
      <c r="B1646" t="s">
        <v>168</v>
      </c>
      <c r="C1646" t="s">
        <v>194</v>
      </c>
      <c r="D1646" t="s">
        <v>198</v>
      </c>
      <c r="E1646">
        <v>629</v>
      </c>
      <c r="F1646">
        <v>629</v>
      </c>
    </row>
    <row r="1647" spans="1:6" x14ac:dyDescent="0.25">
      <c r="A1647" t="s">
        <v>36</v>
      </c>
      <c r="B1647" t="s">
        <v>168</v>
      </c>
      <c r="C1647" t="s">
        <v>194</v>
      </c>
      <c r="D1647" t="s">
        <v>198</v>
      </c>
      <c r="E1647">
        <v>-703</v>
      </c>
      <c r="F1647">
        <v>-724</v>
      </c>
    </row>
    <row r="1648" spans="1:6" x14ac:dyDescent="0.25">
      <c r="A1648" t="s">
        <v>4</v>
      </c>
      <c r="B1648" t="s">
        <v>199</v>
      </c>
      <c r="C1648" t="s">
        <v>200</v>
      </c>
      <c r="D1648" t="s">
        <v>201</v>
      </c>
      <c r="E1648" s="1">
        <v>839879</v>
      </c>
      <c r="F1648" s="1">
        <v>860208</v>
      </c>
    </row>
    <row r="1649" spans="1:6" x14ac:dyDescent="0.25">
      <c r="A1649" t="s">
        <v>8</v>
      </c>
      <c r="B1649" t="s">
        <v>199</v>
      </c>
      <c r="C1649" t="s">
        <v>200</v>
      </c>
      <c r="D1649" t="s">
        <v>201</v>
      </c>
      <c r="E1649" s="1">
        <v>25213</v>
      </c>
      <c r="F1649" s="1">
        <v>25722</v>
      </c>
    </row>
    <row r="1650" spans="1:6" x14ac:dyDescent="0.25">
      <c r="A1650" t="s">
        <v>40</v>
      </c>
      <c r="B1650" t="s">
        <v>199</v>
      </c>
      <c r="C1650" t="s">
        <v>200</v>
      </c>
      <c r="D1650" t="s">
        <v>201</v>
      </c>
      <c r="E1650" s="1">
        <v>46428</v>
      </c>
      <c r="F1650" s="1">
        <v>47356</v>
      </c>
    </row>
    <row r="1651" spans="1:6" x14ac:dyDescent="0.25">
      <c r="A1651" t="s">
        <v>66</v>
      </c>
      <c r="B1651" t="s">
        <v>199</v>
      </c>
      <c r="C1651" t="s">
        <v>200</v>
      </c>
      <c r="D1651" t="s">
        <v>201</v>
      </c>
      <c r="E1651" s="1">
        <v>31287</v>
      </c>
      <c r="F1651" s="1">
        <v>31913</v>
      </c>
    </row>
    <row r="1652" spans="1:6" x14ac:dyDescent="0.25">
      <c r="A1652" t="s">
        <v>64</v>
      </c>
      <c r="B1652" t="s">
        <v>199</v>
      </c>
      <c r="C1652" t="s">
        <v>200</v>
      </c>
      <c r="D1652" t="s">
        <v>201</v>
      </c>
      <c r="E1652" s="1">
        <v>3130</v>
      </c>
      <c r="F1652" s="1">
        <v>3193</v>
      </c>
    </row>
    <row r="1653" spans="1:6" x14ac:dyDescent="0.25">
      <c r="A1653" t="s">
        <v>202</v>
      </c>
      <c r="B1653" t="s">
        <v>199</v>
      </c>
      <c r="C1653" t="s">
        <v>200</v>
      </c>
      <c r="D1653" t="s">
        <v>201</v>
      </c>
      <c r="E1653" s="1">
        <v>3312</v>
      </c>
      <c r="F1653" s="1">
        <v>3312</v>
      </c>
    </row>
    <row r="1654" spans="1:6" x14ac:dyDescent="0.25">
      <c r="A1654" t="s">
        <v>9</v>
      </c>
      <c r="B1654" t="s">
        <v>199</v>
      </c>
      <c r="C1654" t="s">
        <v>200</v>
      </c>
      <c r="D1654" t="s">
        <v>201</v>
      </c>
      <c r="E1654" s="1">
        <v>74597</v>
      </c>
      <c r="F1654" s="1">
        <v>76407</v>
      </c>
    </row>
    <row r="1655" spans="1:6" x14ac:dyDescent="0.25">
      <c r="A1655" t="s">
        <v>10</v>
      </c>
      <c r="B1655" t="s">
        <v>199</v>
      </c>
      <c r="C1655" t="s">
        <v>200</v>
      </c>
      <c r="D1655" t="s">
        <v>201</v>
      </c>
      <c r="E1655" s="1">
        <v>52552</v>
      </c>
      <c r="F1655" s="1">
        <v>53871</v>
      </c>
    </row>
    <row r="1656" spans="1:6" x14ac:dyDescent="0.25">
      <c r="A1656" t="s">
        <v>11</v>
      </c>
      <c r="B1656" t="s">
        <v>199</v>
      </c>
      <c r="C1656" t="s">
        <v>200</v>
      </c>
      <c r="D1656" t="s">
        <v>201</v>
      </c>
      <c r="E1656" s="1">
        <v>20721</v>
      </c>
      <c r="F1656" s="1">
        <v>21235</v>
      </c>
    </row>
    <row r="1657" spans="1:6" x14ac:dyDescent="0.25">
      <c r="A1657" t="s">
        <v>12</v>
      </c>
      <c r="B1657" t="s">
        <v>199</v>
      </c>
      <c r="C1657" t="s">
        <v>200</v>
      </c>
      <c r="D1657" t="s">
        <v>201</v>
      </c>
      <c r="E1657" s="1">
        <v>2801</v>
      </c>
      <c r="F1657" s="1">
        <v>2865</v>
      </c>
    </row>
    <row r="1658" spans="1:6" x14ac:dyDescent="0.25">
      <c r="A1658" t="s">
        <v>203</v>
      </c>
      <c r="B1658" t="s">
        <v>199</v>
      </c>
      <c r="C1658" t="s">
        <v>200</v>
      </c>
      <c r="D1658" t="s">
        <v>201</v>
      </c>
      <c r="E1658" s="1">
        <v>29717</v>
      </c>
      <c r="F1658" s="1">
        <v>30489</v>
      </c>
    </row>
    <row r="1659" spans="1:6" x14ac:dyDescent="0.25">
      <c r="A1659" t="s">
        <v>13</v>
      </c>
      <c r="B1659" t="s">
        <v>199</v>
      </c>
      <c r="C1659" t="s">
        <v>200</v>
      </c>
      <c r="D1659" t="s">
        <v>201</v>
      </c>
      <c r="E1659" s="1">
        <v>71464</v>
      </c>
      <c r="F1659" s="1">
        <v>71759</v>
      </c>
    </row>
    <row r="1660" spans="1:6" x14ac:dyDescent="0.25">
      <c r="A1660" t="s">
        <v>14</v>
      </c>
      <c r="B1660" t="s">
        <v>199</v>
      </c>
      <c r="C1660" t="s">
        <v>200</v>
      </c>
      <c r="D1660" t="s">
        <v>201</v>
      </c>
      <c r="E1660" s="1">
        <v>12162</v>
      </c>
      <c r="F1660" s="1">
        <v>12279</v>
      </c>
    </row>
    <row r="1661" spans="1:6" x14ac:dyDescent="0.25">
      <c r="A1661" t="s">
        <v>15</v>
      </c>
      <c r="B1661" t="s">
        <v>199</v>
      </c>
      <c r="C1661" t="s">
        <v>200</v>
      </c>
      <c r="D1661" t="s">
        <v>201</v>
      </c>
      <c r="E1661" s="1">
        <v>40686</v>
      </c>
      <c r="F1661" s="1">
        <v>40494</v>
      </c>
    </row>
    <row r="1662" spans="1:6" x14ac:dyDescent="0.25">
      <c r="A1662" t="s">
        <v>16</v>
      </c>
      <c r="B1662" t="s">
        <v>199</v>
      </c>
      <c r="C1662" t="s">
        <v>200</v>
      </c>
      <c r="D1662" t="s">
        <v>201</v>
      </c>
      <c r="E1662" s="1">
        <v>1900</v>
      </c>
      <c r="F1662" s="1">
        <v>1900</v>
      </c>
    </row>
    <row r="1663" spans="1:6" x14ac:dyDescent="0.25">
      <c r="A1663" t="s">
        <v>17</v>
      </c>
      <c r="B1663" t="s">
        <v>199</v>
      </c>
      <c r="C1663" t="s">
        <v>200</v>
      </c>
      <c r="D1663" t="s">
        <v>201</v>
      </c>
      <c r="E1663">
        <v>476</v>
      </c>
      <c r="F1663">
        <v>476</v>
      </c>
    </row>
    <row r="1664" spans="1:6" x14ac:dyDescent="0.25">
      <c r="A1664" t="s">
        <v>18</v>
      </c>
      <c r="B1664" t="s">
        <v>199</v>
      </c>
      <c r="C1664" t="s">
        <v>200</v>
      </c>
      <c r="D1664" t="s">
        <v>201</v>
      </c>
      <c r="E1664">
        <v>405</v>
      </c>
      <c r="F1664">
        <v>415</v>
      </c>
    </row>
    <row r="1665" spans="1:6" x14ac:dyDescent="0.25">
      <c r="A1665" t="s">
        <v>19</v>
      </c>
      <c r="B1665" t="s">
        <v>199</v>
      </c>
      <c r="C1665" t="s">
        <v>200</v>
      </c>
      <c r="D1665" t="s">
        <v>201</v>
      </c>
      <c r="E1665" s="1">
        <v>2459</v>
      </c>
      <c r="F1665" s="1">
        <v>2509</v>
      </c>
    </row>
    <row r="1666" spans="1:6" x14ac:dyDescent="0.25">
      <c r="A1666" t="s">
        <v>20</v>
      </c>
      <c r="B1666" t="s">
        <v>199</v>
      </c>
      <c r="C1666" t="s">
        <v>200</v>
      </c>
      <c r="D1666" t="s">
        <v>201</v>
      </c>
      <c r="E1666" s="1">
        <v>1091</v>
      </c>
      <c r="F1666" s="1">
        <v>1091</v>
      </c>
    </row>
    <row r="1667" spans="1:6" x14ac:dyDescent="0.25">
      <c r="A1667" t="s">
        <v>21</v>
      </c>
      <c r="B1667" t="s">
        <v>199</v>
      </c>
      <c r="C1667" t="s">
        <v>200</v>
      </c>
      <c r="D1667" t="s">
        <v>201</v>
      </c>
      <c r="E1667" s="1">
        <v>10326</v>
      </c>
      <c r="F1667" s="1">
        <v>10326</v>
      </c>
    </row>
    <row r="1668" spans="1:6" x14ac:dyDescent="0.25">
      <c r="A1668" t="s">
        <v>22</v>
      </c>
      <c r="B1668" t="s">
        <v>199</v>
      </c>
      <c r="C1668" t="s">
        <v>200</v>
      </c>
      <c r="D1668" t="s">
        <v>201</v>
      </c>
      <c r="E1668" s="1">
        <v>8759</v>
      </c>
      <c r="F1668" s="1">
        <v>8982</v>
      </c>
    </row>
    <row r="1669" spans="1:6" x14ac:dyDescent="0.25">
      <c r="A1669" t="s">
        <v>23</v>
      </c>
      <c r="B1669" t="s">
        <v>199</v>
      </c>
      <c r="C1669" t="s">
        <v>200</v>
      </c>
      <c r="D1669" t="s">
        <v>201</v>
      </c>
      <c r="E1669">
        <v>217</v>
      </c>
      <c r="F1669">
        <v>222</v>
      </c>
    </row>
    <row r="1670" spans="1:6" x14ac:dyDescent="0.25">
      <c r="A1670" t="s">
        <v>24</v>
      </c>
      <c r="B1670" t="s">
        <v>199</v>
      </c>
      <c r="C1670" t="s">
        <v>200</v>
      </c>
      <c r="D1670" t="s">
        <v>201</v>
      </c>
      <c r="E1670" s="1">
        <v>86224</v>
      </c>
      <c r="F1670" s="1">
        <v>87048</v>
      </c>
    </row>
    <row r="1671" spans="1:6" x14ac:dyDescent="0.25">
      <c r="A1671" t="s">
        <v>67</v>
      </c>
      <c r="B1671" t="s">
        <v>199</v>
      </c>
      <c r="C1671" t="s">
        <v>200</v>
      </c>
      <c r="D1671" t="s">
        <v>201</v>
      </c>
      <c r="E1671" s="1">
        <v>2959</v>
      </c>
      <c r="F1671" s="1">
        <v>2959</v>
      </c>
    </row>
    <row r="1672" spans="1:6" x14ac:dyDescent="0.25">
      <c r="A1672" t="s">
        <v>25</v>
      </c>
      <c r="B1672" t="s">
        <v>199</v>
      </c>
      <c r="C1672" t="s">
        <v>200</v>
      </c>
      <c r="D1672" t="s">
        <v>201</v>
      </c>
      <c r="E1672" s="1">
        <v>15443</v>
      </c>
      <c r="F1672" s="1">
        <v>15813</v>
      </c>
    </row>
    <row r="1673" spans="1:6" x14ac:dyDescent="0.25">
      <c r="A1673" t="s">
        <v>26</v>
      </c>
      <c r="B1673" t="s">
        <v>199</v>
      </c>
      <c r="C1673" t="s">
        <v>200</v>
      </c>
      <c r="D1673" t="s">
        <v>201</v>
      </c>
      <c r="E1673" s="1">
        <v>111338</v>
      </c>
      <c r="F1673" s="1">
        <v>112482</v>
      </c>
    </row>
    <row r="1674" spans="1:6" x14ac:dyDescent="0.25">
      <c r="A1674" t="s">
        <v>45</v>
      </c>
      <c r="B1674" t="s">
        <v>199</v>
      </c>
      <c r="C1674" t="s">
        <v>200</v>
      </c>
      <c r="D1674" t="s">
        <v>201</v>
      </c>
      <c r="E1674" s="1">
        <v>3868</v>
      </c>
      <c r="F1674" s="1">
        <v>3868</v>
      </c>
    </row>
    <row r="1675" spans="1:6" x14ac:dyDescent="0.25">
      <c r="A1675" t="s">
        <v>27</v>
      </c>
      <c r="B1675" t="s">
        <v>199</v>
      </c>
      <c r="C1675" t="s">
        <v>200</v>
      </c>
      <c r="D1675" t="s">
        <v>201</v>
      </c>
      <c r="E1675" s="1">
        <v>65249</v>
      </c>
      <c r="F1675" s="1">
        <v>66722</v>
      </c>
    </row>
    <row r="1676" spans="1:6" x14ac:dyDescent="0.25">
      <c r="A1676" t="s">
        <v>28</v>
      </c>
      <c r="B1676" t="s">
        <v>199</v>
      </c>
      <c r="C1676" t="s">
        <v>200</v>
      </c>
      <c r="D1676" t="s">
        <v>201</v>
      </c>
      <c r="E1676" s="1">
        <v>149221</v>
      </c>
      <c r="F1676" s="1">
        <v>142414</v>
      </c>
    </row>
    <row r="1677" spans="1:6" x14ac:dyDescent="0.25">
      <c r="A1677" t="s">
        <v>91</v>
      </c>
      <c r="B1677" t="s">
        <v>199</v>
      </c>
      <c r="C1677" t="s">
        <v>200</v>
      </c>
      <c r="D1677" t="s">
        <v>201</v>
      </c>
      <c r="E1677">
        <v>-527</v>
      </c>
      <c r="F1677">
        <v>-538</v>
      </c>
    </row>
    <row r="1678" spans="1:6" x14ac:dyDescent="0.25">
      <c r="A1678" t="s">
        <v>29</v>
      </c>
      <c r="B1678" t="s">
        <v>199</v>
      </c>
      <c r="C1678" t="s">
        <v>200</v>
      </c>
      <c r="D1678" t="s">
        <v>201</v>
      </c>
      <c r="E1678">
        <v>969</v>
      </c>
      <c r="F1678">
        <v>969</v>
      </c>
    </row>
    <row r="1679" spans="1:6" x14ac:dyDescent="0.25">
      <c r="A1679" t="s">
        <v>128</v>
      </c>
      <c r="B1679" t="s">
        <v>199</v>
      </c>
      <c r="C1679" t="s">
        <v>200</v>
      </c>
      <c r="D1679" t="s">
        <v>201</v>
      </c>
      <c r="E1679" s="1">
        <v>14053</v>
      </c>
      <c r="F1679" s="1">
        <v>14053</v>
      </c>
    </row>
    <row r="1680" spans="1:6" x14ac:dyDescent="0.25">
      <c r="A1680" t="s">
        <v>73</v>
      </c>
      <c r="B1680" t="s">
        <v>199</v>
      </c>
      <c r="C1680" t="s">
        <v>200</v>
      </c>
      <c r="D1680" t="s">
        <v>201</v>
      </c>
      <c r="E1680" s="1">
        <v>1652</v>
      </c>
      <c r="F1680" s="1">
        <v>1652</v>
      </c>
    </row>
    <row r="1681" spans="1:6" x14ac:dyDescent="0.25">
      <c r="A1681" t="s">
        <v>166</v>
      </c>
      <c r="B1681" t="s">
        <v>199</v>
      </c>
      <c r="C1681" t="s">
        <v>200</v>
      </c>
      <c r="D1681" t="s">
        <v>201</v>
      </c>
      <c r="E1681" s="1">
        <v>1849</v>
      </c>
      <c r="F1681" s="1">
        <v>1849</v>
      </c>
    </row>
    <row r="1682" spans="1:6" x14ac:dyDescent="0.25">
      <c r="A1682" t="s">
        <v>204</v>
      </c>
      <c r="B1682" t="s">
        <v>199</v>
      </c>
      <c r="C1682" t="s">
        <v>200</v>
      </c>
      <c r="D1682" t="s">
        <v>201</v>
      </c>
      <c r="E1682">
        <v>180</v>
      </c>
      <c r="F1682">
        <v>180</v>
      </c>
    </row>
    <row r="1683" spans="1:6" x14ac:dyDescent="0.25">
      <c r="A1683" t="s">
        <v>31</v>
      </c>
      <c r="B1683" t="s">
        <v>199</v>
      </c>
      <c r="C1683" t="s">
        <v>200</v>
      </c>
      <c r="D1683" t="s">
        <v>201</v>
      </c>
      <c r="E1683">
        <v>290</v>
      </c>
      <c r="F1683">
        <v>290</v>
      </c>
    </row>
    <row r="1684" spans="1:6" x14ac:dyDescent="0.25">
      <c r="A1684" t="s">
        <v>52</v>
      </c>
      <c r="B1684" t="s">
        <v>199</v>
      </c>
      <c r="C1684" t="s">
        <v>200</v>
      </c>
      <c r="D1684" t="s">
        <v>201</v>
      </c>
      <c r="E1684" s="1">
        <v>26656</v>
      </c>
      <c r="F1684" s="1">
        <v>26656</v>
      </c>
    </row>
    <row r="1685" spans="1:6" x14ac:dyDescent="0.25">
      <c r="A1685" t="s">
        <v>32</v>
      </c>
      <c r="B1685" t="s">
        <v>199</v>
      </c>
      <c r="C1685" t="s">
        <v>200</v>
      </c>
      <c r="D1685" t="s">
        <v>201</v>
      </c>
      <c r="E1685" s="1">
        <v>1374</v>
      </c>
      <c r="F1685" s="1">
        <v>1374</v>
      </c>
    </row>
    <row r="1686" spans="1:6" x14ac:dyDescent="0.25">
      <c r="A1686" t="s">
        <v>33</v>
      </c>
      <c r="B1686" t="s">
        <v>199</v>
      </c>
      <c r="C1686" t="s">
        <v>200</v>
      </c>
      <c r="D1686" t="s">
        <v>201</v>
      </c>
      <c r="E1686" s="1">
        <v>10655</v>
      </c>
      <c r="F1686" s="1">
        <v>10655</v>
      </c>
    </row>
    <row r="1687" spans="1:6" x14ac:dyDescent="0.25">
      <c r="A1687" t="s">
        <v>97</v>
      </c>
      <c r="B1687" t="s">
        <v>199</v>
      </c>
      <c r="C1687" t="s">
        <v>200</v>
      </c>
      <c r="D1687" t="s">
        <v>201</v>
      </c>
      <c r="E1687" s="1">
        <v>35485</v>
      </c>
      <c r="F1687" s="1">
        <v>35485</v>
      </c>
    </row>
    <row r="1688" spans="1:6" x14ac:dyDescent="0.25">
      <c r="A1688" t="s">
        <v>35</v>
      </c>
      <c r="B1688" t="s">
        <v>199</v>
      </c>
      <c r="C1688" t="s">
        <v>200</v>
      </c>
      <c r="D1688" t="s">
        <v>201</v>
      </c>
      <c r="E1688" s="1">
        <v>37926</v>
      </c>
      <c r="F1688" s="1">
        <v>37926</v>
      </c>
    </row>
    <row r="1689" spans="1:6" x14ac:dyDescent="0.25">
      <c r="A1689" t="s">
        <v>36</v>
      </c>
      <c r="B1689" t="s">
        <v>199</v>
      </c>
      <c r="C1689" t="s">
        <v>200</v>
      </c>
      <c r="D1689" t="s">
        <v>201</v>
      </c>
      <c r="E1689" s="1">
        <v>-23278</v>
      </c>
      <c r="F1689" s="1">
        <v>-23923</v>
      </c>
    </row>
    <row r="1690" spans="1:6" x14ac:dyDescent="0.25">
      <c r="A1690" t="s">
        <v>4</v>
      </c>
      <c r="B1690" t="s">
        <v>199</v>
      </c>
      <c r="C1690" t="s">
        <v>200</v>
      </c>
      <c r="D1690" t="s">
        <v>205</v>
      </c>
      <c r="E1690" s="1">
        <v>35377816</v>
      </c>
      <c r="F1690" s="1">
        <v>37128925</v>
      </c>
    </row>
    <row r="1691" spans="1:6" x14ac:dyDescent="0.25">
      <c r="A1691" t="s">
        <v>8</v>
      </c>
      <c r="B1691" t="s">
        <v>199</v>
      </c>
      <c r="C1691" t="s">
        <v>200</v>
      </c>
      <c r="D1691" t="s">
        <v>205</v>
      </c>
      <c r="E1691" s="1">
        <v>74850</v>
      </c>
      <c r="F1691" s="1">
        <v>76363</v>
      </c>
    </row>
    <row r="1692" spans="1:6" x14ac:dyDescent="0.25">
      <c r="A1692" t="s">
        <v>206</v>
      </c>
      <c r="B1692" t="s">
        <v>199</v>
      </c>
      <c r="C1692" t="s">
        <v>200</v>
      </c>
      <c r="D1692" t="s">
        <v>205</v>
      </c>
      <c r="E1692" s="1">
        <v>175000</v>
      </c>
      <c r="F1692" s="1">
        <v>175000</v>
      </c>
    </row>
    <row r="1693" spans="1:6" x14ac:dyDescent="0.25">
      <c r="A1693" t="s">
        <v>40</v>
      </c>
      <c r="B1693" t="s">
        <v>199</v>
      </c>
      <c r="C1693" t="s">
        <v>200</v>
      </c>
      <c r="D1693" t="s">
        <v>205</v>
      </c>
      <c r="E1693" s="1">
        <v>2320863</v>
      </c>
      <c r="F1693" s="1">
        <v>2367280</v>
      </c>
    </row>
    <row r="1694" spans="1:6" x14ac:dyDescent="0.25">
      <c r="A1694" t="s">
        <v>66</v>
      </c>
      <c r="B1694" t="s">
        <v>199</v>
      </c>
      <c r="C1694" t="s">
        <v>200</v>
      </c>
      <c r="D1694" t="s">
        <v>205</v>
      </c>
      <c r="E1694" s="1">
        <v>9228921</v>
      </c>
      <c r="F1694" s="1">
        <v>9413499</v>
      </c>
    </row>
    <row r="1695" spans="1:6" x14ac:dyDescent="0.25">
      <c r="A1695" t="s">
        <v>64</v>
      </c>
      <c r="B1695" t="s">
        <v>199</v>
      </c>
      <c r="C1695" t="s">
        <v>200</v>
      </c>
      <c r="D1695" t="s">
        <v>205</v>
      </c>
      <c r="E1695" s="1">
        <v>525630</v>
      </c>
      <c r="F1695" s="1">
        <v>536143</v>
      </c>
    </row>
    <row r="1696" spans="1:6" x14ac:dyDescent="0.25">
      <c r="A1696" t="s">
        <v>41</v>
      </c>
      <c r="B1696" t="s">
        <v>199</v>
      </c>
      <c r="C1696" t="s">
        <v>200</v>
      </c>
      <c r="D1696" t="s">
        <v>205</v>
      </c>
      <c r="E1696" s="1">
        <v>913667</v>
      </c>
      <c r="F1696" s="1">
        <v>931940</v>
      </c>
    </row>
    <row r="1697" spans="1:6" x14ac:dyDescent="0.25">
      <c r="A1697" t="s">
        <v>202</v>
      </c>
      <c r="B1697" t="s">
        <v>199</v>
      </c>
      <c r="C1697" t="s">
        <v>200</v>
      </c>
      <c r="D1697" t="s">
        <v>205</v>
      </c>
      <c r="E1697" s="1">
        <v>1951692</v>
      </c>
      <c r="F1697" s="1">
        <v>1951692</v>
      </c>
    </row>
    <row r="1698" spans="1:6" x14ac:dyDescent="0.25">
      <c r="A1698" t="s">
        <v>207</v>
      </c>
      <c r="B1698" t="s">
        <v>199</v>
      </c>
      <c r="C1698" t="s">
        <v>200</v>
      </c>
      <c r="D1698" t="s">
        <v>205</v>
      </c>
      <c r="E1698" s="1">
        <v>153929</v>
      </c>
      <c r="F1698" s="1">
        <v>153929</v>
      </c>
    </row>
    <row r="1699" spans="1:6" x14ac:dyDescent="0.25">
      <c r="A1699" t="s">
        <v>208</v>
      </c>
      <c r="B1699" t="s">
        <v>199</v>
      </c>
      <c r="C1699" t="s">
        <v>200</v>
      </c>
      <c r="D1699" t="s">
        <v>205</v>
      </c>
      <c r="E1699" s="1">
        <v>938656</v>
      </c>
      <c r="F1699" s="1">
        <v>938656</v>
      </c>
    </row>
    <row r="1700" spans="1:6" x14ac:dyDescent="0.25">
      <c r="A1700" t="s">
        <v>209</v>
      </c>
      <c r="B1700" t="s">
        <v>199</v>
      </c>
      <c r="C1700" t="s">
        <v>200</v>
      </c>
      <c r="D1700" t="s">
        <v>205</v>
      </c>
      <c r="E1700" s="1">
        <v>1576151</v>
      </c>
      <c r="F1700" s="1">
        <v>1644579</v>
      </c>
    </row>
    <row r="1701" spans="1:6" x14ac:dyDescent="0.25">
      <c r="A1701" t="s">
        <v>210</v>
      </c>
      <c r="B1701" t="s">
        <v>199</v>
      </c>
      <c r="C1701" t="s">
        <v>200</v>
      </c>
      <c r="D1701" t="s">
        <v>205</v>
      </c>
      <c r="E1701" s="1">
        <v>780550</v>
      </c>
      <c r="F1701" s="1">
        <v>780550</v>
      </c>
    </row>
    <row r="1702" spans="1:6" x14ac:dyDescent="0.25">
      <c r="A1702" t="s">
        <v>70</v>
      </c>
      <c r="B1702" t="s">
        <v>199</v>
      </c>
      <c r="C1702" t="s">
        <v>200</v>
      </c>
      <c r="D1702" t="s">
        <v>205</v>
      </c>
      <c r="E1702" s="1">
        <v>49289</v>
      </c>
      <c r="F1702" s="1">
        <v>49289</v>
      </c>
    </row>
    <row r="1703" spans="1:6" x14ac:dyDescent="0.25">
      <c r="A1703" t="s">
        <v>9</v>
      </c>
      <c r="B1703" t="s">
        <v>199</v>
      </c>
      <c r="C1703" t="s">
        <v>200</v>
      </c>
      <c r="D1703" t="s">
        <v>205</v>
      </c>
      <c r="E1703" s="1">
        <v>2615253</v>
      </c>
      <c r="F1703" s="1">
        <v>2744899</v>
      </c>
    </row>
    <row r="1704" spans="1:6" x14ac:dyDescent="0.25">
      <c r="A1704" t="s">
        <v>10</v>
      </c>
      <c r="B1704" t="s">
        <v>199</v>
      </c>
      <c r="C1704" t="s">
        <v>200</v>
      </c>
      <c r="D1704" t="s">
        <v>205</v>
      </c>
      <c r="E1704" s="1">
        <v>984660</v>
      </c>
      <c r="F1704" s="1">
        <v>1041958</v>
      </c>
    </row>
    <row r="1705" spans="1:6" x14ac:dyDescent="0.25">
      <c r="A1705" t="s">
        <v>11</v>
      </c>
      <c r="B1705" t="s">
        <v>199</v>
      </c>
      <c r="C1705" t="s">
        <v>200</v>
      </c>
      <c r="D1705" t="s">
        <v>205</v>
      </c>
      <c r="E1705" s="1">
        <v>931092</v>
      </c>
      <c r="F1705" s="1">
        <v>977566</v>
      </c>
    </row>
    <row r="1706" spans="1:6" x14ac:dyDescent="0.25">
      <c r="A1706" t="s">
        <v>12</v>
      </c>
      <c r="B1706" t="s">
        <v>199</v>
      </c>
      <c r="C1706" t="s">
        <v>200</v>
      </c>
      <c r="D1706" t="s">
        <v>205</v>
      </c>
      <c r="E1706" s="1">
        <v>52444</v>
      </c>
      <c r="F1706" s="1">
        <v>54984</v>
      </c>
    </row>
    <row r="1707" spans="1:6" x14ac:dyDescent="0.25">
      <c r="A1707" t="s">
        <v>203</v>
      </c>
      <c r="B1707" t="s">
        <v>199</v>
      </c>
      <c r="C1707" t="s">
        <v>200</v>
      </c>
      <c r="D1707" t="s">
        <v>205</v>
      </c>
      <c r="E1707" s="1">
        <v>1637101</v>
      </c>
      <c r="F1707" s="1">
        <v>1704207</v>
      </c>
    </row>
    <row r="1708" spans="1:6" x14ac:dyDescent="0.25">
      <c r="A1708" t="s">
        <v>13</v>
      </c>
      <c r="B1708" t="s">
        <v>199</v>
      </c>
      <c r="C1708" t="s">
        <v>200</v>
      </c>
      <c r="D1708" t="s">
        <v>205</v>
      </c>
      <c r="E1708" s="1">
        <v>4687423</v>
      </c>
      <c r="F1708" s="1">
        <v>4775440</v>
      </c>
    </row>
    <row r="1709" spans="1:6" x14ac:dyDescent="0.25">
      <c r="A1709" t="s">
        <v>14</v>
      </c>
      <c r="B1709" t="s">
        <v>199</v>
      </c>
      <c r="C1709" t="s">
        <v>200</v>
      </c>
      <c r="D1709" t="s">
        <v>205</v>
      </c>
      <c r="E1709" s="1">
        <v>579736</v>
      </c>
      <c r="F1709" s="1">
        <v>585288</v>
      </c>
    </row>
    <row r="1710" spans="1:6" x14ac:dyDescent="0.25">
      <c r="A1710" t="s">
        <v>15</v>
      </c>
      <c r="B1710" t="s">
        <v>199</v>
      </c>
      <c r="C1710" t="s">
        <v>200</v>
      </c>
      <c r="D1710" t="s">
        <v>205</v>
      </c>
      <c r="E1710" s="1">
        <v>1704434</v>
      </c>
      <c r="F1710" s="1">
        <v>1734689</v>
      </c>
    </row>
    <row r="1711" spans="1:6" x14ac:dyDescent="0.25">
      <c r="A1711" t="s">
        <v>16</v>
      </c>
      <c r="B1711" t="s">
        <v>199</v>
      </c>
      <c r="C1711" t="s">
        <v>200</v>
      </c>
      <c r="D1711" t="s">
        <v>205</v>
      </c>
      <c r="E1711">
        <v>633</v>
      </c>
      <c r="F1711">
        <v>633</v>
      </c>
    </row>
    <row r="1712" spans="1:6" x14ac:dyDescent="0.25">
      <c r="A1712" t="s">
        <v>17</v>
      </c>
      <c r="B1712" t="s">
        <v>199</v>
      </c>
      <c r="C1712" t="s">
        <v>200</v>
      </c>
      <c r="D1712" t="s">
        <v>205</v>
      </c>
      <c r="E1712">
        <v>159</v>
      </c>
      <c r="F1712">
        <v>159</v>
      </c>
    </row>
    <row r="1713" spans="1:6" x14ac:dyDescent="0.25">
      <c r="A1713" t="s">
        <v>18</v>
      </c>
      <c r="B1713" t="s">
        <v>199</v>
      </c>
      <c r="C1713" t="s">
        <v>200</v>
      </c>
      <c r="D1713" t="s">
        <v>205</v>
      </c>
      <c r="E1713" s="1">
        <v>17437</v>
      </c>
      <c r="F1713" s="1">
        <v>18285</v>
      </c>
    </row>
    <row r="1714" spans="1:6" x14ac:dyDescent="0.25">
      <c r="A1714" t="s">
        <v>19</v>
      </c>
      <c r="B1714" t="s">
        <v>199</v>
      </c>
      <c r="C1714" t="s">
        <v>200</v>
      </c>
      <c r="D1714" t="s">
        <v>205</v>
      </c>
      <c r="E1714">
        <v>656</v>
      </c>
      <c r="F1714">
        <v>669</v>
      </c>
    </row>
    <row r="1715" spans="1:6" x14ac:dyDescent="0.25">
      <c r="A1715" t="s">
        <v>20</v>
      </c>
      <c r="B1715" t="s">
        <v>199</v>
      </c>
      <c r="C1715" t="s">
        <v>200</v>
      </c>
      <c r="D1715" t="s">
        <v>205</v>
      </c>
      <c r="E1715" s="1">
        <v>52028</v>
      </c>
      <c r="F1715" s="1">
        <v>52028</v>
      </c>
    </row>
    <row r="1716" spans="1:6" x14ac:dyDescent="0.25">
      <c r="A1716" t="s">
        <v>21</v>
      </c>
      <c r="B1716" t="s">
        <v>199</v>
      </c>
      <c r="C1716" t="s">
        <v>200</v>
      </c>
      <c r="D1716" t="s">
        <v>205</v>
      </c>
      <c r="E1716" s="1">
        <v>492211</v>
      </c>
      <c r="F1716" s="1">
        <v>492214</v>
      </c>
    </row>
    <row r="1717" spans="1:6" x14ac:dyDescent="0.25">
      <c r="A1717" t="s">
        <v>22</v>
      </c>
      <c r="B1717" t="s">
        <v>199</v>
      </c>
      <c r="C1717" t="s">
        <v>200</v>
      </c>
      <c r="D1717" t="s">
        <v>205</v>
      </c>
      <c r="E1717" s="1">
        <v>74389</v>
      </c>
      <c r="F1717" s="1">
        <v>80229</v>
      </c>
    </row>
    <row r="1718" spans="1:6" x14ac:dyDescent="0.25">
      <c r="A1718" t="s">
        <v>23</v>
      </c>
      <c r="B1718" t="s">
        <v>199</v>
      </c>
      <c r="C1718" t="s">
        <v>200</v>
      </c>
      <c r="D1718" t="s">
        <v>205</v>
      </c>
      <c r="E1718">
        <v>58</v>
      </c>
      <c r="F1718">
        <v>59</v>
      </c>
    </row>
    <row r="1719" spans="1:6" x14ac:dyDescent="0.25">
      <c r="A1719" t="s">
        <v>71</v>
      </c>
      <c r="B1719" t="s">
        <v>199</v>
      </c>
      <c r="C1719" t="s">
        <v>200</v>
      </c>
      <c r="D1719" t="s">
        <v>205</v>
      </c>
      <c r="E1719" s="1">
        <v>19870</v>
      </c>
      <c r="F1719" s="1">
        <v>19870</v>
      </c>
    </row>
    <row r="1720" spans="1:6" x14ac:dyDescent="0.25">
      <c r="A1720" t="s">
        <v>24</v>
      </c>
      <c r="B1720" t="s">
        <v>199</v>
      </c>
      <c r="C1720" t="s">
        <v>200</v>
      </c>
      <c r="D1720" t="s">
        <v>205</v>
      </c>
      <c r="E1720" s="1">
        <v>3612174</v>
      </c>
      <c r="F1720" s="1">
        <v>3728989</v>
      </c>
    </row>
    <row r="1721" spans="1:6" x14ac:dyDescent="0.25">
      <c r="A1721" t="s">
        <v>67</v>
      </c>
      <c r="B1721" t="s">
        <v>199</v>
      </c>
      <c r="C1721" t="s">
        <v>200</v>
      </c>
      <c r="D1721" t="s">
        <v>205</v>
      </c>
      <c r="E1721" s="1">
        <v>334568</v>
      </c>
      <c r="F1721" s="1">
        <v>334568</v>
      </c>
    </row>
    <row r="1722" spans="1:6" x14ac:dyDescent="0.25">
      <c r="A1722" t="s">
        <v>25</v>
      </c>
      <c r="B1722" t="s">
        <v>199</v>
      </c>
      <c r="C1722" t="s">
        <v>200</v>
      </c>
      <c r="D1722" t="s">
        <v>205</v>
      </c>
      <c r="E1722" s="1">
        <v>773950</v>
      </c>
      <c r="F1722" s="1">
        <v>807145</v>
      </c>
    </row>
    <row r="1723" spans="1:6" x14ac:dyDescent="0.25">
      <c r="A1723" t="s">
        <v>26</v>
      </c>
      <c r="B1723" t="s">
        <v>199</v>
      </c>
      <c r="C1723" t="s">
        <v>200</v>
      </c>
      <c r="D1723" t="s">
        <v>205</v>
      </c>
      <c r="E1723" s="1">
        <v>5307104</v>
      </c>
      <c r="F1723" s="1">
        <v>5361629</v>
      </c>
    </row>
    <row r="1724" spans="1:6" x14ac:dyDescent="0.25">
      <c r="A1724" t="s">
        <v>45</v>
      </c>
      <c r="B1724" t="s">
        <v>199</v>
      </c>
      <c r="C1724" t="s">
        <v>200</v>
      </c>
      <c r="D1724" t="s">
        <v>205</v>
      </c>
      <c r="E1724" s="1">
        <v>100573</v>
      </c>
      <c r="F1724" s="1">
        <v>100573</v>
      </c>
    </row>
    <row r="1725" spans="1:6" x14ac:dyDescent="0.25">
      <c r="A1725" t="s">
        <v>27</v>
      </c>
      <c r="B1725" t="s">
        <v>199</v>
      </c>
      <c r="C1725" t="s">
        <v>200</v>
      </c>
      <c r="D1725" t="s">
        <v>205</v>
      </c>
      <c r="E1725" s="1">
        <v>5523075</v>
      </c>
      <c r="F1725" s="1">
        <v>5795092</v>
      </c>
    </row>
    <row r="1726" spans="1:6" x14ac:dyDescent="0.25">
      <c r="A1726" t="s">
        <v>28</v>
      </c>
      <c r="B1726" t="s">
        <v>199</v>
      </c>
      <c r="C1726" t="s">
        <v>200</v>
      </c>
      <c r="D1726" t="s">
        <v>205</v>
      </c>
      <c r="E1726" s="1">
        <v>15478653</v>
      </c>
      <c r="F1726" s="1">
        <v>16413024</v>
      </c>
    </row>
    <row r="1727" spans="1:6" x14ac:dyDescent="0.25">
      <c r="A1727" t="s">
        <v>91</v>
      </c>
      <c r="B1727" t="s">
        <v>199</v>
      </c>
      <c r="C1727" t="s">
        <v>200</v>
      </c>
      <c r="D1727" t="s">
        <v>205</v>
      </c>
      <c r="E1727" s="1">
        <v>-231508</v>
      </c>
      <c r="F1727" s="1">
        <v>-236138</v>
      </c>
    </row>
    <row r="1728" spans="1:6" x14ac:dyDescent="0.25">
      <c r="A1728" t="s">
        <v>46</v>
      </c>
      <c r="B1728" t="s">
        <v>199</v>
      </c>
      <c r="C1728" t="s">
        <v>200</v>
      </c>
      <c r="D1728" t="s">
        <v>205</v>
      </c>
      <c r="E1728" s="1">
        <v>2720</v>
      </c>
      <c r="F1728" s="1">
        <v>2720</v>
      </c>
    </row>
    <row r="1729" spans="1:6" x14ac:dyDescent="0.25">
      <c r="A1729" t="s">
        <v>128</v>
      </c>
      <c r="B1729" t="s">
        <v>199</v>
      </c>
      <c r="C1729" t="s">
        <v>200</v>
      </c>
      <c r="D1729" t="s">
        <v>205</v>
      </c>
      <c r="E1729" s="1">
        <v>14146</v>
      </c>
      <c r="F1729" s="1">
        <v>14146</v>
      </c>
    </row>
    <row r="1730" spans="1:6" x14ac:dyDescent="0.25">
      <c r="A1730" t="s">
        <v>165</v>
      </c>
      <c r="B1730" t="s">
        <v>199</v>
      </c>
      <c r="C1730" t="s">
        <v>200</v>
      </c>
      <c r="D1730" t="s">
        <v>205</v>
      </c>
      <c r="E1730" s="1">
        <v>1032</v>
      </c>
      <c r="F1730" s="1">
        <v>1032</v>
      </c>
    </row>
    <row r="1731" spans="1:6" x14ac:dyDescent="0.25">
      <c r="A1731" t="s">
        <v>73</v>
      </c>
      <c r="B1731" t="s">
        <v>199</v>
      </c>
      <c r="C1731" t="s">
        <v>200</v>
      </c>
      <c r="D1731" t="s">
        <v>205</v>
      </c>
      <c r="E1731" s="1">
        <v>81026</v>
      </c>
      <c r="F1731" s="1">
        <v>81026</v>
      </c>
    </row>
    <row r="1732" spans="1:6" x14ac:dyDescent="0.25">
      <c r="A1732" t="s">
        <v>166</v>
      </c>
      <c r="B1732" t="s">
        <v>199</v>
      </c>
      <c r="C1732" t="s">
        <v>200</v>
      </c>
      <c r="D1732" t="s">
        <v>205</v>
      </c>
      <c r="E1732" s="1">
        <v>54129</v>
      </c>
      <c r="F1732" s="1">
        <v>54129</v>
      </c>
    </row>
    <row r="1733" spans="1:6" x14ac:dyDescent="0.25">
      <c r="A1733" t="s">
        <v>204</v>
      </c>
      <c r="B1733" t="s">
        <v>199</v>
      </c>
      <c r="C1733" t="s">
        <v>200</v>
      </c>
      <c r="D1733" t="s">
        <v>205</v>
      </c>
      <c r="E1733" s="1">
        <v>28548</v>
      </c>
      <c r="F1733" s="1">
        <v>28548</v>
      </c>
    </row>
    <row r="1734" spans="1:6" x14ac:dyDescent="0.25">
      <c r="A1734" t="s">
        <v>48</v>
      </c>
      <c r="B1734" t="s">
        <v>199</v>
      </c>
      <c r="C1734" t="s">
        <v>200</v>
      </c>
      <c r="D1734" t="s">
        <v>205</v>
      </c>
      <c r="E1734">
        <v>656</v>
      </c>
      <c r="F1734">
        <v>656</v>
      </c>
    </row>
    <row r="1735" spans="1:6" x14ac:dyDescent="0.25">
      <c r="A1735" t="s">
        <v>134</v>
      </c>
      <c r="B1735" t="s">
        <v>199</v>
      </c>
      <c r="C1735" t="s">
        <v>200</v>
      </c>
      <c r="D1735" t="s">
        <v>205</v>
      </c>
      <c r="E1735">
        <v>63</v>
      </c>
      <c r="F1735">
        <v>63</v>
      </c>
    </row>
    <row r="1736" spans="1:6" x14ac:dyDescent="0.25">
      <c r="A1736" t="s">
        <v>49</v>
      </c>
      <c r="B1736" t="s">
        <v>199</v>
      </c>
      <c r="C1736" t="s">
        <v>200</v>
      </c>
      <c r="D1736" t="s">
        <v>205</v>
      </c>
      <c r="E1736" s="1">
        <v>1603</v>
      </c>
      <c r="F1736" s="1">
        <v>1603</v>
      </c>
    </row>
    <row r="1737" spans="1:6" x14ac:dyDescent="0.25">
      <c r="A1737" t="s">
        <v>30</v>
      </c>
      <c r="B1737" t="s">
        <v>199</v>
      </c>
      <c r="C1737" t="s">
        <v>200</v>
      </c>
      <c r="D1737" t="s">
        <v>205</v>
      </c>
      <c r="E1737">
        <v>527</v>
      </c>
      <c r="F1737">
        <v>527</v>
      </c>
    </row>
    <row r="1738" spans="1:6" x14ac:dyDescent="0.25">
      <c r="A1738" t="s">
        <v>175</v>
      </c>
      <c r="B1738" t="s">
        <v>199</v>
      </c>
      <c r="C1738" t="s">
        <v>200</v>
      </c>
      <c r="D1738" t="s">
        <v>205</v>
      </c>
      <c r="E1738" s="1">
        <v>2227</v>
      </c>
      <c r="F1738" s="1">
        <v>2227</v>
      </c>
    </row>
    <row r="1739" spans="1:6" x14ac:dyDescent="0.25">
      <c r="A1739" t="s">
        <v>31</v>
      </c>
      <c r="B1739" t="s">
        <v>199</v>
      </c>
      <c r="C1739" t="s">
        <v>200</v>
      </c>
      <c r="D1739" t="s">
        <v>205</v>
      </c>
      <c r="E1739" s="1">
        <v>5250</v>
      </c>
      <c r="F1739" s="1">
        <v>5250</v>
      </c>
    </row>
    <row r="1740" spans="1:6" x14ac:dyDescent="0.25">
      <c r="A1740" t="s">
        <v>211</v>
      </c>
      <c r="B1740" t="s">
        <v>199</v>
      </c>
      <c r="C1740" t="s">
        <v>200</v>
      </c>
      <c r="D1740" t="s">
        <v>205</v>
      </c>
      <c r="E1740" s="1">
        <v>3000</v>
      </c>
      <c r="F1740" s="1">
        <v>3000</v>
      </c>
    </row>
    <row r="1741" spans="1:6" x14ac:dyDescent="0.25">
      <c r="A1741" t="s">
        <v>50</v>
      </c>
      <c r="B1741" t="s">
        <v>199</v>
      </c>
      <c r="C1741" t="s">
        <v>200</v>
      </c>
      <c r="D1741" t="s">
        <v>205</v>
      </c>
      <c r="E1741" s="1">
        <v>9680</v>
      </c>
      <c r="F1741" s="1">
        <v>9680</v>
      </c>
    </row>
    <row r="1742" spans="1:6" x14ac:dyDescent="0.25">
      <c r="A1742" t="s">
        <v>51</v>
      </c>
      <c r="B1742" t="s">
        <v>199</v>
      </c>
      <c r="C1742" t="s">
        <v>200</v>
      </c>
      <c r="D1742" t="s">
        <v>205</v>
      </c>
      <c r="E1742" s="1">
        <v>96580</v>
      </c>
      <c r="F1742" s="1">
        <v>96580</v>
      </c>
    </row>
    <row r="1743" spans="1:6" x14ac:dyDescent="0.25">
      <c r="A1743" t="s">
        <v>52</v>
      </c>
      <c r="B1743" t="s">
        <v>199</v>
      </c>
      <c r="C1743" t="s">
        <v>200</v>
      </c>
      <c r="D1743" t="s">
        <v>205</v>
      </c>
      <c r="E1743" s="1">
        <v>77802</v>
      </c>
      <c r="F1743" s="1">
        <v>77802</v>
      </c>
    </row>
    <row r="1744" spans="1:6" x14ac:dyDescent="0.25">
      <c r="A1744" t="s">
        <v>32</v>
      </c>
      <c r="B1744" t="s">
        <v>199</v>
      </c>
      <c r="C1744" t="s">
        <v>200</v>
      </c>
      <c r="D1744" t="s">
        <v>205</v>
      </c>
      <c r="E1744" s="1">
        <v>151411</v>
      </c>
      <c r="F1744" s="1">
        <v>151411</v>
      </c>
    </row>
    <row r="1745" spans="1:6" x14ac:dyDescent="0.25">
      <c r="A1745" t="s">
        <v>74</v>
      </c>
      <c r="B1745" t="s">
        <v>199</v>
      </c>
      <c r="C1745" t="s">
        <v>200</v>
      </c>
      <c r="D1745" t="s">
        <v>205</v>
      </c>
      <c r="E1745" s="1">
        <v>1984</v>
      </c>
      <c r="F1745" s="1">
        <v>1984</v>
      </c>
    </row>
    <row r="1746" spans="1:6" x14ac:dyDescent="0.25">
      <c r="A1746" t="s">
        <v>95</v>
      </c>
      <c r="B1746" t="s">
        <v>199</v>
      </c>
      <c r="C1746" t="s">
        <v>200</v>
      </c>
      <c r="D1746" t="s">
        <v>205</v>
      </c>
      <c r="E1746" s="1">
        <v>1563</v>
      </c>
      <c r="F1746" s="1">
        <v>1563</v>
      </c>
    </row>
    <row r="1747" spans="1:6" x14ac:dyDescent="0.25">
      <c r="A1747" t="s">
        <v>212</v>
      </c>
      <c r="B1747" t="s">
        <v>199</v>
      </c>
      <c r="C1747" t="s">
        <v>200</v>
      </c>
      <c r="D1747" t="s">
        <v>205</v>
      </c>
      <c r="E1747" s="1">
        <v>5443</v>
      </c>
      <c r="F1747" s="1">
        <v>5443</v>
      </c>
    </row>
    <row r="1748" spans="1:6" x14ac:dyDescent="0.25">
      <c r="A1748" t="s">
        <v>116</v>
      </c>
      <c r="B1748" t="s">
        <v>199</v>
      </c>
      <c r="C1748" t="s">
        <v>200</v>
      </c>
      <c r="D1748" t="s">
        <v>205</v>
      </c>
      <c r="E1748" s="1">
        <v>3500</v>
      </c>
      <c r="F1748" s="1">
        <v>3500</v>
      </c>
    </row>
    <row r="1749" spans="1:6" x14ac:dyDescent="0.25">
      <c r="A1749" t="s">
        <v>33</v>
      </c>
      <c r="B1749" t="s">
        <v>199</v>
      </c>
      <c r="C1749" t="s">
        <v>200</v>
      </c>
      <c r="D1749" t="s">
        <v>205</v>
      </c>
      <c r="E1749" s="1">
        <v>475721</v>
      </c>
      <c r="F1749" s="1">
        <v>475721</v>
      </c>
    </row>
    <row r="1750" spans="1:6" x14ac:dyDescent="0.25">
      <c r="A1750" t="s">
        <v>129</v>
      </c>
      <c r="B1750" t="s">
        <v>199</v>
      </c>
      <c r="C1750" t="s">
        <v>200</v>
      </c>
      <c r="D1750" t="s">
        <v>205</v>
      </c>
      <c r="E1750" s="1">
        <v>105012</v>
      </c>
      <c r="F1750" s="1">
        <v>105012</v>
      </c>
    </row>
    <row r="1751" spans="1:6" x14ac:dyDescent="0.25">
      <c r="A1751" t="s">
        <v>83</v>
      </c>
      <c r="B1751" t="s">
        <v>199</v>
      </c>
      <c r="C1751" t="s">
        <v>200</v>
      </c>
      <c r="D1751" t="s">
        <v>205</v>
      </c>
      <c r="E1751" s="1">
        <v>49842</v>
      </c>
      <c r="F1751" s="1">
        <v>49842</v>
      </c>
    </row>
    <row r="1752" spans="1:6" x14ac:dyDescent="0.25">
      <c r="A1752" t="s">
        <v>97</v>
      </c>
      <c r="B1752" t="s">
        <v>199</v>
      </c>
      <c r="C1752" t="s">
        <v>200</v>
      </c>
      <c r="D1752" t="s">
        <v>205</v>
      </c>
      <c r="E1752" s="1">
        <v>51480</v>
      </c>
      <c r="F1752" s="1">
        <v>51480</v>
      </c>
    </row>
    <row r="1753" spans="1:6" x14ac:dyDescent="0.25">
      <c r="A1753" t="s">
        <v>151</v>
      </c>
      <c r="B1753" t="s">
        <v>199</v>
      </c>
      <c r="C1753" t="s">
        <v>200</v>
      </c>
      <c r="D1753" t="s">
        <v>205</v>
      </c>
      <c r="E1753" s="1">
        <v>6316</v>
      </c>
      <c r="F1753" s="1">
        <v>6316</v>
      </c>
    </row>
    <row r="1754" spans="1:6" x14ac:dyDescent="0.25">
      <c r="A1754" t="s">
        <v>117</v>
      </c>
      <c r="B1754" t="s">
        <v>199</v>
      </c>
      <c r="C1754" t="s">
        <v>200</v>
      </c>
      <c r="D1754" t="s">
        <v>205</v>
      </c>
      <c r="E1754">
        <v>168</v>
      </c>
      <c r="F1754">
        <v>168</v>
      </c>
    </row>
    <row r="1755" spans="1:6" x14ac:dyDescent="0.25">
      <c r="A1755" t="s">
        <v>84</v>
      </c>
      <c r="B1755" t="s">
        <v>199</v>
      </c>
      <c r="C1755" t="s">
        <v>200</v>
      </c>
      <c r="D1755" t="s">
        <v>205</v>
      </c>
      <c r="E1755" s="1">
        <v>19287</v>
      </c>
      <c r="F1755" s="1">
        <v>19287</v>
      </c>
    </row>
    <row r="1756" spans="1:6" x14ac:dyDescent="0.25">
      <c r="A1756" t="s">
        <v>55</v>
      </c>
      <c r="B1756" t="s">
        <v>199</v>
      </c>
      <c r="C1756" t="s">
        <v>200</v>
      </c>
      <c r="D1756" t="s">
        <v>205</v>
      </c>
      <c r="E1756" s="1">
        <v>131331</v>
      </c>
      <c r="F1756" s="1">
        <v>131331</v>
      </c>
    </row>
    <row r="1757" spans="1:6" x14ac:dyDescent="0.25">
      <c r="A1757" t="s">
        <v>35</v>
      </c>
      <c r="B1757" t="s">
        <v>199</v>
      </c>
      <c r="C1757" t="s">
        <v>200</v>
      </c>
      <c r="D1757" t="s">
        <v>205</v>
      </c>
      <c r="E1757" s="1">
        <v>165350</v>
      </c>
      <c r="F1757" s="1">
        <v>165350</v>
      </c>
    </row>
    <row r="1758" spans="1:6" x14ac:dyDescent="0.25">
      <c r="A1758" t="s">
        <v>213</v>
      </c>
      <c r="B1758" t="s">
        <v>199</v>
      </c>
      <c r="C1758" t="s">
        <v>200</v>
      </c>
      <c r="D1758" t="s">
        <v>205</v>
      </c>
      <c r="E1758" s="1">
        <v>-2822</v>
      </c>
      <c r="F1758" s="1">
        <v>-2822</v>
      </c>
    </row>
    <row r="1759" spans="1:6" x14ac:dyDescent="0.25">
      <c r="A1759" t="s">
        <v>36</v>
      </c>
      <c r="B1759" t="s">
        <v>199</v>
      </c>
      <c r="C1759" t="s">
        <v>200</v>
      </c>
      <c r="D1759" t="s">
        <v>205</v>
      </c>
      <c r="E1759" s="1">
        <v>-1850879</v>
      </c>
      <c r="F1759" s="1">
        <v>-1940960</v>
      </c>
    </row>
    <row r="1760" spans="1:6" x14ac:dyDescent="0.25">
      <c r="A1760" t="s">
        <v>4</v>
      </c>
      <c r="B1760" t="s">
        <v>199</v>
      </c>
      <c r="C1760" t="s">
        <v>200</v>
      </c>
      <c r="D1760" t="s">
        <v>214</v>
      </c>
      <c r="E1760" s="1">
        <v>5626134</v>
      </c>
      <c r="F1760" s="1">
        <v>5923685</v>
      </c>
    </row>
    <row r="1761" spans="1:6" x14ac:dyDescent="0.25">
      <c r="A1761" t="s">
        <v>40</v>
      </c>
      <c r="B1761" t="s">
        <v>199</v>
      </c>
      <c r="C1761" t="s">
        <v>200</v>
      </c>
      <c r="D1761" t="s">
        <v>214</v>
      </c>
      <c r="E1761" s="1">
        <v>420536</v>
      </c>
      <c r="F1761" s="1">
        <v>428946</v>
      </c>
    </row>
    <row r="1762" spans="1:6" x14ac:dyDescent="0.25">
      <c r="A1762" t="s">
        <v>66</v>
      </c>
      <c r="B1762" t="s">
        <v>199</v>
      </c>
      <c r="C1762" t="s">
        <v>200</v>
      </c>
      <c r="D1762" t="s">
        <v>214</v>
      </c>
      <c r="E1762" s="1">
        <v>799590</v>
      </c>
      <c r="F1762" s="1">
        <v>815581</v>
      </c>
    </row>
    <row r="1763" spans="1:6" x14ac:dyDescent="0.25">
      <c r="A1763" t="s">
        <v>64</v>
      </c>
      <c r="B1763" t="s">
        <v>199</v>
      </c>
      <c r="C1763" t="s">
        <v>200</v>
      </c>
      <c r="D1763" t="s">
        <v>214</v>
      </c>
      <c r="E1763" s="1">
        <v>104930</v>
      </c>
      <c r="F1763" s="1">
        <v>107029</v>
      </c>
    </row>
    <row r="1764" spans="1:6" x14ac:dyDescent="0.25">
      <c r="A1764" t="s">
        <v>41</v>
      </c>
      <c r="B1764" t="s">
        <v>199</v>
      </c>
      <c r="C1764" t="s">
        <v>200</v>
      </c>
      <c r="D1764" t="s">
        <v>214</v>
      </c>
      <c r="E1764" s="1">
        <v>158567</v>
      </c>
      <c r="F1764" s="1">
        <v>161738</v>
      </c>
    </row>
    <row r="1765" spans="1:6" x14ac:dyDescent="0.25">
      <c r="A1765" t="s">
        <v>202</v>
      </c>
      <c r="B1765" t="s">
        <v>199</v>
      </c>
      <c r="C1765" t="s">
        <v>200</v>
      </c>
      <c r="D1765" t="s">
        <v>214</v>
      </c>
      <c r="E1765" s="1">
        <v>186420</v>
      </c>
      <c r="F1765" s="1">
        <v>186420</v>
      </c>
    </row>
    <row r="1766" spans="1:6" x14ac:dyDescent="0.25">
      <c r="A1766" t="s">
        <v>208</v>
      </c>
      <c r="B1766" t="s">
        <v>199</v>
      </c>
      <c r="C1766" t="s">
        <v>200</v>
      </c>
      <c r="D1766" t="s">
        <v>214</v>
      </c>
      <c r="E1766" s="1">
        <v>195390</v>
      </c>
      <c r="F1766" s="1">
        <v>195390</v>
      </c>
    </row>
    <row r="1767" spans="1:6" x14ac:dyDescent="0.25">
      <c r="A1767" t="s">
        <v>209</v>
      </c>
      <c r="B1767" t="s">
        <v>199</v>
      </c>
      <c r="C1767" t="s">
        <v>200</v>
      </c>
      <c r="D1767" t="s">
        <v>214</v>
      </c>
      <c r="E1767" s="1">
        <v>126194</v>
      </c>
      <c r="F1767" s="1">
        <v>132147</v>
      </c>
    </row>
    <row r="1768" spans="1:6" x14ac:dyDescent="0.25">
      <c r="A1768" t="s">
        <v>210</v>
      </c>
      <c r="B1768" t="s">
        <v>199</v>
      </c>
      <c r="C1768" t="s">
        <v>200</v>
      </c>
      <c r="D1768" t="s">
        <v>214</v>
      </c>
      <c r="E1768" s="1">
        <v>11650</v>
      </c>
      <c r="F1768" s="1">
        <v>11650</v>
      </c>
    </row>
    <row r="1769" spans="1:6" x14ac:dyDescent="0.25">
      <c r="A1769" t="s">
        <v>70</v>
      </c>
      <c r="B1769" t="s">
        <v>199</v>
      </c>
      <c r="C1769" t="s">
        <v>200</v>
      </c>
      <c r="D1769" t="s">
        <v>214</v>
      </c>
      <c r="E1769" s="1">
        <v>3205</v>
      </c>
      <c r="F1769" s="1">
        <v>3205</v>
      </c>
    </row>
    <row r="1770" spans="1:6" x14ac:dyDescent="0.25">
      <c r="A1770" t="s">
        <v>9</v>
      </c>
      <c r="B1770" t="s">
        <v>199</v>
      </c>
      <c r="C1770" t="s">
        <v>200</v>
      </c>
      <c r="D1770" t="s">
        <v>214</v>
      </c>
      <c r="E1770" s="1">
        <v>442975</v>
      </c>
      <c r="F1770" s="1">
        <v>466715</v>
      </c>
    </row>
    <row r="1771" spans="1:6" x14ac:dyDescent="0.25">
      <c r="A1771" t="s">
        <v>10</v>
      </c>
      <c r="B1771" t="s">
        <v>199</v>
      </c>
      <c r="C1771" t="s">
        <v>200</v>
      </c>
      <c r="D1771" t="s">
        <v>214</v>
      </c>
      <c r="E1771" s="1">
        <v>387673</v>
      </c>
      <c r="F1771" s="1">
        <v>408380</v>
      </c>
    </row>
    <row r="1772" spans="1:6" x14ac:dyDescent="0.25">
      <c r="A1772" t="s">
        <v>11</v>
      </c>
      <c r="B1772" t="s">
        <v>199</v>
      </c>
      <c r="C1772" t="s">
        <v>200</v>
      </c>
      <c r="D1772" t="s">
        <v>214</v>
      </c>
      <c r="E1772" s="1">
        <v>157182</v>
      </c>
      <c r="F1772" s="1">
        <v>165495</v>
      </c>
    </row>
    <row r="1773" spans="1:6" x14ac:dyDescent="0.25">
      <c r="A1773" t="s">
        <v>12</v>
      </c>
      <c r="B1773" t="s">
        <v>199</v>
      </c>
      <c r="C1773" t="s">
        <v>200</v>
      </c>
      <c r="D1773" t="s">
        <v>214</v>
      </c>
      <c r="E1773" s="1">
        <v>8836</v>
      </c>
      <c r="F1773" s="1">
        <v>9323</v>
      </c>
    </row>
    <row r="1774" spans="1:6" x14ac:dyDescent="0.25">
      <c r="A1774" t="s">
        <v>203</v>
      </c>
      <c r="B1774" t="s">
        <v>199</v>
      </c>
      <c r="C1774" t="s">
        <v>200</v>
      </c>
      <c r="D1774" t="s">
        <v>214</v>
      </c>
      <c r="E1774" s="1">
        <v>243660</v>
      </c>
      <c r="F1774" s="1">
        <v>255566</v>
      </c>
    </row>
    <row r="1775" spans="1:6" x14ac:dyDescent="0.25">
      <c r="A1775" t="s">
        <v>13</v>
      </c>
      <c r="B1775" t="s">
        <v>199</v>
      </c>
      <c r="C1775" t="s">
        <v>200</v>
      </c>
      <c r="D1775" t="s">
        <v>214</v>
      </c>
      <c r="E1775" s="1">
        <v>449028</v>
      </c>
      <c r="F1775" s="1">
        <v>465163</v>
      </c>
    </row>
    <row r="1776" spans="1:6" x14ac:dyDescent="0.25">
      <c r="A1776" t="s">
        <v>14</v>
      </c>
      <c r="B1776" t="s">
        <v>199</v>
      </c>
      <c r="C1776" t="s">
        <v>200</v>
      </c>
      <c r="D1776" t="s">
        <v>214</v>
      </c>
      <c r="E1776" s="1">
        <v>127704</v>
      </c>
      <c r="F1776" s="1">
        <v>128927</v>
      </c>
    </row>
    <row r="1777" spans="1:6" x14ac:dyDescent="0.25">
      <c r="A1777" t="s">
        <v>15</v>
      </c>
      <c r="B1777" t="s">
        <v>199</v>
      </c>
      <c r="C1777" t="s">
        <v>200</v>
      </c>
      <c r="D1777" t="s">
        <v>214</v>
      </c>
      <c r="E1777" s="1">
        <v>276763</v>
      </c>
      <c r="F1777" s="1">
        <v>283187</v>
      </c>
    </row>
    <row r="1778" spans="1:6" x14ac:dyDescent="0.25">
      <c r="A1778" t="s">
        <v>18</v>
      </c>
      <c r="B1778" t="s">
        <v>199</v>
      </c>
      <c r="C1778" t="s">
        <v>200</v>
      </c>
      <c r="D1778" t="s">
        <v>214</v>
      </c>
      <c r="E1778" s="1">
        <v>2849</v>
      </c>
      <c r="F1778" s="1">
        <v>2996</v>
      </c>
    </row>
    <row r="1779" spans="1:6" x14ac:dyDescent="0.25">
      <c r="A1779" t="s">
        <v>20</v>
      </c>
      <c r="B1779" t="s">
        <v>199</v>
      </c>
      <c r="C1779" t="s">
        <v>200</v>
      </c>
      <c r="D1779" t="s">
        <v>214</v>
      </c>
      <c r="E1779" s="1">
        <v>11461</v>
      </c>
      <c r="F1779" s="1">
        <v>11461</v>
      </c>
    </row>
    <row r="1780" spans="1:6" x14ac:dyDescent="0.25">
      <c r="A1780" t="s">
        <v>21</v>
      </c>
      <c r="B1780" t="s">
        <v>199</v>
      </c>
      <c r="C1780" t="s">
        <v>200</v>
      </c>
      <c r="D1780" t="s">
        <v>214</v>
      </c>
      <c r="E1780" s="1">
        <v>108424</v>
      </c>
      <c r="F1780" s="1">
        <v>108425</v>
      </c>
    </row>
    <row r="1781" spans="1:6" x14ac:dyDescent="0.25">
      <c r="A1781" t="s">
        <v>22</v>
      </c>
      <c r="B1781" t="s">
        <v>199</v>
      </c>
      <c r="C1781" t="s">
        <v>200</v>
      </c>
      <c r="D1781" t="s">
        <v>214</v>
      </c>
      <c r="E1781" s="1">
        <v>69800</v>
      </c>
      <c r="F1781" s="1">
        <v>73359</v>
      </c>
    </row>
    <row r="1782" spans="1:6" x14ac:dyDescent="0.25">
      <c r="A1782" t="s">
        <v>71</v>
      </c>
      <c r="B1782" t="s">
        <v>199</v>
      </c>
      <c r="C1782" t="s">
        <v>200</v>
      </c>
      <c r="D1782" t="s">
        <v>214</v>
      </c>
      <c r="E1782" s="1">
        <v>5227</v>
      </c>
      <c r="F1782" s="1">
        <v>5227</v>
      </c>
    </row>
    <row r="1783" spans="1:6" x14ac:dyDescent="0.25">
      <c r="A1783" t="s">
        <v>24</v>
      </c>
      <c r="B1783" t="s">
        <v>199</v>
      </c>
      <c r="C1783" t="s">
        <v>200</v>
      </c>
      <c r="D1783" t="s">
        <v>214</v>
      </c>
      <c r="E1783" s="1">
        <v>586539</v>
      </c>
      <c r="F1783" s="1">
        <v>608755</v>
      </c>
    </row>
    <row r="1784" spans="1:6" x14ac:dyDescent="0.25">
      <c r="A1784" t="s">
        <v>67</v>
      </c>
      <c r="B1784" t="s">
        <v>199</v>
      </c>
      <c r="C1784" t="s">
        <v>200</v>
      </c>
      <c r="D1784" t="s">
        <v>214</v>
      </c>
      <c r="E1784" s="1">
        <v>53497</v>
      </c>
      <c r="F1784" s="1">
        <v>53497</v>
      </c>
    </row>
    <row r="1785" spans="1:6" x14ac:dyDescent="0.25">
      <c r="A1785" t="s">
        <v>25</v>
      </c>
      <c r="B1785" t="s">
        <v>199</v>
      </c>
      <c r="C1785" t="s">
        <v>200</v>
      </c>
      <c r="D1785" t="s">
        <v>214</v>
      </c>
      <c r="E1785" s="1">
        <v>117529</v>
      </c>
      <c r="F1785" s="1">
        <v>123091</v>
      </c>
    </row>
    <row r="1786" spans="1:6" x14ac:dyDescent="0.25">
      <c r="A1786" t="s">
        <v>26</v>
      </c>
      <c r="B1786" t="s">
        <v>199</v>
      </c>
      <c r="C1786" t="s">
        <v>200</v>
      </c>
      <c r="D1786" t="s">
        <v>214</v>
      </c>
      <c r="E1786" s="1">
        <v>1169047</v>
      </c>
      <c r="F1786" s="1">
        <v>1181058</v>
      </c>
    </row>
    <row r="1787" spans="1:6" x14ac:dyDescent="0.25">
      <c r="A1787" t="s">
        <v>45</v>
      </c>
      <c r="B1787" t="s">
        <v>199</v>
      </c>
      <c r="C1787" t="s">
        <v>200</v>
      </c>
      <c r="D1787" t="s">
        <v>214</v>
      </c>
      <c r="E1787" s="1">
        <v>27077</v>
      </c>
      <c r="F1787" s="1">
        <v>27077</v>
      </c>
    </row>
    <row r="1788" spans="1:6" x14ac:dyDescent="0.25">
      <c r="A1788" t="s">
        <v>27</v>
      </c>
      <c r="B1788" t="s">
        <v>199</v>
      </c>
      <c r="C1788" t="s">
        <v>200</v>
      </c>
      <c r="D1788" t="s">
        <v>214</v>
      </c>
      <c r="E1788" s="1">
        <v>397902</v>
      </c>
      <c r="F1788" s="1">
        <v>418729</v>
      </c>
    </row>
    <row r="1789" spans="1:6" x14ac:dyDescent="0.25">
      <c r="A1789" t="s">
        <v>28</v>
      </c>
      <c r="B1789" t="s">
        <v>199</v>
      </c>
      <c r="C1789" t="s">
        <v>200</v>
      </c>
      <c r="D1789" t="s">
        <v>214</v>
      </c>
      <c r="E1789" s="1">
        <v>1208993</v>
      </c>
      <c r="F1789" s="1">
        <v>1217621</v>
      </c>
    </row>
    <row r="1790" spans="1:6" x14ac:dyDescent="0.25">
      <c r="A1790" t="s">
        <v>91</v>
      </c>
      <c r="B1790" t="s">
        <v>199</v>
      </c>
      <c r="C1790" t="s">
        <v>200</v>
      </c>
      <c r="D1790" t="s">
        <v>214</v>
      </c>
      <c r="E1790" s="1">
        <v>-6508</v>
      </c>
      <c r="F1790" s="1">
        <v>-6638</v>
      </c>
    </row>
    <row r="1791" spans="1:6" x14ac:dyDescent="0.25">
      <c r="A1791" t="s">
        <v>46</v>
      </c>
      <c r="B1791" t="s">
        <v>199</v>
      </c>
      <c r="C1791" t="s">
        <v>200</v>
      </c>
      <c r="D1791" t="s">
        <v>214</v>
      </c>
      <c r="E1791">
        <v>406</v>
      </c>
      <c r="F1791">
        <v>406</v>
      </c>
    </row>
    <row r="1792" spans="1:6" x14ac:dyDescent="0.25">
      <c r="A1792" t="s">
        <v>165</v>
      </c>
      <c r="B1792" t="s">
        <v>199</v>
      </c>
      <c r="C1792" t="s">
        <v>200</v>
      </c>
      <c r="D1792" t="s">
        <v>214</v>
      </c>
      <c r="E1792">
        <v>54</v>
      </c>
      <c r="F1792">
        <v>54</v>
      </c>
    </row>
    <row r="1793" spans="1:6" x14ac:dyDescent="0.25">
      <c r="A1793" t="s">
        <v>73</v>
      </c>
      <c r="B1793" t="s">
        <v>199</v>
      </c>
      <c r="C1793" t="s">
        <v>200</v>
      </c>
      <c r="D1793" t="s">
        <v>214</v>
      </c>
      <c r="E1793" s="1">
        <v>4511</v>
      </c>
      <c r="F1793" s="1">
        <v>4511</v>
      </c>
    </row>
    <row r="1794" spans="1:6" x14ac:dyDescent="0.25">
      <c r="A1794" t="s">
        <v>166</v>
      </c>
      <c r="B1794" t="s">
        <v>199</v>
      </c>
      <c r="C1794" t="s">
        <v>200</v>
      </c>
      <c r="D1794" t="s">
        <v>214</v>
      </c>
      <c r="E1794" s="1">
        <v>36882</v>
      </c>
      <c r="F1794" s="1">
        <v>36882</v>
      </c>
    </row>
    <row r="1795" spans="1:6" x14ac:dyDescent="0.25">
      <c r="A1795" t="s">
        <v>204</v>
      </c>
      <c r="B1795" t="s">
        <v>199</v>
      </c>
      <c r="C1795" t="s">
        <v>200</v>
      </c>
      <c r="D1795" t="s">
        <v>214</v>
      </c>
      <c r="E1795" s="1">
        <v>3090</v>
      </c>
      <c r="F1795" s="1">
        <v>3090</v>
      </c>
    </row>
    <row r="1796" spans="1:6" x14ac:dyDescent="0.25">
      <c r="A1796" t="s">
        <v>31</v>
      </c>
      <c r="B1796" t="s">
        <v>199</v>
      </c>
      <c r="C1796" t="s">
        <v>200</v>
      </c>
      <c r="D1796" t="s">
        <v>214</v>
      </c>
      <c r="E1796" s="1">
        <v>10202</v>
      </c>
      <c r="F1796" s="1">
        <v>10202</v>
      </c>
    </row>
    <row r="1797" spans="1:6" x14ac:dyDescent="0.25">
      <c r="A1797" t="s">
        <v>211</v>
      </c>
      <c r="B1797" t="s">
        <v>199</v>
      </c>
      <c r="C1797" t="s">
        <v>200</v>
      </c>
      <c r="D1797" t="s">
        <v>214</v>
      </c>
      <c r="E1797" s="1">
        <v>2912</v>
      </c>
      <c r="F1797" s="1">
        <v>2912</v>
      </c>
    </row>
    <row r="1798" spans="1:6" x14ac:dyDescent="0.25">
      <c r="A1798" t="s">
        <v>50</v>
      </c>
      <c r="B1798" t="s">
        <v>199</v>
      </c>
      <c r="C1798" t="s">
        <v>200</v>
      </c>
      <c r="D1798" t="s">
        <v>214</v>
      </c>
      <c r="E1798">
        <v>44</v>
      </c>
      <c r="F1798">
        <v>44</v>
      </c>
    </row>
    <row r="1799" spans="1:6" x14ac:dyDescent="0.25">
      <c r="A1799" t="s">
        <v>52</v>
      </c>
      <c r="B1799" t="s">
        <v>199</v>
      </c>
      <c r="C1799" t="s">
        <v>200</v>
      </c>
      <c r="D1799" t="s">
        <v>214</v>
      </c>
      <c r="E1799" s="1">
        <v>90422</v>
      </c>
      <c r="F1799" s="1">
        <v>90422</v>
      </c>
    </row>
    <row r="1800" spans="1:6" x14ac:dyDescent="0.25">
      <c r="A1800" t="s">
        <v>32</v>
      </c>
      <c r="B1800" t="s">
        <v>199</v>
      </c>
      <c r="C1800" t="s">
        <v>200</v>
      </c>
      <c r="D1800" t="s">
        <v>214</v>
      </c>
      <c r="E1800" s="1">
        <v>51559</v>
      </c>
      <c r="F1800" s="1">
        <v>51559</v>
      </c>
    </row>
    <row r="1801" spans="1:6" x14ac:dyDescent="0.25">
      <c r="A1801" t="s">
        <v>212</v>
      </c>
      <c r="B1801" t="s">
        <v>199</v>
      </c>
      <c r="C1801" t="s">
        <v>200</v>
      </c>
      <c r="D1801" t="s">
        <v>214</v>
      </c>
      <c r="E1801" s="1">
        <v>4624</v>
      </c>
      <c r="F1801" s="1">
        <v>4624</v>
      </c>
    </row>
    <row r="1802" spans="1:6" x14ac:dyDescent="0.25">
      <c r="A1802" t="s">
        <v>33</v>
      </c>
      <c r="B1802" t="s">
        <v>199</v>
      </c>
      <c r="C1802" t="s">
        <v>200</v>
      </c>
      <c r="D1802" t="s">
        <v>214</v>
      </c>
      <c r="E1802" s="1">
        <v>131988</v>
      </c>
      <c r="F1802" s="1">
        <v>131988</v>
      </c>
    </row>
    <row r="1803" spans="1:6" x14ac:dyDescent="0.25">
      <c r="A1803" t="s">
        <v>129</v>
      </c>
      <c r="B1803" t="s">
        <v>199</v>
      </c>
      <c r="C1803" t="s">
        <v>200</v>
      </c>
      <c r="D1803" t="s">
        <v>214</v>
      </c>
      <c r="E1803" s="1">
        <v>324768</v>
      </c>
      <c r="F1803" s="1">
        <v>324768</v>
      </c>
    </row>
    <row r="1804" spans="1:6" x14ac:dyDescent="0.25">
      <c r="A1804" t="s">
        <v>83</v>
      </c>
      <c r="B1804" t="s">
        <v>199</v>
      </c>
      <c r="C1804" t="s">
        <v>200</v>
      </c>
      <c r="D1804" t="s">
        <v>214</v>
      </c>
      <c r="E1804" s="1">
        <v>7799</v>
      </c>
      <c r="F1804" s="1">
        <v>7799</v>
      </c>
    </row>
    <row r="1805" spans="1:6" x14ac:dyDescent="0.25">
      <c r="A1805" t="s">
        <v>97</v>
      </c>
      <c r="B1805" t="s">
        <v>199</v>
      </c>
      <c r="C1805" t="s">
        <v>200</v>
      </c>
      <c r="D1805" t="s">
        <v>214</v>
      </c>
      <c r="E1805" s="1">
        <v>77884</v>
      </c>
      <c r="F1805" s="1">
        <v>77884</v>
      </c>
    </row>
    <row r="1806" spans="1:6" x14ac:dyDescent="0.25">
      <c r="A1806" t="s">
        <v>117</v>
      </c>
      <c r="B1806" t="s">
        <v>199</v>
      </c>
      <c r="C1806" t="s">
        <v>200</v>
      </c>
      <c r="D1806" t="s">
        <v>214</v>
      </c>
      <c r="E1806" s="1">
        <v>2072</v>
      </c>
      <c r="F1806" s="1">
        <v>2072</v>
      </c>
    </row>
    <row r="1807" spans="1:6" x14ac:dyDescent="0.25">
      <c r="A1807" t="s">
        <v>84</v>
      </c>
      <c r="B1807" t="s">
        <v>199</v>
      </c>
      <c r="C1807" t="s">
        <v>200</v>
      </c>
      <c r="D1807" t="s">
        <v>214</v>
      </c>
      <c r="E1807" s="1">
        <v>10356</v>
      </c>
      <c r="F1807" s="1">
        <v>10356</v>
      </c>
    </row>
    <row r="1808" spans="1:6" x14ac:dyDescent="0.25">
      <c r="A1808" t="s">
        <v>55</v>
      </c>
      <c r="B1808" t="s">
        <v>199</v>
      </c>
      <c r="C1808" t="s">
        <v>200</v>
      </c>
      <c r="D1808" t="s">
        <v>214</v>
      </c>
      <c r="E1808" s="1">
        <v>1309</v>
      </c>
      <c r="F1808" s="1">
        <v>1309</v>
      </c>
    </row>
    <row r="1809" spans="1:6" x14ac:dyDescent="0.25">
      <c r="A1809" t="s">
        <v>35</v>
      </c>
      <c r="B1809" t="s">
        <v>199</v>
      </c>
      <c r="C1809" t="s">
        <v>200</v>
      </c>
      <c r="D1809" t="s">
        <v>214</v>
      </c>
      <c r="E1809" s="1">
        <v>89476</v>
      </c>
      <c r="F1809" s="1">
        <v>89476</v>
      </c>
    </row>
    <row r="1810" spans="1:6" x14ac:dyDescent="0.25">
      <c r="A1810" t="s">
        <v>36</v>
      </c>
      <c r="B1810" t="s">
        <v>199</v>
      </c>
      <c r="C1810" t="s">
        <v>200</v>
      </c>
      <c r="D1810" t="s">
        <v>214</v>
      </c>
      <c r="E1810" s="1">
        <v>-303223</v>
      </c>
      <c r="F1810" s="1">
        <v>-318907</v>
      </c>
    </row>
    <row r="1811" spans="1:6" x14ac:dyDescent="0.25">
      <c r="A1811" t="s">
        <v>4</v>
      </c>
      <c r="B1811" t="s">
        <v>199</v>
      </c>
      <c r="C1811" t="s">
        <v>200</v>
      </c>
      <c r="D1811" t="s">
        <v>215</v>
      </c>
      <c r="E1811" s="1">
        <v>1488143</v>
      </c>
      <c r="F1811" s="1">
        <v>1559286</v>
      </c>
    </row>
    <row r="1812" spans="1:6" x14ac:dyDescent="0.25">
      <c r="A1812" t="s">
        <v>40</v>
      </c>
      <c r="B1812" t="s">
        <v>199</v>
      </c>
      <c r="C1812" t="s">
        <v>200</v>
      </c>
      <c r="D1812" t="s">
        <v>215</v>
      </c>
      <c r="E1812" s="1">
        <v>95319</v>
      </c>
      <c r="F1812" s="1">
        <v>97225</v>
      </c>
    </row>
    <row r="1813" spans="1:6" x14ac:dyDescent="0.25">
      <c r="A1813" t="s">
        <v>66</v>
      </c>
      <c r="B1813" t="s">
        <v>199</v>
      </c>
      <c r="C1813" t="s">
        <v>200</v>
      </c>
      <c r="D1813" t="s">
        <v>215</v>
      </c>
      <c r="E1813" s="1">
        <v>499864</v>
      </c>
      <c r="F1813" s="1">
        <v>509861</v>
      </c>
    </row>
    <row r="1814" spans="1:6" x14ac:dyDescent="0.25">
      <c r="A1814" t="s">
        <v>64</v>
      </c>
      <c r="B1814" t="s">
        <v>199</v>
      </c>
      <c r="C1814" t="s">
        <v>200</v>
      </c>
      <c r="D1814" t="s">
        <v>215</v>
      </c>
      <c r="E1814" s="1">
        <v>12030</v>
      </c>
      <c r="F1814" s="1">
        <v>12271</v>
      </c>
    </row>
    <row r="1815" spans="1:6" x14ac:dyDescent="0.25">
      <c r="A1815" t="s">
        <v>41</v>
      </c>
      <c r="B1815" t="s">
        <v>199</v>
      </c>
      <c r="C1815" t="s">
        <v>200</v>
      </c>
      <c r="D1815" t="s">
        <v>215</v>
      </c>
      <c r="E1815" s="1">
        <v>8567</v>
      </c>
      <c r="F1815" s="1">
        <v>8738</v>
      </c>
    </row>
    <row r="1816" spans="1:6" x14ac:dyDescent="0.25">
      <c r="A1816" t="s">
        <v>202</v>
      </c>
      <c r="B1816" t="s">
        <v>199</v>
      </c>
      <c r="C1816" t="s">
        <v>200</v>
      </c>
      <c r="D1816" t="s">
        <v>215</v>
      </c>
      <c r="E1816" s="1">
        <v>57035</v>
      </c>
      <c r="F1816" s="1">
        <v>57035</v>
      </c>
    </row>
    <row r="1817" spans="1:6" x14ac:dyDescent="0.25">
      <c r="A1817" t="s">
        <v>208</v>
      </c>
      <c r="B1817" t="s">
        <v>199</v>
      </c>
      <c r="C1817" t="s">
        <v>200</v>
      </c>
      <c r="D1817" t="s">
        <v>215</v>
      </c>
      <c r="E1817" s="1">
        <v>49604</v>
      </c>
      <c r="F1817" s="1">
        <v>49604</v>
      </c>
    </row>
    <row r="1818" spans="1:6" x14ac:dyDescent="0.25">
      <c r="A1818" t="s">
        <v>209</v>
      </c>
      <c r="B1818" t="s">
        <v>199</v>
      </c>
      <c r="C1818" t="s">
        <v>200</v>
      </c>
      <c r="D1818" t="s">
        <v>215</v>
      </c>
      <c r="E1818" s="1">
        <v>50531</v>
      </c>
      <c r="F1818" s="1">
        <v>52308</v>
      </c>
    </row>
    <row r="1819" spans="1:6" x14ac:dyDescent="0.25">
      <c r="A1819" t="s">
        <v>9</v>
      </c>
      <c r="B1819" t="s">
        <v>199</v>
      </c>
      <c r="C1819" t="s">
        <v>200</v>
      </c>
      <c r="D1819" t="s">
        <v>215</v>
      </c>
      <c r="E1819" s="1">
        <v>115841</v>
      </c>
      <c r="F1819" s="1">
        <v>121600</v>
      </c>
    </row>
    <row r="1820" spans="1:6" x14ac:dyDescent="0.25">
      <c r="A1820" t="s">
        <v>10</v>
      </c>
      <c r="B1820" t="s">
        <v>199</v>
      </c>
      <c r="C1820" t="s">
        <v>200</v>
      </c>
      <c r="D1820" t="s">
        <v>215</v>
      </c>
      <c r="E1820" s="1">
        <v>58982</v>
      </c>
      <c r="F1820" s="1">
        <v>62483</v>
      </c>
    </row>
    <row r="1821" spans="1:6" x14ac:dyDescent="0.25">
      <c r="A1821" t="s">
        <v>11</v>
      </c>
      <c r="B1821" t="s">
        <v>199</v>
      </c>
      <c r="C1821" t="s">
        <v>200</v>
      </c>
      <c r="D1821" t="s">
        <v>215</v>
      </c>
      <c r="E1821" s="1">
        <v>39720</v>
      </c>
      <c r="F1821" s="1">
        <v>41637</v>
      </c>
    </row>
    <row r="1822" spans="1:6" x14ac:dyDescent="0.25">
      <c r="A1822" t="s">
        <v>12</v>
      </c>
      <c r="B1822" t="s">
        <v>199</v>
      </c>
      <c r="C1822" t="s">
        <v>200</v>
      </c>
      <c r="D1822" t="s">
        <v>215</v>
      </c>
      <c r="E1822" s="1">
        <v>2486</v>
      </c>
      <c r="F1822" s="1">
        <v>2617</v>
      </c>
    </row>
    <row r="1823" spans="1:6" x14ac:dyDescent="0.25">
      <c r="A1823" t="s">
        <v>203</v>
      </c>
      <c r="B1823" t="s">
        <v>199</v>
      </c>
      <c r="C1823" t="s">
        <v>200</v>
      </c>
      <c r="D1823" t="s">
        <v>215</v>
      </c>
      <c r="E1823" s="1">
        <v>100159</v>
      </c>
      <c r="F1823" s="1">
        <v>105086</v>
      </c>
    </row>
    <row r="1824" spans="1:6" x14ac:dyDescent="0.25">
      <c r="A1824" t="s">
        <v>13</v>
      </c>
      <c r="B1824" t="s">
        <v>199</v>
      </c>
      <c r="C1824" t="s">
        <v>200</v>
      </c>
      <c r="D1824" t="s">
        <v>215</v>
      </c>
      <c r="E1824" s="1">
        <v>293467</v>
      </c>
      <c r="F1824" s="1">
        <v>301247</v>
      </c>
    </row>
    <row r="1825" spans="1:6" x14ac:dyDescent="0.25">
      <c r="A1825" t="s">
        <v>14</v>
      </c>
      <c r="B1825" t="s">
        <v>199</v>
      </c>
      <c r="C1825" t="s">
        <v>200</v>
      </c>
      <c r="D1825" t="s">
        <v>215</v>
      </c>
      <c r="E1825" s="1">
        <v>24325</v>
      </c>
      <c r="F1825" s="1">
        <v>24558</v>
      </c>
    </row>
    <row r="1826" spans="1:6" x14ac:dyDescent="0.25">
      <c r="A1826" t="s">
        <v>15</v>
      </c>
      <c r="B1826" t="s">
        <v>199</v>
      </c>
      <c r="C1826" t="s">
        <v>200</v>
      </c>
      <c r="D1826" t="s">
        <v>215</v>
      </c>
      <c r="E1826" s="1">
        <v>72059</v>
      </c>
      <c r="F1826" s="1">
        <v>73270</v>
      </c>
    </row>
    <row r="1827" spans="1:6" x14ac:dyDescent="0.25">
      <c r="A1827" t="s">
        <v>18</v>
      </c>
      <c r="B1827" t="s">
        <v>199</v>
      </c>
      <c r="C1827" t="s">
        <v>200</v>
      </c>
      <c r="D1827" t="s">
        <v>215</v>
      </c>
      <c r="E1827">
        <v>722</v>
      </c>
      <c r="F1827">
        <v>757</v>
      </c>
    </row>
    <row r="1828" spans="1:6" x14ac:dyDescent="0.25">
      <c r="A1828" t="s">
        <v>20</v>
      </c>
      <c r="B1828" t="s">
        <v>199</v>
      </c>
      <c r="C1828" t="s">
        <v>200</v>
      </c>
      <c r="D1828" t="s">
        <v>215</v>
      </c>
      <c r="E1828" s="1">
        <v>2183</v>
      </c>
      <c r="F1828" s="1">
        <v>2183</v>
      </c>
    </row>
    <row r="1829" spans="1:6" x14ac:dyDescent="0.25">
      <c r="A1829" t="s">
        <v>21</v>
      </c>
      <c r="B1829" t="s">
        <v>199</v>
      </c>
      <c r="C1829" t="s">
        <v>200</v>
      </c>
      <c r="D1829" t="s">
        <v>215</v>
      </c>
      <c r="E1829" s="1">
        <v>20652</v>
      </c>
      <c r="F1829" s="1">
        <v>20652</v>
      </c>
    </row>
    <row r="1830" spans="1:6" x14ac:dyDescent="0.25">
      <c r="A1830" t="s">
        <v>22</v>
      </c>
      <c r="B1830" t="s">
        <v>199</v>
      </c>
      <c r="C1830" t="s">
        <v>200</v>
      </c>
      <c r="D1830" t="s">
        <v>215</v>
      </c>
      <c r="E1830" s="1">
        <v>3676</v>
      </c>
      <c r="F1830" s="1">
        <v>3884</v>
      </c>
    </row>
    <row r="1831" spans="1:6" x14ac:dyDescent="0.25">
      <c r="A1831" t="s">
        <v>71</v>
      </c>
      <c r="B1831" t="s">
        <v>199</v>
      </c>
      <c r="C1831" t="s">
        <v>200</v>
      </c>
      <c r="D1831" t="s">
        <v>215</v>
      </c>
      <c r="E1831">
        <v>32</v>
      </c>
      <c r="F1831">
        <v>32</v>
      </c>
    </row>
    <row r="1832" spans="1:6" x14ac:dyDescent="0.25">
      <c r="A1832" t="s">
        <v>24</v>
      </c>
      <c r="B1832" t="s">
        <v>199</v>
      </c>
      <c r="C1832" t="s">
        <v>200</v>
      </c>
      <c r="D1832" t="s">
        <v>215</v>
      </c>
      <c r="E1832" s="1">
        <v>152714</v>
      </c>
      <c r="F1832" s="1">
        <v>157506</v>
      </c>
    </row>
    <row r="1833" spans="1:6" x14ac:dyDescent="0.25">
      <c r="A1833" t="s">
        <v>67</v>
      </c>
      <c r="B1833" t="s">
        <v>199</v>
      </c>
      <c r="C1833" t="s">
        <v>200</v>
      </c>
      <c r="D1833" t="s">
        <v>215</v>
      </c>
      <c r="E1833" s="1">
        <v>4514</v>
      </c>
      <c r="F1833" s="1">
        <v>4514</v>
      </c>
    </row>
    <row r="1834" spans="1:6" x14ac:dyDescent="0.25">
      <c r="A1834" t="s">
        <v>25</v>
      </c>
      <c r="B1834" t="s">
        <v>199</v>
      </c>
      <c r="C1834" t="s">
        <v>200</v>
      </c>
      <c r="D1834" t="s">
        <v>215</v>
      </c>
      <c r="E1834" s="1">
        <v>33623</v>
      </c>
      <c r="F1834" s="1">
        <v>35007</v>
      </c>
    </row>
    <row r="1835" spans="1:6" x14ac:dyDescent="0.25">
      <c r="A1835" t="s">
        <v>26</v>
      </c>
      <c r="B1835" t="s">
        <v>199</v>
      </c>
      <c r="C1835" t="s">
        <v>200</v>
      </c>
      <c r="D1835" t="s">
        <v>215</v>
      </c>
      <c r="E1835" s="1">
        <v>222676</v>
      </c>
      <c r="F1835" s="1">
        <v>224963</v>
      </c>
    </row>
    <row r="1836" spans="1:6" x14ac:dyDescent="0.25">
      <c r="A1836" t="s">
        <v>45</v>
      </c>
      <c r="B1836" t="s">
        <v>199</v>
      </c>
      <c r="C1836" t="s">
        <v>200</v>
      </c>
      <c r="D1836" t="s">
        <v>215</v>
      </c>
      <c r="E1836" s="1">
        <v>3868</v>
      </c>
      <c r="F1836" s="1">
        <v>3868</v>
      </c>
    </row>
    <row r="1837" spans="1:6" x14ac:dyDescent="0.25">
      <c r="A1837" t="s">
        <v>27</v>
      </c>
      <c r="B1837" t="s">
        <v>199</v>
      </c>
      <c r="C1837" t="s">
        <v>200</v>
      </c>
      <c r="D1837" t="s">
        <v>215</v>
      </c>
      <c r="E1837" s="1">
        <v>121111</v>
      </c>
      <c r="F1837" s="1">
        <v>125978</v>
      </c>
    </row>
    <row r="1838" spans="1:6" x14ac:dyDescent="0.25">
      <c r="A1838" t="s">
        <v>28</v>
      </c>
      <c r="B1838" t="s">
        <v>199</v>
      </c>
      <c r="C1838" t="s">
        <v>200</v>
      </c>
      <c r="D1838" t="s">
        <v>215</v>
      </c>
      <c r="E1838" s="1">
        <v>642617</v>
      </c>
      <c r="F1838" s="1">
        <v>681247</v>
      </c>
    </row>
    <row r="1839" spans="1:6" x14ac:dyDescent="0.25">
      <c r="A1839" t="s">
        <v>91</v>
      </c>
      <c r="B1839" t="s">
        <v>199</v>
      </c>
      <c r="C1839" t="s">
        <v>200</v>
      </c>
      <c r="D1839" t="s">
        <v>215</v>
      </c>
      <c r="E1839" s="1">
        <v>-5057</v>
      </c>
      <c r="F1839" s="1">
        <v>-5158</v>
      </c>
    </row>
    <row r="1840" spans="1:6" x14ac:dyDescent="0.25">
      <c r="A1840" t="s">
        <v>165</v>
      </c>
      <c r="B1840" t="s">
        <v>199</v>
      </c>
      <c r="C1840" t="s">
        <v>200</v>
      </c>
      <c r="D1840" t="s">
        <v>215</v>
      </c>
      <c r="E1840">
        <v>281</v>
      </c>
      <c r="F1840">
        <v>281</v>
      </c>
    </row>
    <row r="1841" spans="1:6" x14ac:dyDescent="0.25">
      <c r="A1841" t="s">
        <v>166</v>
      </c>
      <c r="B1841" t="s">
        <v>199</v>
      </c>
      <c r="C1841" t="s">
        <v>200</v>
      </c>
      <c r="D1841" t="s">
        <v>215</v>
      </c>
      <c r="E1841">
        <v>503</v>
      </c>
      <c r="F1841">
        <v>503</v>
      </c>
    </row>
    <row r="1842" spans="1:6" x14ac:dyDescent="0.25">
      <c r="A1842" t="s">
        <v>204</v>
      </c>
      <c r="B1842" t="s">
        <v>199</v>
      </c>
      <c r="C1842" t="s">
        <v>200</v>
      </c>
      <c r="D1842" t="s">
        <v>215</v>
      </c>
      <c r="E1842">
        <v>180</v>
      </c>
      <c r="F1842">
        <v>180</v>
      </c>
    </row>
    <row r="1843" spans="1:6" x14ac:dyDescent="0.25">
      <c r="A1843" t="s">
        <v>31</v>
      </c>
      <c r="B1843" t="s">
        <v>199</v>
      </c>
      <c r="C1843" t="s">
        <v>200</v>
      </c>
      <c r="D1843" t="s">
        <v>215</v>
      </c>
      <c r="E1843" s="1">
        <v>1108</v>
      </c>
      <c r="F1843" s="1">
        <v>1108</v>
      </c>
    </row>
    <row r="1844" spans="1:6" x14ac:dyDescent="0.25">
      <c r="A1844" t="s">
        <v>32</v>
      </c>
      <c r="B1844" t="s">
        <v>199</v>
      </c>
      <c r="C1844" t="s">
        <v>200</v>
      </c>
      <c r="D1844" t="s">
        <v>215</v>
      </c>
      <c r="E1844" s="1">
        <v>3030</v>
      </c>
      <c r="F1844" s="1">
        <v>3030</v>
      </c>
    </row>
    <row r="1845" spans="1:6" x14ac:dyDescent="0.25">
      <c r="A1845" t="s">
        <v>33</v>
      </c>
      <c r="B1845" t="s">
        <v>199</v>
      </c>
      <c r="C1845" t="s">
        <v>200</v>
      </c>
      <c r="D1845" t="s">
        <v>215</v>
      </c>
      <c r="E1845" s="1">
        <v>1446</v>
      </c>
      <c r="F1845" s="1">
        <v>1446</v>
      </c>
    </row>
    <row r="1846" spans="1:6" x14ac:dyDescent="0.25">
      <c r="A1846" t="s">
        <v>97</v>
      </c>
      <c r="B1846" t="s">
        <v>199</v>
      </c>
      <c r="C1846" t="s">
        <v>200</v>
      </c>
      <c r="D1846" t="s">
        <v>215</v>
      </c>
      <c r="E1846" s="1">
        <v>72333</v>
      </c>
      <c r="F1846" s="1">
        <v>72333</v>
      </c>
    </row>
    <row r="1847" spans="1:6" x14ac:dyDescent="0.25">
      <c r="A1847" t="s">
        <v>35</v>
      </c>
      <c r="B1847" t="s">
        <v>199</v>
      </c>
      <c r="C1847" t="s">
        <v>200</v>
      </c>
      <c r="D1847" t="s">
        <v>215</v>
      </c>
      <c r="E1847" s="1">
        <v>1688</v>
      </c>
      <c r="F1847" s="1">
        <v>1688</v>
      </c>
    </row>
    <row r="1848" spans="1:6" x14ac:dyDescent="0.25">
      <c r="A1848" t="s">
        <v>36</v>
      </c>
      <c r="B1848" t="s">
        <v>199</v>
      </c>
      <c r="C1848" t="s">
        <v>200</v>
      </c>
      <c r="D1848" t="s">
        <v>215</v>
      </c>
      <c r="E1848" s="1">
        <v>-76903</v>
      </c>
      <c r="F1848" s="1">
        <v>-80571</v>
      </c>
    </row>
    <row r="1849" spans="1:6" x14ac:dyDescent="0.25">
      <c r="A1849" t="s">
        <v>4</v>
      </c>
      <c r="B1849" t="s">
        <v>199</v>
      </c>
      <c r="C1849" t="s">
        <v>200</v>
      </c>
      <c r="D1849" t="s">
        <v>216</v>
      </c>
      <c r="E1849" s="1">
        <v>3496471</v>
      </c>
      <c r="F1849" s="1">
        <v>3727165</v>
      </c>
    </row>
    <row r="1850" spans="1:6" x14ac:dyDescent="0.25">
      <c r="A1850" t="s">
        <v>8</v>
      </c>
      <c r="B1850" t="s">
        <v>199</v>
      </c>
      <c r="C1850" t="s">
        <v>200</v>
      </c>
      <c r="D1850" t="s">
        <v>216</v>
      </c>
      <c r="E1850" s="1">
        <v>24950</v>
      </c>
      <c r="F1850" s="1">
        <v>25454</v>
      </c>
    </row>
    <row r="1851" spans="1:6" x14ac:dyDescent="0.25">
      <c r="A1851" t="s">
        <v>40</v>
      </c>
      <c r="B1851" t="s">
        <v>199</v>
      </c>
      <c r="C1851" t="s">
        <v>200</v>
      </c>
      <c r="D1851" t="s">
        <v>216</v>
      </c>
      <c r="E1851" s="1">
        <v>162597</v>
      </c>
      <c r="F1851" s="1">
        <v>165849</v>
      </c>
    </row>
    <row r="1852" spans="1:6" x14ac:dyDescent="0.25">
      <c r="A1852" t="s">
        <v>66</v>
      </c>
      <c r="B1852" t="s">
        <v>199</v>
      </c>
      <c r="C1852" t="s">
        <v>200</v>
      </c>
      <c r="D1852" t="s">
        <v>216</v>
      </c>
      <c r="E1852" s="1">
        <v>443897</v>
      </c>
      <c r="F1852" s="1">
        <v>452775</v>
      </c>
    </row>
    <row r="1853" spans="1:6" x14ac:dyDescent="0.25">
      <c r="A1853" t="s">
        <v>64</v>
      </c>
      <c r="B1853" t="s">
        <v>199</v>
      </c>
      <c r="C1853" t="s">
        <v>200</v>
      </c>
      <c r="D1853" t="s">
        <v>216</v>
      </c>
      <c r="E1853" s="1">
        <v>130930</v>
      </c>
      <c r="F1853" s="1">
        <v>133549</v>
      </c>
    </row>
    <row r="1854" spans="1:6" x14ac:dyDescent="0.25">
      <c r="A1854" t="s">
        <v>41</v>
      </c>
      <c r="B1854" t="s">
        <v>199</v>
      </c>
      <c r="C1854" t="s">
        <v>200</v>
      </c>
      <c r="D1854" t="s">
        <v>216</v>
      </c>
      <c r="E1854" s="1">
        <v>20467</v>
      </c>
      <c r="F1854" s="1">
        <v>20876</v>
      </c>
    </row>
    <row r="1855" spans="1:6" x14ac:dyDescent="0.25">
      <c r="A1855" t="s">
        <v>209</v>
      </c>
      <c r="B1855" t="s">
        <v>199</v>
      </c>
      <c r="C1855" t="s">
        <v>200</v>
      </c>
      <c r="D1855" t="s">
        <v>216</v>
      </c>
      <c r="E1855" s="1">
        <v>48218</v>
      </c>
      <c r="F1855" s="1">
        <v>50327</v>
      </c>
    </row>
    <row r="1856" spans="1:6" x14ac:dyDescent="0.25">
      <c r="A1856" t="s">
        <v>9</v>
      </c>
      <c r="B1856" t="s">
        <v>199</v>
      </c>
      <c r="C1856" t="s">
        <v>200</v>
      </c>
      <c r="D1856" t="s">
        <v>216</v>
      </c>
      <c r="E1856" s="1">
        <v>256401</v>
      </c>
      <c r="F1856" s="1">
        <v>273180</v>
      </c>
    </row>
    <row r="1857" spans="1:6" x14ac:dyDescent="0.25">
      <c r="A1857" t="s">
        <v>10</v>
      </c>
      <c r="B1857" t="s">
        <v>199</v>
      </c>
      <c r="C1857" t="s">
        <v>200</v>
      </c>
      <c r="D1857" t="s">
        <v>216</v>
      </c>
      <c r="E1857" s="1">
        <v>184353</v>
      </c>
      <c r="F1857" s="1">
        <v>197488</v>
      </c>
    </row>
    <row r="1858" spans="1:6" x14ac:dyDescent="0.25">
      <c r="A1858" t="s">
        <v>11</v>
      </c>
      <c r="B1858" t="s">
        <v>199</v>
      </c>
      <c r="C1858" t="s">
        <v>200</v>
      </c>
      <c r="D1858" t="s">
        <v>216</v>
      </c>
      <c r="E1858" s="1">
        <v>95102</v>
      </c>
      <c r="F1858" s="1">
        <v>101448</v>
      </c>
    </row>
    <row r="1859" spans="1:6" x14ac:dyDescent="0.25">
      <c r="A1859" t="s">
        <v>12</v>
      </c>
      <c r="B1859" t="s">
        <v>199</v>
      </c>
      <c r="C1859" t="s">
        <v>200</v>
      </c>
      <c r="D1859" t="s">
        <v>216</v>
      </c>
      <c r="E1859" s="1">
        <v>4781</v>
      </c>
      <c r="F1859" s="1">
        <v>5070</v>
      </c>
    </row>
    <row r="1860" spans="1:6" x14ac:dyDescent="0.25">
      <c r="A1860" t="s">
        <v>203</v>
      </c>
      <c r="B1860" t="s">
        <v>199</v>
      </c>
      <c r="C1860" t="s">
        <v>200</v>
      </c>
      <c r="D1860" t="s">
        <v>216</v>
      </c>
      <c r="E1860" s="1">
        <v>76896</v>
      </c>
      <c r="F1860" s="1">
        <v>80332</v>
      </c>
    </row>
    <row r="1861" spans="1:6" x14ac:dyDescent="0.25">
      <c r="A1861" t="s">
        <v>13</v>
      </c>
      <c r="B1861" t="s">
        <v>199</v>
      </c>
      <c r="C1861" t="s">
        <v>200</v>
      </c>
      <c r="D1861" t="s">
        <v>216</v>
      </c>
      <c r="E1861" s="1">
        <v>173460</v>
      </c>
      <c r="F1861" s="1">
        <v>176853</v>
      </c>
    </row>
    <row r="1862" spans="1:6" x14ac:dyDescent="0.25">
      <c r="A1862" t="s">
        <v>14</v>
      </c>
      <c r="B1862" t="s">
        <v>199</v>
      </c>
      <c r="C1862" t="s">
        <v>200</v>
      </c>
      <c r="D1862" t="s">
        <v>216</v>
      </c>
      <c r="E1862" s="1">
        <v>81082</v>
      </c>
      <c r="F1862" s="1">
        <v>81858</v>
      </c>
    </row>
    <row r="1863" spans="1:6" x14ac:dyDescent="0.25">
      <c r="A1863" t="s">
        <v>15</v>
      </c>
      <c r="B1863" t="s">
        <v>199</v>
      </c>
      <c r="C1863" t="s">
        <v>200</v>
      </c>
      <c r="D1863" t="s">
        <v>216</v>
      </c>
      <c r="E1863" s="1">
        <v>167761</v>
      </c>
      <c r="F1863" s="1">
        <v>173645</v>
      </c>
    </row>
    <row r="1864" spans="1:6" x14ac:dyDescent="0.25">
      <c r="A1864" t="s">
        <v>18</v>
      </c>
      <c r="B1864" t="s">
        <v>199</v>
      </c>
      <c r="C1864" t="s">
        <v>200</v>
      </c>
      <c r="D1864" t="s">
        <v>216</v>
      </c>
      <c r="E1864" s="1">
        <v>1722</v>
      </c>
      <c r="F1864" s="1">
        <v>1833</v>
      </c>
    </row>
    <row r="1865" spans="1:6" x14ac:dyDescent="0.25">
      <c r="A1865" t="s">
        <v>20</v>
      </c>
      <c r="B1865" t="s">
        <v>199</v>
      </c>
      <c r="C1865" t="s">
        <v>200</v>
      </c>
      <c r="D1865" t="s">
        <v>216</v>
      </c>
      <c r="E1865" s="1">
        <v>7277</v>
      </c>
      <c r="F1865" s="1">
        <v>7277</v>
      </c>
    </row>
    <row r="1866" spans="1:6" x14ac:dyDescent="0.25">
      <c r="A1866" t="s">
        <v>21</v>
      </c>
      <c r="B1866" t="s">
        <v>199</v>
      </c>
      <c r="C1866" t="s">
        <v>200</v>
      </c>
      <c r="D1866" t="s">
        <v>216</v>
      </c>
      <c r="E1866" s="1">
        <v>68841</v>
      </c>
      <c r="F1866" s="1">
        <v>68841</v>
      </c>
    </row>
    <row r="1867" spans="1:6" x14ac:dyDescent="0.25">
      <c r="A1867" t="s">
        <v>22</v>
      </c>
      <c r="B1867" t="s">
        <v>199</v>
      </c>
      <c r="C1867" t="s">
        <v>200</v>
      </c>
      <c r="D1867" t="s">
        <v>216</v>
      </c>
      <c r="E1867" s="1">
        <v>35678</v>
      </c>
      <c r="F1867" s="1">
        <v>38356</v>
      </c>
    </row>
    <row r="1868" spans="1:6" x14ac:dyDescent="0.25">
      <c r="A1868" t="s">
        <v>71</v>
      </c>
      <c r="B1868" t="s">
        <v>199</v>
      </c>
      <c r="C1868" t="s">
        <v>200</v>
      </c>
      <c r="D1868" t="s">
        <v>216</v>
      </c>
      <c r="E1868">
        <v>335</v>
      </c>
      <c r="F1868">
        <v>335</v>
      </c>
    </row>
    <row r="1869" spans="1:6" x14ac:dyDescent="0.25">
      <c r="A1869" t="s">
        <v>24</v>
      </c>
      <c r="B1869" t="s">
        <v>199</v>
      </c>
      <c r="C1869" t="s">
        <v>200</v>
      </c>
      <c r="D1869" t="s">
        <v>216</v>
      </c>
      <c r="E1869" s="1">
        <v>355533</v>
      </c>
      <c r="F1869" s="1">
        <v>373277</v>
      </c>
    </row>
    <row r="1870" spans="1:6" x14ac:dyDescent="0.25">
      <c r="A1870" t="s">
        <v>25</v>
      </c>
      <c r="B1870" t="s">
        <v>199</v>
      </c>
      <c r="C1870" t="s">
        <v>200</v>
      </c>
      <c r="D1870" t="s">
        <v>216</v>
      </c>
      <c r="E1870" s="1">
        <v>69303</v>
      </c>
      <c r="F1870" s="1">
        <v>73409</v>
      </c>
    </row>
    <row r="1871" spans="1:6" x14ac:dyDescent="0.25">
      <c r="A1871" t="s">
        <v>26</v>
      </c>
      <c r="B1871" t="s">
        <v>199</v>
      </c>
      <c r="C1871" t="s">
        <v>200</v>
      </c>
      <c r="D1871" t="s">
        <v>216</v>
      </c>
      <c r="E1871" s="1">
        <v>742252</v>
      </c>
      <c r="F1871" s="1">
        <v>749878</v>
      </c>
    </row>
    <row r="1872" spans="1:6" x14ac:dyDescent="0.25">
      <c r="A1872" t="s">
        <v>45</v>
      </c>
      <c r="B1872" t="s">
        <v>199</v>
      </c>
      <c r="C1872" t="s">
        <v>200</v>
      </c>
      <c r="D1872" t="s">
        <v>216</v>
      </c>
      <c r="E1872" s="1">
        <v>11605</v>
      </c>
      <c r="F1872" s="1">
        <v>11605</v>
      </c>
    </row>
    <row r="1873" spans="1:6" x14ac:dyDescent="0.25">
      <c r="A1873" t="s">
        <v>27</v>
      </c>
      <c r="B1873" t="s">
        <v>199</v>
      </c>
      <c r="C1873" t="s">
        <v>200</v>
      </c>
      <c r="D1873" t="s">
        <v>216</v>
      </c>
      <c r="E1873" s="1">
        <v>431460</v>
      </c>
      <c r="F1873" s="1">
        <v>458264</v>
      </c>
    </row>
    <row r="1874" spans="1:6" x14ac:dyDescent="0.25">
      <c r="A1874" t="s">
        <v>28</v>
      </c>
      <c r="B1874" t="s">
        <v>199</v>
      </c>
      <c r="C1874" t="s">
        <v>200</v>
      </c>
      <c r="D1874" t="s">
        <v>216</v>
      </c>
      <c r="E1874" s="1">
        <v>882245</v>
      </c>
      <c r="F1874" s="1">
        <v>907352</v>
      </c>
    </row>
    <row r="1875" spans="1:6" x14ac:dyDescent="0.25">
      <c r="A1875" t="s">
        <v>91</v>
      </c>
      <c r="B1875" t="s">
        <v>199</v>
      </c>
      <c r="C1875" t="s">
        <v>200</v>
      </c>
      <c r="D1875" t="s">
        <v>216</v>
      </c>
      <c r="E1875" s="1">
        <v>-6400</v>
      </c>
      <c r="F1875" s="1">
        <v>-6528</v>
      </c>
    </row>
    <row r="1876" spans="1:6" x14ac:dyDescent="0.25">
      <c r="A1876" t="s">
        <v>33</v>
      </c>
      <c r="B1876" t="s">
        <v>199</v>
      </c>
      <c r="C1876" t="s">
        <v>200</v>
      </c>
      <c r="D1876" t="s">
        <v>216</v>
      </c>
      <c r="E1876" s="1">
        <v>460000</v>
      </c>
      <c r="F1876" s="1">
        <v>460000</v>
      </c>
    </row>
    <row r="1877" spans="1:6" x14ac:dyDescent="0.25">
      <c r="A1877" t="s">
        <v>36</v>
      </c>
      <c r="B1877" t="s">
        <v>199</v>
      </c>
      <c r="C1877" t="s">
        <v>200</v>
      </c>
      <c r="D1877" t="s">
        <v>216</v>
      </c>
      <c r="E1877" s="1">
        <v>-183320</v>
      </c>
      <c r="F1877" s="1">
        <v>-195133</v>
      </c>
    </row>
    <row r="1878" spans="1:6" x14ac:dyDescent="0.25">
      <c r="A1878" t="s">
        <v>4</v>
      </c>
      <c r="B1878" t="s">
        <v>37</v>
      </c>
      <c r="C1878" t="s">
        <v>217</v>
      </c>
      <c r="D1878" t="s">
        <v>218</v>
      </c>
      <c r="E1878" s="1">
        <v>349118</v>
      </c>
      <c r="F1878" s="1">
        <v>356175</v>
      </c>
    </row>
    <row r="1879" spans="1:6" x14ac:dyDescent="0.25">
      <c r="A1879" t="s">
        <v>87</v>
      </c>
      <c r="B1879" t="s">
        <v>37</v>
      </c>
      <c r="C1879" t="s">
        <v>217</v>
      </c>
      <c r="D1879" t="s">
        <v>218</v>
      </c>
      <c r="E1879" s="1">
        <v>-5000</v>
      </c>
      <c r="F1879" s="1">
        <v>-5100</v>
      </c>
    </row>
    <row r="1880" spans="1:6" x14ac:dyDescent="0.25">
      <c r="A1880" t="s">
        <v>8</v>
      </c>
      <c r="B1880" t="s">
        <v>37</v>
      </c>
      <c r="C1880" t="s">
        <v>217</v>
      </c>
      <c r="D1880" t="s">
        <v>218</v>
      </c>
      <c r="E1880" s="1">
        <v>4800</v>
      </c>
      <c r="F1880" s="1">
        <v>4800</v>
      </c>
    </row>
    <row r="1881" spans="1:6" x14ac:dyDescent="0.25">
      <c r="A1881" t="s">
        <v>40</v>
      </c>
      <c r="B1881" t="s">
        <v>37</v>
      </c>
      <c r="C1881" t="s">
        <v>217</v>
      </c>
      <c r="D1881" t="s">
        <v>218</v>
      </c>
      <c r="E1881" s="1">
        <v>5000</v>
      </c>
      <c r="F1881" s="1">
        <v>5100</v>
      </c>
    </row>
    <row r="1882" spans="1:6" x14ac:dyDescent="0.25">
      <c r="A1882" t="s">
        <v>9</v>
      </c>
      <c r="B1882" t="s">
        <v>37</v>
      </c>
      <c r="C1882" t="s">
        <v>217</v>
      </c>
      <c r="D1882" t="s">
        <v>218</v>
      </c>
      <c r="E1882" s="1">
        <v>30852</v>
      </c>
      <c r="F1882" s="1">
        <v>31475</v>
      </c>
    </row>
    <row r="1883" spans="1:6" x14ac:dyDescent="0.25">
      <c r="A1883" t="s">
        <v>10</v>
      </c>
      <c r="B1883" t="s">
        <v>37</v>
      </c>
      <c r="C1883" t="s">
        <v>217</v>
      </c>
      <c r="D1883" t="s">
        <v>218</v>
      </c>
      <c r="E1883" s="1">
        <v>20054</v>
      </c>
      <c r="F1883" s="1">
        <v>20460</v>
      </c>
    </row>
    <row r="1884" spans="1:6" x14ac:dyDescent="0.25">
      <c r="A1884" t="s">
        <v>11</v>
      </c>
      <c r="B1884" t="s">
        <v>37</v>
      </c>
      <c r="C1884" t="s">
        <v>217</v>
      </c>
      <c r="D1884" t="s">
        <v>218</v>
      </c>
      <c r="E1884" s="1">
        <v>8130</v>
      </c>
      <c r="F1884" s="1">
        <v>8294</v>
      </c>
    </row>
    <row r="1885" spans="1:6" x14ac:dyDescent="0.25">
      <c r="A1885" t="s">
        <v>12</v>
      </c>
      <c r="B1885" t="s">
        <v>37</v>
      </c>
      <c r="C1885" t="s">
        <v>217</v>
      </c>
      <c r="D1885" t="s">
        <v>218</v>
      </c>
      <c r="E1885" s="1">
        <v>1304</v>
      </c>
      <c r="F1885" s="1">
        <v>1330</v>
      </c>
    </row>
    <row r="1886" spans="1:6" x14ac:dyDescent="0.25">
      <c r="A1886" t="s">
        <v>14</v>
      </c>
      <c r="B1886" t="s">
        <v>37</v>
      </c>
      <c r="C1886" t="s">
        <v>217</v>
      </c>
      <c r="D1886" t="s">
        <v>218</v>
      </c>
      <c r="E1886" s="1">
        <v>4054</v>
      </c>
      <c r="F1886" s="1">
        <v>4093</v>
      </c>
    </row>
    <row r="1887" spans="1:6" x14ac:dyDescent="0.25">
      <c r="A1887" t="s">
        <v>15</v>
      </c>
      <c r="B1887" t="s">
        <v>37</v>
      </c>
      <c r="C1887" t="s">
        <v>217</v>
      </c>
      <c r="D1887" t="s">
        <v>218</v>
      </c>
      <c r="E1887" s="1">
        <v>16821</v>
      </c>
      <c r="F1887" s="1">
        <v>16673</v>
      </c>
    </row>
    <row r="1888" spans="1:6" x14ac:dyDescent="0.25">
      <c r="A1888" t="s">
        <v>16</v>
      </c>
      <c r="B1888" t="s">
        <v>37</v>
      </c>
      <c r="C1888" t="s">
        <v>217</v>
      </c>
      <c r="D1888" t="s">
        <v>218</v>
      </c>
      <c r="E1888" s="1">
        <v>1266</v>
      </c>
      <c r="F1888" s="1">
        <v>1266</v>
      </c>
    </row>
    <row r="1889" spans="1:6" x14ac:dyDescent="0.25">
      <c r="A1889" t="s">
        <v>17</v>
      </c>
      <c r="B1889" t="s">
        <v>37</v>
      </c>
      <c r="C1889" t="s">
        <v>217</v>
      </c>
      <c r="D1889" t="s">
        <v>218</v>
      </c>
      <c r="E1889">
        <v>317</v>
      </c>
      <c r="F1889">
        <v>317</v>
      </c>
    </row>
    <row r="1890" spans="1:6" x14ac:dyDescent="0.25">
      <c r="A1890" t="s">
        <v>18</v>
      </c>
      <c r="B1890" t="s">
        <v>37</v>
      </c>
      <c r="C1890" t="s">
        <v>217</v>
      </c>
      <c r="D1890" t="s">
        <v>218</v>
      </c>
      <c r="E1890">
        <v>167</v>
      </c>
      <c r="F1890">
        <v>170</v>
      </c>
    </row>
    <row r="1891" spans="1:6" x14ac:dyDescent="0.25">
      <c r="A1891" t="s">
        <v>19</v>
      </c>
      <c r="B1891" t="s">
        <v>37</v>
      </c>
      <c r="C1891" t="s">
        <v>217</v>
      </c>
      <c r="D1891" t="s">
        <v>218</v>
      </c>
      <c r="E1891" s="1">
        <v>2064</v>
      </c>
      <c r="F1891" s="1">
        <v>2105</v>
      </c>
    </row>
    <row r="1892" spans="1:6" x14ac:dyDescent="0.25">
      <c r="A1892" t="s">
        <v>20</v>
      </c>
      <c r="B1892" t="s">
        <v>37</v>
      </c>
      <c r="C1892" t="s">
        <v>217</v>
      </c>
      <c r="D1892" t="s">
        <v>218</v>
      </c>
      <c r="E1892">
        <v>364</v>
      </c>
      <c r="F1892">
        <v>364</v>
      </c>
    </row>
    <row r="1893" spans="1:6" x14ac:dyDescent="0.25">
      <c r="A1893" t="s">
        <v>21</v>
      </c>
      <c r="B1893" t="s">
        <v>37</v>
      </c>
      <c r="C1893" t="s">
        <v>217</v>
      </c>
      <c r="D1893" t="s">
        <v>218</v>
      </c>
      <c r="E1893" s="1">
        <v>3442</v>
      </c>
      <c r="F1893" s="1">
        <v>3442</v>
      </c>
    </row>
    <row r="1894" spans="1:6" x14ac:dyDescent="0.25">
      <c r="A1894" t="s">
        <v>22</v>
      </c>
      <c r="B1894" t="s">
        <v>37</v>
      </c>
      <c r="C1894" t="s">
        <v>217</v>
      </c>
      <c r="D1894" t="s">
        <v>218</v>
      </c>
      <c r="E1894" s="1">
        <v>4731</v>
      </c>
      <c r="F1894" s="1">
        <v>4826</v>
      </c>
    </row>
    <row r="1895" spans="1:6" x14ac:dyDescent="0.25">
      <c r="A1895" t="s">
        <v>23</v>
      </c>
      <c r="B1895" t="s">
        <v>37</v>
      </c>
      <c r="C1895" t="s">
        <v>217</v>
      </c>
      <c r="D1895" t="s">
        <v>218</v>
      </c>
      <c r="E1895">
        <v>182</v>
      </c>
      <c r="F1895">
        <v>186</v>
      </c>
    </row>
    <row r="1896" spans="1:6" x14ac:dyDescent="0.25">
      <c r="A1896" t="s">
        <v>24</v>
      </c>
      <c r="B1896" t="s">
        <v>37</v>
      </c>
      <c r="C1896" t="s">
        <v>217</v>
      </c>
      <c r="D1896" t="s">
        <v>218</v>
      </c>
      <c r="E1896" s="1">
        <v>35649</v>
      </c>
      <c r="F1896" s="1">
        <v>35840</v>
      </c>
    </row>
    <row r="1897" spans="1:6" x14ac:dyDescent="0.25">
      <c r="A1897" t="s">
        <v>25</v>
      </c>
      <c r="B1897" t="s">
        <v>37</v>
      </c>
      <c r="C1897" t="s">
        <v>217</v>
      </c>
      <c r="D1897" t="s">
        <v>218</v>
      </c>
      <c r="E1897" s="1">
        <v>6004</v>
      </c>
      <c r="F1897" s="1">
        <v>6125</v>
      </c>
    </row>
    <row r="1898" spans="1:6" x14ac:dyDescent="0.25">
      <c r="A1898" t="s">
        <v>26</v>
      </c>
      <c r="B1898" t="s">
        <v>37</v>
      </c>
      <c r="C1898" t="s">
        <v>217</v>
      </c>
      <c r="D1898" t="s">
        <v>218</v>
      </c>
      <c r="E1898" s="1">
        <v>37113</v>
      </c>
      <c r="F1898" s="1">
        <v>37494</v>
      </c>
    </row>
    <row r="1899" spans="1:6" x14ac:dyDescent="0.25">
      <c r="A1899" t="s">
        <v>27</v>
      </c>
      <c r="B1899" t="s">
        <v>37</v>
      </c>
      <c r="C1899" t="s">
        <v>217</v>
      </c>
      <c r="D1899" t="s">
        <v>218</v>
      </c>
      <c r="E1899" s="1">
        <v>40168</v>
      </c>
      <c r="F1899" s="1">
        <v>40980</v>
      </c>
    </row>
    <row r="1900" spans="1:6" x14ac:dyDescent="0.25">
      <c r="A1900" t="s">
        <v>28</v>
      </c>
      <c r="B1900" t="s">
        <v>37</v>
      </c>
      <c r="C1900" t="s">
        <v>217</v>
      </c>
      <c r="D1900" t="s">
        <v>218</v>
      </c>
      <c r="E1900" s="1">
        <v>61696</v>
      </c>
      <c r="F1900" s="1">
        <v>58636</v>
      </c>
    </row>
    <row r="1901" spans="1:6" x14ac:dyDescent="0.25">
      <c r="A1901" t="s">
        <v>89</v>
      </c>
      <c r="B1901" t="s">
        <v>37</v>
      </c>
      <c r="C1901" t="s">
        <v>217</v>
      </c>
      <c r="D1901" t="s">
        <v>218</v>
      </c>
      <c r="E1901" s="1">
        <v>5000</v>
      </c>
      <c r="F1901" s="1">
        <v>5100</v>
      </c>
    </row>
    <row r="1902" spans="1:6" x14ac:dyDescent="0.25">
      <c r="A1902" t="s">
        <v>91</v>
      </c>
      <c r="B1902" t="s">
        <v>37</v>
      </c>
      <c r="C1902" t="s">
        <v>217</v>
      </c>
      <c r="D1902" t="s">
        <v>218</v>
      </c>
      <c r="E1902" s="1">
        <v>-5000</v>
      </c>
      <c r="F1902" s="1">
        <v>-5100</v>
      </c>
    </row>
    <row r="1903" spans="1:6" x14ac:dyDescent="0.25">
      <c r="A1903" t="s">
        <v>51</v>
      </c>
      <c r="B1903" t="s">
        <v>37</v>
      </c>
      <c r="C1903" t="s">
        <v>217</v>
      </c>
      <c r="D1903" t="s">
        <v>218</v>
      </c>
      <c r="E1903">
        <v>867</v>
      </c>
      <c r="F1903">
        <v>867</v>
      </c>
    </row>
    <row r="1904" spans="1:6" x14ac:dyDescent="0.25">
      <c r="A1904" t="s">
        <v>35</v>
      </c>
      <c r="B1904" t="s">
        <v>37</v>
      </c>
      <c r="C1904" t="s">
        <v>217</v>
      </c>
      <c r="D1904" t="s">
        <v>218</v>
      </c>
      <c r="E1904">
        <v>822</v>
      </c>
      <c r="F1904">
        <v>822</v>
      </c>
    </row>
    <row r="1905" spans="1:6" x14ac:dyDescent="0.25">
      <c r="A1905" t="s">
        <v>36</v>
      </c>
      <c r="B1905" t="s">
        <v>37</v>
      </c>
      <c r="C1905" t="s">
        <v>217</v>
      </c>
      <c r="D1905" t="s">
        <v>218</v>
      </c>
      <c r="E1905" s="1">
        <v>-1111</v>
      </c>
      <c r="F1905" s="1">
        <v>-1134</v>
      </c>
    </row>
    <row r="1906" spans="1:6" x14ac:dyDescent="0.25">
      <c r="A1906" t="s">
        <v>4</v>
      </c>
      <c r="B1906" t="s">
        <v>37</v>
      </c>
      <c r="C1906" t="s">
        <v>219</v>
      </c>
      <c r="D1906" t="s">
        <v>220</v>
      </c>
      <c r="E1906" s="1">
        <v>11992021</v>
      </c>
      <c r="F1906" s="1">
        <v>12291724</v>
      </c>
    </row>
    <row r="1907" spans="1:6" x14ac:dyDescent="0.25">
      <c r="A1907" t="s">
        <v>87</v>
      </c>
      <c r="B1907" t="s">
        <v>37</v>
      </c>
      <c r="C1907" t="s">
        <v>219</v>
      </c>
      <c r="D1907" t="s">
        <v>220</v>
      </c>
      <c r="E1907" s="1">
        <v>-250000</v>
      </c>
      <c r="F1907" s="1">
        <v>-255000</v>
      </c>
    </row>
    <row r="1908" spans="1:6" x14ac:dyDescent="0.25">
      <c r="A1908" t="s">
        <v>40</v>
      </c>
      <c r="B1908" t="s">
        <v>37</v>
      </c>
      <c r="C1908" t="s">
        <v>219</v>
      </c>
      <c r="D1908" t="s">
        <v>220</v>
      </c>
      <c r="E1908" s="1">
        <v>382209</v>
      </c>
      <c r="F1908" s="1">
        <v>389853</v>
      </c>
    </row>
    <row r="1909" spans="1:6" x14ac:dyDescent="0.25">
      <c r="A1909" t="s">
        <v>66</v>
      </c>
      <c r="B1909" t="s">
        <v>37</v>
      </c>
      <c r="C1909" t="s">
        <v>219</v>
      </c>
      <c r="D1909" t="s">
        <v>220</v>
      </c>
      <c r="E1909" s="1">
        <v>1874400</v>
      </c>
      <c r="F1909" s="1">
        <v>1911888</v>
      </c>
    </row>
    <row r="1910" spans="1:6" x14ac:dyDescent="0.25">
      <c r="A1910" t="s">
        <v>64</v>
      </c>
      <c r="B1910" t="s">
        <v>37</v>
      </c>
      <c r="C1910" t="s">
        <v>219</v>
      </c>
      <c r="D1910" t="s">
        <v>220</v>
      </c>
      <c r="E1910" s="1">
        <v>156230</v>
      </c>
      <c r="F1910" s="1">
        <v>159355</v>
      </c>
    </row>
    <row r="1911" spans="1:6" x14ac:dyDescent="0.25">
      <c r="A1911" t="s">
        <v>41</v>
      </c>
      <c r="B1911" t="s">
        <v>37</v>
      </c>
      <c r="C1911" t="s">
        <v>219</v>
      </c>
      <c r="D1911" t="s">
        <v>220</v>
      </c>
      <c r="E1911" s="1">
        <v>351067</v>
      </c>
      <c r="F1911" s="1">
        <v>358088</v>
      </c>
    </row>
    <row r="1912" spans="1:6" x14ac:dyDescent="0.25">
      <c r="A1912" t="s">
        <v>210</v>
      </c>
      <c r="B1912" t="s">
        <v>37</v>
      </c>
      <c r="C1912" t="s">
        <v>219</v>
      </c>
      <c r="D1912" t="s">
        <v>220</v>
      </c>
      <c r="E1912" s="1">
        <v>11650</v>
      </c>
      <c r="F1912" s="1">
        <v>11650</v>
      </c>
    </row>
    <row r="1913" spans="1:6" x14ac:dyDescent="0.25">
      <c r="A1913" t="s">
        <v>70</v>
      </c>
      <c r="B1913" t="s">
        <v>37</v>
      </c>
      <c r="C1913" t="s">
        <v>219</v>
      </c>
      <c r="D1913" t="s">
        <v>220</v>
      </c>
      <c r="E1913" s="1">
        <v>74336</v>
      </c>
      <c r="F1913" s="1">
        <v>74336</v>
      </c>
    </row>
    <row r="1914" spans="1:6" x14ac:dyDescent="0.25">
      <c r="A1914" t="s">
        <v>9</v>
      </c>
      <c r="B1914" t="s">
        <v>37</v>
      </c>
      <c r="C1914" t="s">
        <v>219</v>
      </c>
      <c r="D1914" t="s">
        <v>220</v>
      </c>
      <c r="E1914" s="1">
        <v>1075390</v>
      </c>
      <c r="F1914" s="1">
        <v>1102264</v>
      </c>
    </row>
    <row r="1915" spans="1:6" x14ac:dyDescent="0.25">
      <c r="A1915" t="s">
        <v>10</v>
      </c>
      <c r="B1915" t="s">
        <v>37</v>
      </c>
      <c r="C1915" t="s">
        <v>219</v>
      </c>
      <c r="D1915" t="s">
        <v>220</v>
      </c>
      <c r="E1915" s="1">
        <v>681235</v>
      </c>
      <c r="F1915" s="1">
        <v>698314</v>
      </c>
    </row>
    <row r="1916" spans="1:6" x14ac:dyDescent="0.25">
      <c r="A1916" t="s">
        <v>11</v>
      </c>
      <c r="B1916" t="s">
        <v>37</v>
      </c>
      <c r="C1916" t="s">
        <v>219</v>
      </c>
      <c r="D1916" t="s">
        <v>220</v>
      </c>
      <c r="E1916" s="1">
        <v>495544</v>
      </c>
      <c r="F1916" s="1">
        <v>508053</v>
      </c>
    </row>
    <row r="1917" spans="1:6" x14ac:dyDescent="0.25">
      <c r="A1917" t="s">
        <v>12</v>
      </c>
      <c r="B1917" t="s">
        <v>37</v>
      </c>
      <c r="C1917" t="s">
        <v>219</v>
      </c>
      <c r="D1917" t="s">
        <v>220</v>
      </c>
      <c r="E1917" s="1">
        <v>14486</v>
      </c>
      <c r="F1917" s="1">
        <v>14833</v>
      </c>
    </row>
    <row r="1918" spans="1:6" x14ac:dyDescent="0.25">
      <c r="A1918" t="s">
        <v>13</v>
      </c>
      <c r="B1918" t="s">
        <v>37</v>
      </c>
      <c r="C1918" t="s">
        <v>219</v>
      </c>
      <c r="D1918" t="s">
        <v>220</v>
      </c>
      <c r="E1918" s="1">
        <v>304165</v>
      </c>
      <c r="F1918" s="1">
        <v>306718</v>
      </c>
    </row>
    <row r="1919" spans="1:6" x14ac:dyDescent="0.25">
      <c r="A1919" t="s">
        <v>14</v>
      </c>
      <c r="B1919" t="s">
        <v>37</v>
      </c>
      <c r="C1919" t="s">
        <v>219</v>
      </c>
      <c r="D1919" t="s">
        <v>220</v>
      </c>
      <c r="E1919" s="1">
        <v>279733</v>
      </c>
      <c r="F1919" s="1">
        <v>282412</v>
      </c>
    </row>
    <row r="1920" spans="1:6" x14ac:dyDescent="0.25">
      <c r="A1920" t="s">
        <v>15</v>
      </c>
      <c r="B1920" t="s">
        <v>37</v>
      </c>
      <c r="C1920" t="s">
        <v>219</v>
      </c>
      <c r="D1920" t="s">
        <v>220</v>
      </c>
      <c r="E1920" s="1">
        <v>585837</v>
      </c>
      <c r="F1920" s="1">
        <v>583319</v>
      </c>
    </row>
    <row r="1921" spans="1:6" x14ac:dyDescent="0.25">
      <c r="A1921" t="s">
        <v>16</v>
      </c>
      <c r="B1921" t="s">
        <v>37</v>
      </c>
      <c r="C1921" t="s">
        <v>219</v>
      </c>
      <c r="D1921" t="s">
        <v>220</v>
      </c>
      <c r="E1921" s="1">
        <v>87377</v>
      </c>
      <c r="F1921" s="1">
        <v>87377</v>
      </c>
    </row>
    <row r="1922" spans="1:6" x14ac:dyDescent="0.25">
      <c r="A1922" t="s">
        <v>17</v>
      </c>
      <c r="B1922" t="s">
        <v>37</v>
      </c>
      <c r="C1922" t="s">
        <v>219</v>
      </c>
      <c r="D1922" t="s">
        <v>220</v>
      </c>
      <c r="E1922" s="1">
        <v>21904</v>
      </c>
      <c r="F1922" s="1">
        <v>21904</v>
      </c>
    </row>
    <row r="1923" spans="1:6" x14ac:dyDescent="0.25">
      <c r="A1923" t="s">
        <v>18</v>
      </c>
      <c r="B1923" t="s">
        <v>37</v>
      </c>
      <c r="C1923" t="s">
        <v>219</v>
      </c>
      <c r="D1923" t="s">
        <v>220</v>
      </c>
      <c r="E1923" s="1">
        <v>6008</v>
      </c>
      <c r="F1923" s="1">
        <v>6157</v>
      </c>
    </row>
    <row r="1924" spans="1:6" x14ac:dyDescent="0.25">
      <c r="A1924" t="s">
        <v>19</v>
      </c>
      <c r="B1924" t="s">
        <v>37</v>
      </c>
      <c r="C1924" t="s">
        <v>219</v>
      </c>
      <c r="D1924" t="s">
        <v>220</v>
      </c>
      <c r="E1924" s="1">
        <v>74219</v>
      </c>
      <c r="F1924" s="1">
        <v>76062</v>
      </c>
    </row>
    <row r="1925" spans="1:6" x14ac:dyDescent="0.25">
      <c r="A1925" t="s">
        <v>20</v>
      </c>
      <c r="B1925" t="s">
        <v>37</v>
      </c>
      <c r="C1925" t="s">
        <v>219</v>
      </c>
      <c r="D1925" t="s">
        <v>220</v>
      </c>
      <c r="E1925" s="1">
        <v>25104</v>
      </c>
      <c r="F1925" s="1">
        <v>25104</v>
      </c>
    </row>
    <row r="1926" spans="1:6" x14ac:dyDescent="0.25">
      <c r="A1926" t="s">
        <v>21</v>
      </c>
      <c r="B1926" t="s">
        <v>37</v>
      </c>
      <c r="C1926" t="s">
        <v>219</v>
      </c>
      <c r="D1926" t="s">
        <v>220</v>
      </c>
      <c r="E1926" s="1">
        <v>237500</v>
      </c>
      <c r="F1926" s="1">
        <v>237502</v>
      </c>
    </row>
    <row r="1927" spans="1:6" x14ac:dyDescent="0.25">
      <c r="A1927" t="s">
        <v>22</v>
      </c>
      <c r="B1927" t="s">
        <v>37</v>
      </c>
      <c r="C1927" t="s">
        <v>219</v>
      </c>
      <c r="D1927" t="s">
        <v>220</v>
      </c>
      <c r="E1927" s="1">
        <v>170141</v>
      </c>
      <c r="F1927" s="1">
        <v>174368</v>
      </c>
    </row>
    <row r="1928" spans="1:6" x14ac:dyDescent="0.25">
      <c r="A1928" t="s">
        <v>23</v>
      </c>
      <c r="B1928" t="s">
        <v>37</v>
      </c>
      <c r="C1928" t="s">
        <v>219</v>
      </c>
      <c r="D1928" t="s">
        <v>220</v>
      </c>
      <c r="E1928" s="1">
        <v>6553</v>
      </c>
      <c r="F1928" s="1">
        <v>6716</v>
      </c>
    </row>
    <row r="1929" spans="1:6" x14ac:dyDescent="0.25">
      <c r="A1929" t="s">
        <v>71</v>
      </c>
      <c r="B1929" t="s">
        <v>37</v>
      </c>
      <c r="C1929" t="s">
        <v>219</v>
      </c>
      <c r="D1929" t="s">
        <v>220</v>
      </c>
      <c r="E1929" s="1">
        <v>15613</v>
      </c>
      <c r="F1929" s="1">
        <v>15613</v>
      </c>
    </row>
    <row r="1930" spans="1:6" x14ac:dyDescent="0.25">
      <c r="A1930" t="s">
        <v>24</v>
      </c>
      <c r="B1930" t="s">
        <v>37</v>
      </c>
      <c r="C1930" t="s">
        <v>219</v>
      </c>
      <c r="D1930" t="s">
        <v>220</v>
      </c>
      <c r="E1930" s="1">
        <v>1241553</v>
      </c>
      <c r="F1930" s="1">
        <v>1253938</v>
      </c>
    </row>
    <row r="1931" spans="1:6" x14ac:dyDescent="0.25">
      <c r="A1931" t="s">
        <v>67</v>
      </c>
      <c r="B1931" t="s">
        <v>37</v>
      </c>
      <c r="C1931" t="s">
        <v>219</v>
      </c>
      <c r="D1931" t="s">
        <v>220</v>
      </c>
      <c r="E1931" s="1">
        <v>18079</v>
      </c>
      <c r="F1931" s="1">
        <v>18079</v>
      </c>
    </row>
    <row r="1932" spans="1:6" x14ac:dyDescent="0.25">
      <c r="A1932" t="s">
        <v>25</v>
      </c>
      <c r="B1932" t="s">
        <v>37</v>
      </c>
      <c r="C1932" t="s">
        <v>219</v>
      </c>
      <c r="D1932" t="s">
        <v>220</v>
      </c>
      <c r="E1932" s="1">
        <v>243661</v>
      </c>
      <c r="F1932" s="1">
        <v>249569</v>
      </c>
    </row>
    <row r="1933" spans="1:6" x14ac:dyDescent="0.25">
      <c r="A1933" t="s">
        <v>26</v>
      </c>
      <c r="B1933" t="s">
        <v>37</v>
      </c>
      <c r="C1933" t="s">
        <v>219</v>
      </c>
      <c r="D1933" t="s">
        <v>220</v>
      </c>
      <c r="E1933" s="1">
        <v>2560771</v>
      </c>
      <c r="F1933" s="1">
        <v>2587080</v>
      </c>
    </row>
    <row r="1934" spans="1:6" x14ac:dyDescent="0.25">
      <c r="A1934" t="s">
        <v>45</v>
      </c>
      <c r="B1934" t="s">
        <v>37</v>
      </c>
      <c r="C1934" t="s">
        <v>219</v>
      </c>
      <c r="D1934" t="s">
        <v>220</v>
      </c>
      <c r="E1934" s="1">
        <v>15473</v>
      </c>
      <c r="F1934" s="1">
        <v>15473</v>
      </c>
    </row>
    <row r="1935" spans="1:6" x14ac:dyDescent="0.25">
      <c r="A1935" t="s">
        <v>27</v>
      </c>
      <c r="B1935" t="s">
        <v>37</v>
      </c>
      <c r="C1935" t="s">
        <v>219</v>
      </c>
      <c r="D1935" t="s">
        <v>220</v>
      </c>
      <c r="E1935" s="1">
        <v>1140445</v>
      </c>
      <c r="F1935" s="1">
        <v>1170304</v>
      </c>
    </row>
    <row r="1936" spans="1:6" x14ac:dyDescent="0.25">
      <c r="A1936" t="s">
        <v>28</v>
      </c>
      <c r="B1936" t="s">
        <v>37</v>
      </c>
      <c r="C1936" t="s">
        <v>219</v>
      </c>
      <c r="D1936" t="s">
        <v>220</v>
      </c>
      <c r="E1936" s="1">
        <v>2148686</v>
      </c>
      <c r="F1936" s="1">
        <v>2051484</v>
      </c>
    </row>
    <row r="1937" spans="1:6" x14ac:dyDescent="0.25">
      <c r="A1937" t="s">
        <v>88</v>
      </c>
      <c r="B1937" t="s">
        <v>37</v>
      </c>
      <c r="C1937" t="s">
        <v>219</v>
      </c>
      <c r="D1937" t="s">
        <v>220</v>
      </c>
      <c r="E1937" s="1">
        <v>-2993834</v>
      </c>
      <c r="F1937" s="1">
        <v>-3120049</v>
      </c>
    </row>
    <row r="1938" spans="1:6" x14ac:dyDescent="0.25">
      <c r="A1938" t="s">
        <v>140</v>
      </c>
      <c r="B1938" t="s">
        <v>37</v>
      </c>
      <c r="C1938" t="s">
        <v>219</v>
      </c>
      <c r="D1938" t="s">
        <v>220</v>
      </c>
      <c r="E1938" s="1">
        <v>-146619</v>
      </c>
      <c r="F1938" s="1">
        <v>-151918</v>
      </c>
    </row>
    <row r="1939" spans="1:6" x14ac:dyDescent="0.25">
      <c r="A1939" t="s">
        <v>89</v>
      </c>
      <c r="B1939" t="s">
        <v>37</v>
      </c>
      <c r="C1939" t="s">
        <v>219</v>
      </c>
      <c r="D1939" t="s">
        <v>220</v>
      </c>
      <c r="E1939" s="1">
        <v>250000</v>
      </c>
      <c r="F1939" s="1">
        <v>255000</v>
      </c>
    </row>
    <row r="1940" spans="1:6" x14ac:dyDescent="0.25">
      <c r="A1940" t="s">
        <v>90</v>
      </c>
      <c r="B1940" t="s">
        <v>37</v>
      </c>
      <c r="C1940" t="s">
        <v>219</v>
      </c>
      <c r="D1940" t="s">
        <v>220</v>
      </c>
      <c r="E1940" s="1">
        <v>-1855467</v>
      </c>
      <c r="F1940" s="1">
        <v>-1873304</v>
      </c>
    </row>
    <row r="1941" spans="1:6" x14ac:dyDescent="0.25">
      <c r="A1941" t="s">
        <v>91</v>
      </c>
      <c r="B1941" t="s">
        <v>37</v>
      </c>
      <c r="C1941" t="s">
        <v>219</v>
      </c>
      <c r="D1941" t="s">
        <v>220</v>
      </c>
      <c r="E1941" s="1">
        <v>-1391362</v>
      </c>
      <c r="F1941" s="1">
        <v>-1419189</v>
      </c>
    </row>
    <row r="1942" spans="1:6" x14ac:dyDescent="0.25">
      <c r="A1942" t="s">
        <v>29</v>
      </c>
      <c r="B1942" t="s">
        <v>37</v>
      </c>
      <c r="C1942" t="s">
        <v>219</v>
      </c>
      <c r="D1942" t="s">
        <v>220</v>
      </c>
      <c r="E1942" s="1">
        <v>5976</v>
      </c>
      <c r="F1942" s="1">
        <v>5976</v>
      </c>
    </row>
    <row r="1943" spans="1:6" x14ac:dyDescent="0.25">
      <c r="A1943" t="s">
        <v>73</v>
      </c>
      <c r="B1943" t="s">
        <v>37</v>
      </c>
      <c r="C1943" t="s">
        <v>219</v>
      </c>
      <c r="D1943" t="s">
        <v>220</v>
      </c>
      <c r="E1943">
        <v>0</v>
      </c>
      <c r="F1943">
        <v>0</v>
      </c>
    </row>
    <row r="1944" spans="1:6" x14ac:dyDescent="0.25">
      <c r="A1944" t="s">
        <v>166</v>
      </c>
      <c r="B1944" t="s">
        <v>37</v>
      </c>
      <c r="C1944" t="s">
        <v>219</v>
      </c>
      <c r="D1944" t="s">
        <v>220</v>
      </c>
      <c r="E1944">
        <v>0</v>
      </c>
      <c r="F1944">
        <v>0</v>
      </c>
    </row>
    <row r="1945" spans="1:6" x14ac:dyDescent="0.25">
      <c r="A1945" t="s">
        <v>204</v>
      </c>
      <c r="B1945" t="s">
        <v>37</v>
      </c>
      <c r="C1945" t="s">
        <v>219</v>
      </c>
      <c r="D1945" t="s">
        <v>220</v>
      </c>
      <c r="E1945">
        <v>0</v>
      </c>
      <c r="F1945">
        <v>0</v>
      </c>
    </row>
    <row r="1946" spans="1:6" x14ac:dyDescent="0.25">
      <c r="A1946" t="s">
        <v>47</v>
      </c>
      <c r="B1946" t="s">
        <v>37</v>
      </c>
      <c r="C1946" t="s">
        <v>219</v>
      </c>
      <c r="D1946" t="s">
        <v>220</v>
      </c>
      <c r="E1946">
        <v>436</v>
      </c>
      <c r="F1946">
        <v>436</v>
      </c>
    </row>
    <row r="1947" spans="1:6" x14ac:dyDescent="0.25">
      <c r="A1947" t="s">
        <v>133</v>
      </c>
      <c r="B1947" t="s">
        <v>37</v>
      </c>
      <c r="C1947" t="s">
        <v>219</v>
      </c>
      <c r="D1947" t="s">
        <v>220</v>
      </c>
      <c r="E1947">
        <v>656</v>
      </c>
      <c r="F1947">
        <v>656</v>
      </c>
    </row>
    <row r="1948" spans="1:6" x14ac:dyDescent="0.25">
      <c r="A1948" t="s">
        <v>50</v>
      </c>
      <c r="B1948" t="s">
        <v>37</v>
      </c>
      <c r="C1948" t="s">
        <v>219</v>
      </c>
      <c r="D1948" t="s">
        <v>220</v>
      </c>
      <c r="E1948">
        <v>100</v>
      </c>
      <c r="F1948">
        <v>100</v>
      </c>
    </row>
    <row r="1949" spans="1:6" x14ac:dyDescent="0.25">
      <c r="A1949" t="s">
        <v>221</v>
      </c>
      <c r="B1949" t="s">
        <v>37</v>
      </c>
      <c r="C1949" t="s">
        <v>219</v>
      </c>
      <c r="D1949" t="s">
        <v>220</v>
      </c>
      <c r="E1949">
        <v>349</v>
      </c>
      <c r="F1949">
        <v>349</v>
      </c>
    </row>
    <row r="1950" spans="1:6" x14ac:dyDescent="0.25">
      <c r="A1950" t="s">
        <v>51</v>
      </c>
      <c r="B1950" t="s">
        <v>37</v>
      </c>
      <c r="C1950" t="s">
        <v>219</v>
      </c>
      <c r="D1950" t="s">
        <v>220</v>
      </c>
      <c r="E1950" s="1">
        <v>375739</v>
      </c>
      <c r="F1950" s="1">
        <v>375739</v>
      </c>
    </row>
    <row r="1951" spans="1:6" x14ac:dyDescent="0.25">
      <c r="A1951" t="s">
        <v>52</v>
      </c>
      <c r="B1951" t="s">
        <v>37</v>
      </c>
      <c r="C1951" t="s">
        <v>219</v>
      </c>
      <c r="D1951" t="s">
        <v>220</v>
      </c>
      <c r="E1951" s="1">
        <v>1159162</v>
      </c>
      <c r="F1951" s="1">
        <v>1159162</v>
      </c>
    </row>
    <row r="1952" spans="1:6" x14ac:dyDescent="0.25">
      <c r="A1952" t="s">
        <v>32</v>
      </c>
      <c r="B1952" t="s">
        <v>37</v>
      </c>
      <c r="C1952" t="s">
        <v>219</v>
      </c>
      <c r="D1952" t="s">
        <v>220</v>
      </c>
      <c r="E1952" s="1">
        <v>105591</v>
      </c>
      <c r="F1952" s="1">
        <v>105591</v>
      </c>
    </row>
    <row r="1953" spans="1:6" x14ac:dyDescent="0.25">
      <c r="A1953" t="s">
        <v>146</v>
      </c>
      <c r="B1953" t="s">
        <v>37</v>
      </c>
      <c r="C1953" t="s">
        <v>219</v>
      </c>
      <c r="D1953" t="s">
        <v>220</v>
      </c>
      <c r="E1953" s="1">
        <v>26893</v>
      </c>
      <c r="F1953" s="1">
        <v>26893</v>
      </c>
    </row>
    <row r="1954" spans="1:6" x14ac:dyDescent="0.25">
      <c r="A1954" t="s">
        <v>222</v>
      </c>
      <c r="B1954" t="s">
        <v>37</v>
      </c>
      <c r="C1954" t="s">
        <v>219</v>
      </c>
      <c r="D1954" t="s">
        <v>220</v>
      </c>
      <c r="E1954" s="1">
        <v>13732</v>
      </c>
      <c r="F1954" s="1">
        <v>13732</v>
      </c>
    </row>
    <row r="1955" spans="1:6" x14ac:dyDescent="0.25">
      <c r="A1955" t="s">
        <v>74</v>
      </c>
      <c r="B1955" t="s">
        <v>37</v>
      </c>
      <c r="C1955" t="s">
        <v>219</v>
      </c>
      <c r="D1955" t="s">
        <v>220</v>
      </c>
      <c r="E1955" s="1">
        <v>141733</v>
      </c>
      <c r="F1955" s="1">
        <v>141733</v>
      </c>
    </row>
    <row r="1956" spans="1:6" x14ac:dyDescent="0.25">
      <c r="A1956" t="s">
        <v>223</v>
      </c>
      <c r="B1956" t="s">
        <v>37</v>
      </c>
      <c r="C1956" t="s">
        <v>219</v>
      </c>
      <c r="D1956" t="s">
        <v>220</v>
      </c>
      <c r="E1956" s="1">
        <v>34765</v>
      </c>
      <c r="F1956" s="1">
        <v>34765</v>
      </c>
    </row>
    <row r="1957" spans="1:6" x14ac:dyDescent="0.25">
      <c r="A1957" t="s">
        <v>95</v>
      </c>
      <c r="B1957" t="s">
        <v>37</v>
      </c>
      <c r="C1957" t="s">
        <v>219</v>
      </c>
      <c r="D1957" t="s">
        <v>220</v>
      </c>
      <c r="E1957" s="1">
        <v>13151</v>
      </c>
      <c r="F1957" s="1">
        <v>13151</v>
      </c>
    </row>
    <row r="1958" spans="1:6" x14ac:dyDescent="0.25">
      <c r="A1958" t="s">
        <v>116</v>
      </c>
      <c r="B1958" t="s">
        <v>37</v>
      </c>
      <c r="C1958" t="s">
        <v>219</v>
      </c>
      <c r="D1958" t="s">
        <v>220</v>
      </c>
      <c r="E1958" s="1">
        <v>99987</v>
      </c>
      <c r="F1958" s="1">
        <v>99987</v>
      </c>
    </row>
    <row r="1959" spans="1:6" x14ac:dyDescent="0.25">
      <c r="A1959" t="s">
        <v>33</v>
      </c>
      <c r="B1959" t="s">
        <v>37</v>
      </c>
      <c r="C1959" t="s">
        <v>219</v>
      </c>
      <c r="D1959" t="s">
        <v>220</v>
      </c>
      <c r="E1959" s="1">
        <v>75485</v>
      </c>
      <c r="F1959" s="1">
        <v>75485</v>
      </c>
    </row>
    <row r="1960" spans="1:6" x14ac:dyDescent="0.25">
      <c r="A1960" t="s">
        <v>83</v>
      </c>
      <c r="B1960" t="s">
        <v>37</v>
      </c>
      <c r="C1960" t="s">
        <v>219</v>
      </c>
      <c r="D1960" t="s">
        <v>220</v>
      </c>
      <c r="E1960">
        <v>24</v>
      </c>
      <c r="F1960">
        <v>24</v>
      </c>
    </row>
    <row r="1961" spans="1:6" x14ac:dyDescent="0.25">
      <c r="A1961" t="s">
        <v>97</v>
      </c>
      <c r="B1961" t="s">
        <v>37</v>
      </c>
      <c r="C1961" t="s">
        <v>219</v>
      </c>
      <c r="D1961" t="s">
        <v>220</v>
      </c>
      <c r="E1961" s="1">
        <v>1805</v>
      </c>
      <c r="F1961" s="1">
        <v>1805</v>
      </c>
    </row>
    <row r="1962" spans="1:6" x14ac:dyDescent="0.25">
      <c r="A1962" t="s">
        <v>35</v>
      </c>
      <c r="B1962" t="s">
        <v>37</v>
      </c>
      <c r="C1962" t="s">
        <v>219</v>
      </c>
      <c r="D1962" t="s">
        <v>220</v>
      </c>
      <c r="E1962" s="1">
        <v>120518</v>
      </c>
      <c r="F1962" s="1">
        <v>120518</v>
      </c>
    </row>
    <row r="1963" spans="1:6" x14ac:dyDescent="0.25">
      <c r="A1963" t="s">
        <v>36</v>
      </c>
      <c r="B1963" t="s">
        <v>37</v>
      </c>
      <c r="C1963" t="s">
        <v>219</v>
      </c>
      <c r="D1963" t="s">
        <v>220</v>
      </c>
      <c r="E1963" s="1">
        <v>-39973</v>
      </c>
      <c r="F1963" s="1">
        <v>-40966</v>
      </c>
    </row>
    <row r="1964" spans="1:6" x14ac:dyDescent="0.25">
      <c r="A1964" t="s">
        <v>47</v>
      </c>
      <c r="B1964" t="s">
        <v>224</v>
      </c>
      <c r="C1964" t="s">
        <v>225</v>
      </c>
      <c r="D1964" t="s">
        <v>226</v>
      </c>
      <c r="E1964">
        <v>0</v>
      </c>
      <c r="F1964">
        <v>0</v>
      </c>
    </row>
    <row r="1965" spans="1:6" x14ac:dyDescent="0.25">
      <c r="A1965" t="s">
        <v>133</v>
      </c>
      <c r="B1965" t="s">
        <v>224</v>
      </c>
      <c r="C1965" t="s">
        <v>225</v>
      </c>
      <c r="D1965" t="s">
        <v>226</v>
      </c>
      <c r="E1965">
        <v>0</v>
      </c>
      <c r="F1965">
        <v>0</v>
      </c>
    </row>
    <row r="1966" spans="1:6" x14ac:dyDescent="0.25">
      <c r="A1966" t="s">
        <v>50</v>
      </c>
      <c r="B1966" t="s">
        <v>224</v>
      </c>
      <c r="C1966" t="s">
        <v>225</v>
      </c>
      <c r="D1966" t="s">
        <v>226</v>
      </c>
      <c r="E1966">
        <v>0</v>
      </c>
      <c r="F1966">
        <v>0</v>
      </c>
    </row>
    <row r="1967" spans="1:6" x14ac:dyDescent="0.25">
      <c r="A1967" t="s">
        <v>51</v>
      </c>
      <c r="B1967" t="s">
        <v>224</v>
      </c>
      <c r="C1967" t="s">
        <v>225</v>
      </c>
      <c r="D1967" t="s">
        <v>226</v>
      </c>
      <c r="E1967">
        <v>0</v>
      </c>
      <c r="F1967">
        <v>0</v>
      </c>
    </row>
    <row r="1968" spans="1:6" x14ac:dyDescent="0.25">
      <c r="A1968" t="s">
        <v>52</v>
      </c>
      <c r="B1968" t="s">
        <v>224</v>
      </c>
      <c r="C1968" t="s">
        <v>225</v>
      </c>
      <c r="D1968" t="s">
        <v>226</v>
      </c>
      <c r="E1968">
        <v>0</v>
      </c>
      <c r="F1968">
        <v>0</v>
      </c>
    </row>
    <row r="1969" spans="1:6" x14ac:dyDescent="0.25">
      <c r="A1969" t="s">
        <v>32</v>
      </c>
      <c r="B1969" t="s">
        <v>224</v>
      </c>
      <c r="C1969" t="s">
        <v>225</v>
      </c>
      <c r="D1969" t="s">
        <v>226</v>
      </c>
      <c r="E1969">
        <v>0</v>
      </c>
      <c r="F1969">
        <v>0</v>
      </c>
    </row>
    <row r="1970" spans="1:6" x14ac:dyDescent="0.25">
      <c r="A1970" t="s">
        <v>74</v>
      </c>
      <c r="B1970" t="s">
        <v>224</v>
      </c>
      <c r="C1970" t="s">
        <v>225</v>
      </c>
      <c r="D1970" t="s">
        <v>226</v>
      </c>
      <c r="E1970">
        <v>0</v>
      </c>
      <c r="F1970">
        <v>0</v>
      </c>
    </row>
    <row r="1971" spans="1:6" x14ac:dyDescent="0.25">
      <c r="A1971" t="s">
        <v>95</v>
      </c>
      <c r="B1971" t="s">
        <v>224</v>
      </c>
      <c r="C1971" t="s">
        <v>225</v>
      </c>
      <c r="D1971" t="s">
        <v>226</v>
      </c>
      <c r="E1971">
        <v>0</v>
      </c>
      <c r="F1971">
        <v>0</v>
      </c>
    </row>
    <row r="1972" spans="1:6" x14ac:dyDescent="0.25">
      <c r="A1972" t="s">
        <v>33</v>
      </c>
      <c r="B1972" t="s">
        <v>224</v>
      </c>
      <c r="C1972" t="s">
        <v>225</v>
      </c>
      <c r="D1972" t="s">
        <v>226</v>
      </c>
      <c r="E1972">
        <v>0</v>
      </c>
      <c r="F1972">
        <v>0</v>
      </c>
    </row>
    <row r="1973" spans="1:6" x14ac:dyDescent="0.25">
      <c r="A1973" t="s">
        <v>83</v>
      </c>
      <c r="B1973" t="s">
        <v>224</v>
      </c>
      <c r="C1973" t="s">
        <v>225</v>
      </c>
      <c r="D1973" t="s">
        <v>226</v>
      </c>
      <c r="E1973" s="1">
        <v>3050</v>
      </c>
      <c r="F1973" s="1">
        <v>3050</v>
      </c>
    </row>
    <row r="1974" spans="1:6" x14ac:dyDescent="0.25">
      <c r="A1974" t="s">
        <v>55</v>
      </c>
      <c r="B1974" t="s">
        <v>224</v>
      </c>
      <c r="C1974" t="s">
        <v>225</v>
      </c>
      <c r="D1974" t="s">
        <v>226</v>
      </c>
      <c r="E1974">
        <v>0</v>
      </c>
      <c r="F1974">
        <v>0</v>
      </c>
    </row>
    <row r="1975" spans="1:6" x14ac:dyDescent="0.25">
      <c r="A1975" t="s">
        <v>35</v>
      </c>
      <c r="B1975" t="s">
        <v>224</v>
      </c>
      <c r="C1975" t="s">
        <v>225</v>
      </c>
      <c r="D1975" t="s">
        <v>226</v>
      </c>
      <c r="E1975">
        <v>0</v>
      </c>
      <c r="F1975">
        <v>0</v>
      </c>
    </row>
    <row r="1976" spans="1:6" x14ac:dyDescent="0.25">
      <c r="A1976" t="s">
        <v>30</v>
      </c>
      <c r="B1976" t="s">
        <v>224</v>
      </c>
      <c r="C1976" t="s">
        <v>225</v>
      </c>
      <c r="D1976" t="s">
        <v>227</v>
      </c>
      <c r="E1976">
        <v>0</v>
      </c>
      <c r="F1976">
        <v>0</v>
      </c>
    </row>
    <row r="1977" spans="1:6" x14ac:dyDescent="0.25">
      <c r="A1977" t="s">
        <v>31</v>
      </c>
      <c r="B1977" t="s">
        <v>224</v>
      </c>
      <c r="C1977" t="s">
        <v>225</v>
      </c>
      <c r="D1977" t="s">
        <v>227</v>
      </c>
      <c r="E1977">
        <v>0</v>
      </c>
      <c r="F1977">
        <v>0</v>
      </c>
    </row>
    <row r="1978" spans="1:6" x14ac:dyDescent="0.25">
      <c r="A1978" t="s">
        <v>97</v>
      </c>
      <c r="B1978" t="s">
        <v>224</v>
      </c>
      <c r="C1978" t="s">
        <v>225</v>
      </c>
      <c r="D1978" t="s">
        <v>227</v>
      </c>
      <c r="E1978">
        <v>0</v>
      </c>
      <c r="F1978">
        <v>0</v>
      </c>
    </row>
    <row r="1979" spans="1:6" x14ac:dyDescent="0.25">
      <c r="A1979" t="s">
        <v>35</v>
      </c>
      <c r="B1979" t="s">
        <v>224</v>
      </c>
      <c r="C1979" t="s">
        <v>225</v>
      </c>
      <c r="D1979" t="s">
        <v>227</v>
      </c>
      <c r="E1979">
        <v>0</v>
      </c>
      <c r="F1979">
        <v>0</v>
      </c>
    </row>
    <row r="1980" spans="1:6" x14ac:dyDescent="0.25">
      <c r="A1980" t="s">
        <v>4</v>
      </c>
      <c r="B1980" t="s">
        <v>224</v>
      </c>
      <c r="C1980" t="s">
        <v>228</v>
      </c>
      <c r="D1980" t="s">
        <v>229</v>
      </c>
      <c r="E1980" s="1">
        <v>5411011</v>
      </c>
      <c r="F1980" s="1">
        <v>5520392</v>
      </c>
    </row>
    <row r="1981" spans="1:6" x14ac:dyDescent="0.25">
      <c r="A1981" t="s">
        <v>87</v>
      </c>
      <c r="B1981" t="s">
        <v>224</v>
      </c>
      <c r="C1981" t="s">
        <v>228</v>
      </c>
      <c r="D1981" t="s">
        <v>229</v>
      </c>
      <c r="E1981" s="1">
        <v>-77200</v>
      </c>
      <c r="F1981" s="1">
        <v>-78744</v>
      </c>
    </row>
    <row r="1982" spans="1:6" x14ac:dyDescent="0.25">
      <c r="A1982" t="s">
        <v>40</v>
      </c>
      <c r="B1982" t="s">
        <v>224</v>
      </c>
      <c r="C1982" t="s">
        <v>228</v>
      </c>
      <c r="D1982" t="s">
        <v>229</v>
      </c>
      <c r="E1982" s="1">
        <v>82200</v>
      </c>
      <c r="F1982" s="1">
        <v>83844</v>
      </c>
    </row>
    <row r="1983" spans="1:6" x14ac:dyDescent="0.25">
      <c r="A1983" t="s">
        <v>9</v>
      </c>
      <c r="B1983" t="s">
        <v>224</v>
      </c>
      <c r="C1983" t="s">
        <v>228</v>
      </c>
      <c r="D1983" t="s">
        <v>229</v>
      </c>
      <c r="E1983" s="1">
        <v>478172</v>
      </c>
      <c r="F1983" s="1">
        <v>487838</v>
      </c>
    </row>
    <row r="1984" spans="1:6" x14ac:dyDescent="0.25">
      <c r="A1984" t="s">
        <v>10</v>
      </c>
      <c r="B1984" t="s">
        <v>224</v>
      </c>
      <c r="C1984" t="s">
        <v>228</v>
      </c>
      <c r="D1984" t="s">
        <v>229</v>
      </c>
      <c r="E1984" s="1">
        <v>310824</v>
      </c>
      <c r="F1984" s="1">
        <v>317107</v>
      </c>
    </row>
    <row r="1985" spans="1:6" x14ac:dyDescent="0.25">
      <c r="A1985" t="s">
        <v>11</v>
      </c>
      <c r="B1985" t="s">
        <v>224</v>
      </c>
      <c r="C1985" t="s">
        <v>228</v>
      </c>
      <c r="D1985" t="s">
        <v>229</v>
      </c>
      <c r="E1985" s="1">
        <v>126008</v>
      </c>
      <c r="F1985" s="1">
        <v>128555</v>
      </c>
    </row>
    <row r="1986" spans="1:6" x14ac:dyDescent="0.25">
      <c r="A1986" t="s">
        <v>12</v>
      </c>
      <c r="B1986" t="s">
        <v>224</v>
      </c>
      <c r="C1986" t="s">
        <v>228</v>
      </c>
      <c r="D1986" t="s">
        <v>229</v>
      </c>
      <c r="E1986" s="1">
        <v>20204</v>
      </c>
      <c r="F1986" s="1">
        <v>20612</v>
      </c>
    </row>
    <row r="1987" spans="1:6" x14ac:dyDescent="0.25">
      <c r="A1987" t="s">
        <v>13</v>
      </c>
      <c r="B1987" t="s">
        <v>224</v>
      </c>
      <c r="C1987" t="s">
        <v>228</v>
      </c>
      <c r="D1987" t="s">
        <v>229</v>
      </c>
      <c r="E1987" s="1">
        <v>195613</v>
      </c>
      <c r="F1987" s="1">
        <v>197330</v>
      </c>
    </row>
    <row r="1988" spans="1:6" x14ac:dyDescent="0.25">
      <c r="A1988" t="s">
        <v>14</v>
      </c>
      <c r="B1988" t="s">
        <v>224</v>
      </c>
      <c r="C1988" t="s">
        <v>228</v>
      </c>
      <c r="D1988" t="s">
        <v>229</v>
      </c>
      <c r="E1988" s="1">
        <v>85136</v>
      </c>
      <c r="F1988" s="1">
        <v>85951</v>
      </c>
    </row>
    <row r="1989" spans="1:6" x14ac:dyDescent="0.25">
      <c r="A1989" t="s">
        <v>15</v>
      </c>
      <c r="B1989" t="s">
        <v>224</v>
      </c>
      <c r="C1989" t="s">
        <v>228</v>
      </c>
      <c r="D1989" t="s">
        <v>229</v>
      </c>
      <c r="E1989" s="1">
        <v>260716</v>
      </c>
      <c r="F1989" s="1">
        <v>258409</v>
      </c>
    </row>
    <row r="1990" spans="1:6" x14ac:dyDescent="0.25">
      <c r="A1990" t="s">
        <v>16</v>
      </c>
      <c r="B1990" t="s">
        <v>224</v>
      </c>
      <c r="C1990" t="s">
        <v>228</v>
      </c>
      <c r="D1990" t="s">
        <v>229</v>
      </c>
      <c r="E1990" s="1">
        <v>26593</v>
      </c>
      <c r="F1990" s="1">
        <v>26593</v>
      </c>
    </row>
    <row r="1991" spans="1:6" x14ac:dyDescent="0.25">
      <c r="A1991" t="s">
        <v>17</v>
      </c>
      <c r="B1991" t="s">
        <v>224</v>
      </c>
      <c r="C1991" t="s">
        <v>228</v>
      </c>
      <c r="D1991" t="s">
        <v>229</v>
      </c>
      <c r="E1991" s="1">
        <v>6666</v>
      </c>
      <c r="F1991" s="1">
        <v>6666</v>
      </c>
    </row>
    <row r="1992" spans="1:6" x14ac:dyDescent="0.25">
      <c r="A1992" t="s">
        <v>18</v>
      </c>
      <c r="B1992" t="s">
        <v>224</v>
      </c>
      <c r="C1992" t="s">
        <v>228</v>
      </c>
      <c r="D1992" t="s">
        <v>229</v>
      </c>
      <c r="E1992" s="1">
        <v>2589</v>
      </c>
      <c r="F1992" s="1">
        <v>2642</v>
      </c>
    </row>
    <row r="1993" spans="1:6" x14ac:dyDescent="0.25">
      <c r="A1993" t="s">
        <v>19</v>
      </c>
      <c r="B1993" t="s">
        <v>224</v>
      </c>
      <c r="C1993" t="s">
        <v>228</v>
      </c>
      <c r="D1993" t="s">
        <v>229</v>
      </c>
      <c r="E1993" s="1">
        <v>31985</v>
      </c>
      <c r="F1993" s="1">
        <v>32632</v>
      </c>
    </row>
    <row r="1994" spans="1:6" x14ac:dyDescent="0.25">
      <c r="A1994" t="s">
        <v>20</v>
      </c>
      <c r="B1994" t="s">
        <v>224</v>
      </c>
      <c r="C1994" t="s">
        <v>228</v>
      </c>
      <c r="D1994" t="s">
        <v>229</v>
      </c>
      <c r="E1994" s="1">
        <v>7640</v>
      </c>
      <c r="F1994" s="1">
        <v>7640</v>
      </c>
    </row>
    <row r="1995" spans="1:6" x14ac:dyDescent="0.25">
      <c r="A1995" t="s">
        <v>21</v>
      </c>
      <c r="B1995" t="s">
        <v>224</v>
      </c>
      <c r="C1995" t="s">
        <v>228</v>
      </c>
      <c r="D1995" t="s">
        <v>229</v>
      </c>
      <c r="E1995" s="1">
        <v>72283</v>
      </c>
      <c r="F1995" s="1">
        <v>72283</v>
      </c>
    </row>
    <row r="1996" spans="1:6" x14ac:dyDescent="0.25">
      <c r="A1996" t="s">
        <v>22</v>
      </c>
      <c r="B1996" t="s">
        <v>224</v>
      </c>
      <c r="C1996" t="s">
        <v>228</v>
      </c>
      <c r="D1996" t="s">
        <v>229</v>
      </c>
      <c r="E1996" s="1">
        <v>73323</v>
      </c>
      <c r="F1996" s="1">
        <v>74806</v>
      </c>
    </row>
    <row r="1997" spans="1:6" x14ac:dyDescent="0.25">
      <c r="A1997" t="s">
        <v>23</v>
      </c>
      <c r="B1997" t="s">
        <v>224</v>
      </c>
      <c r="C1997" t="s">
        <v>228</v>
      </c>
      <c r="D1997" t="s">
        <v>229</v>
      </c>
      <c r="E1997" s="1">
        <v>2824</v>
      </c>
      <c r="F1997" s="1">
        <v>2881</v>
      </c>
    </row>
    <row r="1998" spans="1:6" x14ac:dyDescent="0.25">
      <c r="A1998" t="s">
        <v>24</v>
      </c>
      <c r="B1998" t="s">
        <v>224</v>
      </c>
      <c r="C1998" t="s">
        <v>228</v>
      </c>
      <c r="D1998" t="s">
        <v>229</v>
      </c>
      <c r="E1998" s="1">
        <v>552530</v>
      </c>
      <c r="F1998" s="1">
        <v>555492</v>
      </c>
    </row>
    <row r="1999" spans="1:6" x14ac:dyDescent="0.25">
      <c r="A1999" t="s">
        <v>67</v>
      </c>
      <c r="B1999" t="s">
        <v>224</v>
      </c>
      <c r="C1999" t="s">
        <v>228</v>
      </c>
      <c r="D1999" t="s">
        <v>229</v>
      </c>
      <c r="E1999">
        <v>362</v>
      </c>
      <c r="F1999">
        <v>362</v>
      </c>
    </row>
    <row r="2000" spans="1:6" x14ac:dyDescent="0.25">
      <c r="A2000" t="s">
        <v>25</v>
      </c>
      <c r="B2000" t="s">
        <v>224</v>
      </c>
      <c r="C2000" t="s">
        <v>228</v>
      </c>
      <c r="D2000" t="s">
        <v>229</v>
      </c>
      <c r="E2000" s="1">
        <v>93118</v>
      </c>
      <c r="F2000" s="1">
        <v>95000</v>
      </c>
    </row>
    <row r="2001" spans="1:6" x14ac:dyDescent="0.25">
      <c r="A2001" t="s">
        <v>26</v>
      </c>
      <c r="B2001" t="s">
        <v>224</v>
      </c>
      <c r="C2001" t="s">
        <v>228</v>
      </c>
      <c r="D2001" t="s">
        <v>229</v>
      </c>
      <c r="E2001" s="1">
        <v>779365</v>
      </c>
      <c r="F2001" s="1">
        <v>787372</v>
      </c>
    </row>
    <row r="2002" spans="1:6" x14ac:dyDescent="0.25">
      <c r="A2002" t="s">
        <v>45</v>
      </c>
      <c r="B2002" t="s">
        <v>224</v>
      </c>
      <c r="C2002" t="s">
        <v>228</v>
      </c>
      <c r="D2002" t="s">
        <v>229</v>
      </c>
      <c r="E2002" s="1">
        <v>11605</v>
      </c>
      <c r="F2002" s="1">
        <v>11605</v>
      </c>
    </row>
    <row r="2003" spans="1:6" x14ac:dyDescent="0.25">
      <c r="A2003" t="s">
        <v>27</v>
      </c>
      <c r="B2003" t="s">
        <v>224</v>
      </c>
      <c r="C2003" t="s">
        <v>228</v>
      </c>
      <c r="D2003" t="s">
        <v>229</v>
      </c>
      <c r="E2003" s="1">
        <v>426951</v>
      </c>
      <c r="F2003" s="1">
        <v>435581</v>
      </c>
    </row>
    <row r="2004" spans="1:6" x14ac:dyDescent="0.25">
      <c r="A2004" t="s">
        <v>28</v>
      </c>
      <c r="B2004" t="s">
        <v>224</v>
      </c>
      <c r="C2004" t="s">
        <v>228</v>
      </c>
      <c r="D2004" t="s">
        <v>229</v>
      </c>
      <c r="E2004" s="1">
        <v>956227</v>
      </c>
      <c r="F2004" s="1">
        <v>908804</v>
      </c>
    </row>
    <row r="2005" spans="1:6" x14ac:dyDescent="0.25">
      <c r="A2005" t="s">
        <v>88</v>
      </c>
      <c r="B2005" t="s">
        <v>224</v>
      </c>
      <c r="C2005" t="s">
        <v>228</v>
      </c>
      <c r="D2005" t="s">
        <v>229</v>
      </c>
      <c r="E2005" s="1">
        <v>-4017195</v>
      </c>
      <c r="F2005" s="1">
        <v>-4098400</v>
      </c>
    </row>
    <row r="2006" spans="1:6" x14ac:dyDescent="0.25">
      <c r="A2006" t="s">
        <v>89</v>
      </c>
      <c r="B2006" t="s">
        <v>224</v>
      </c>
      <c r="C2006" t="s">
        <v>228</v>
      </c>
      <c r="D2006" t="s">
        <v>229</v>
      </c>
      <c r="E2006" s="1">
        <v>77200</v>
      </c>
      <c r="F2006" s="1">
        <v>78744</v>
      </c>
    </row>
    <row r="2007" spans="1:6" x14ac:dyDescent="0.25">
      <c r="A2007" t="s">
        <v>90</v>
      </c>
      <c r="B2007" t="s">
        <v>224</v>
      </c>
      <c r="C2007" t="s">
        <v>228</v>
      </c>
      <c r="D2007" t="s">
        <v>229</v>
      </c>
      <c r="E2007" s="1">
        <v>-2184394</v>
      </c>
      <c r="F2007" s="1">
        <v>-2172072</v>
      </c>
    </row>
    <row r="2008" spans="1:6" x14ac:dyDescent="0.25">
      <c r="A2008" t="s">
        <v>91</v>
      </c>
      <c r="B2008" t="s">
        <v>224</v>
      </c>
      <c r="C2008" t="s">
        <v>228</v>
      </c>
      <c r="D2008" t="s">
        <v>229</v>
      </c>
      <c r="E2008" s="1">
        <v>-77200</v>
      </c>
      <c r="F2008" s="1">
        <v>-78744</v>
      </c>
    </row>
    <row r="2009" spans="1:6" x14ac:dyDescent="0.25">
      <c r="A2009" t="s">
        <v>29</v>
      </c>
      <c r="B2009" t="s">
        <v>224</v>
      </c>
      <c r="C2009" t="s">
        <v>228</v>
      </c>
      <c r="D2009" t="s">
        <v>229</v>
      </c>
      <c r="E2009" s="1">
        <v>2425</v>
      </c>
      <c r="F2009" s="1">
        <v>2425</v>
      </c>
    </row>
    <row r="2010" spans="1:6" x14ac:dyDescent="0.25">
      <c r="A2010" t="s">
        <v>73</v>
      </c>
      <c r="B2010" t="s">
        <v>224</v>
      </c>
      <c r="C2010" t="s">
        <v>228</v>
      </c>
      <c r="D2010" t="s">
        <v>229</v>
      </c>
      <c r="E2010">
        <v>0</v>
      </c>
      <c r="F2010">
        <v>0</v>
      </c>
    </row>
    <row r="2011" spans="1:6" x14ac:dyDescent="0.25">
      <c r="A2011" t="s">
        <v>47</v>
      </c>
      <c r="B2011" t="s">
        <v>224</v>
      </c>
      <c r="C2011" t="s">
        <v>228</v>
      </c>
      <c r="D2011" t="s">
        <v>229</v>
      </c>
      <c r="E2011" s="1">
        <v>68555</v>
      </c>
      <c r="F2011" s="1">
        <v>68555</v>
      </c>
    </row>
    <row r="2012" spans="1:6" x14ac:dyDescent="0.25">
      <c r="A2012" t="s">
        <v>50</v>
      </c>
      <c r="B2012" t="s">
        <v>224</v>
      </c>
      <c r="C2012" t="s">
        <v>228</v>
      </c>
      <c r="D2012" t="s">
        <v>229</v>
      </c>
      <c r="E2012">
        <v>44</v>
      </c>
      <c r="F2012">
        <v>44</v>
      </c>
    </row>
    <row r="2013" spans="1:6" x14ac:dyDescent="0.25">
      <c r="A2013" t="s">
        <v>51</v>
      </c>
      <c r="B2013" t="s">
        <v>224</v>
      </c>
      <c r="C2013" t="s">
        <v>228</v>
      </c>
      <c r="D2013" t="s">
        <v>229</v>
      </c>
      <c r="E2013" s="1">
        <v>9471</v>
      </c>
      <c r="F2013" s="1">
        <v>9471</v>
      </c>
    </row>
    <row r="2014" spans="1:6" x14ac:dyDescent="0.25">
      <c r="A2014" t="s">
        <v>52</v>
      </c>
      <c r="B2014" t="s">
        <v>224</v>
      </c>
      <c r="C2014" t="s">
        <v>228</v>
      </c>
      <c r="D2014" t="s">
        <v>229</v>
      </c>
      <c r="E2014" s="1">
        <v>22827</v>
      </c>
      <c r="F2014" s="1">
        <v>22827</v>
      </c>
    </row>
    <row r="2015" spans="1:6" x14ac:dyDescent="0.25">
      <c r="A2015" t="s">
        <v>32</v>
      </c>
      <c r="B2015" t="s">
        <v>224</v>
      </c>
      <c r="C2015" t="s">
        <v>228</v>
      </c>
      <c r="D2015" t="s">
        <v>229</v>
      </c>
      <c r="E2015" s="1">
        <v>4539</v>
      </c>
      <c r="F2015" s="1">
        <v>4539</v>
      </c>
    </row>
    <row r="2016" spans="1:6" x14ac:dyDescent="0.25">
      <c r="A2016" t="s">
        <v>53</v>
      </c>
      <c r="B2016" t="s">
        <v>224</v>
      </c>
      <c r="C2016" t="s">
        <v>228</v>
      </c>
      <c r="D2016" t="s">
        <v>229</v>
      </c>
      <c r="E2016">
        <v>730</v>
      </c>
      <c r="F2016">
        <v>730</v>
      </c>
    </row>
    <row r="2017" spans="1:6" x14ac:dyDescent="0.25">
      <c r="A2017" t="s">
        <v>74</v>
      </c>
      <c r="B2017" t="s">
        <v>224</v>
      </c>
      <c r="C2017" t="s">
        <v>228</v>
      </c>
      <c r="D2017" t="s">
        <v>229</v>
      </c>
      <c r="E2017" s="1">
        <v>7030</v>
      </c>
      <c r="F2017" s="1">
        <v>7030</v>
      </c>
    </row>
    <row r="2018" spans="1:6" x14ac:dyDescent="0.25">
      <c r="A2018" t="s">
        <v>33</v>
      </c>
      <c r="B2018" t="s">
        <v>224</v>
      </c>
      <c r="C2018" t="s">
        <v>228</v>
      </c>
      <c r="D2018" t="s">
        <v>229</v>
      </c>
      <c r="E2018" s="1">
        <v>1900</v>
      </c>
      <c r="F2018" s="1">
        <v>1900</v>
      </c>
    </row>
    <row r="2019" spans="1:6" x14ac:dyDescent="0.25">
      <c r="A2019" t="s">
        <v>230</v>
      </c>
      <c r="B2019" t="s">
        <v>224</v>
      </c>
      <c r="C2019" t="s">
        <v>228</v>
      </c>
      <c r="D2019" t="s">
        <v>229</v>
      </c>
      <c r="E2019" s="1">
        <v>204132</v>
      </c>
      <c r="F2019" s="1">
        <v>199132</v>
      </c>
    </row>
    <row r="2020" spans="1:6" x14ac:dyDescent="0.25">
      <c r="A2020" t="s">
        <v>83</v>
      </c>
      <c r="B2020" t="s">
        <v>224</v>
      </c>
      <c r="C2020" t="s">
        <v>228</v>
      </c>
      <c r="D2020" t="s">
        <v>229</v>
      </c>
      <c r="E2020" s="1">
        <v>161035</v>
      </c>
      <c r="F2020" s="1">
        <v>166035</v>
      </c>
    </row>
    <row r="2021" spans="1:6" x14ac:dyDescent="0.25">
      <c r="A2021" t="s">
        <v>35</v>
      </c>
      <c r="B2021" t="s">
        <v>224</v>
      </c>
      <c r="C2021" t="s">
        <v>228</v>
      </c>
      <c r="D2021" t="s">
        <v>229</v>
      </c>
      <c r="E2021" s="1">
        <v>32228</v>
      </c>
      <c r="F2021" s="1">
        <v>32228</v>
      </c>
    </row>
    <row r="2022" spans="1:6" x14ac:dyDescent="0.25">
      <c r="A2022" t="s">
        <v>36</v>
      </c>
      <c r="B2022" t="s">
        <v>224</v>
      </c>
      <c r="C2022" t="s">
        <v>228</v>
      </c>
      <c r="D2022" t="s">
        <v>229</v>
      </c>
      <c r="E2022" s="1">
        <v>-17226</v>
      </c>
      <c r="F2022" s="1">
        <v>-17575</v>
      </c>
    </row>
    <row r="2023" spans="1:6" x14ac:dyDescent="0.25">
      <c r="A2023" t="s">
        <v>4</v>
      </c>
      <c r="B2023" t="s">
        <v>224</v>
      </c>
      <c r="C2023" t="s">
        <v>228</v>
      </c>
      <c r="D2023" t="s">
        <v>231</v>
      </c>
      <c r="E2023" s="1">
        <v>6291215</v>
      </c>
      <c r="F2023" s="1">
        <v>6418389</v>
      </c>
    </row>
    <row r="2024" spans="1:6" x14ac:dyDescent="0.25">
      <c r="A2024" t="s">
        <v>87</v>
      </c>
      <c r="B2024" t="s">
        <v>224</v>
      </c>
      <c r="C2024" t="s">
        <v>228</v>
      </c>
      <c r="D2024" t="s">
        <v>231</v>
      </c>
      <c r="E2024" s="1">
        <v>-1296985</v>
      </c>
      <c r="F2024" s="1">
        <v>-1313681</v>
      </c>
    </row>
    <row r="2025" spans="1:6" x14ac:dyDescent="0.25">
      <c r="A2025" t="s">
        <v>40</v>
      </c>
      <c r="B2025" t="s">
        <v>224</v>
      </c>
      <c r="C2025" t="s">
        <v>228</v>
      </c>
      <c r="D2025" t="s">
        <v>231</v>
      </c>
      <c r="E2025" s="1">
        <v>821930</v>
      </c>
      <c r="F2025" s="1">
        <v>838369</v>
      </c>
    </row>
    <row r="2026" spans="1:6" x14ac:dyDescent="0.25">
      <c r="A2026" t="s">
        <v>66</v>
      </c>
      <c r="B2026" t="s">
        <v>224</v>
      </c>
      <c r="C2026" t="s">
        <v>228</v>
      </c>
      <c r="D2026" t="s">
        <v>231</v>
      </c>
      <c r="E2026" s="1">
        <v>4500</v>
      </c>
      <c r="F2026" s="1">
        <v>4590</v>
      </c>
    </row>
    <row r="2027" spans="1:6" x14ac:dyDescent="0.25">
      <c r="A2027" t="s">
        <v>64</v>
      </c>
      <c r="B2027" t="s">
        <v>224</v>
      </c>
      <c r="C2027" t="s">
        <v>228</v>
      </c>
      <c r="D2027" t="s">
        <v>231</v>
      </c>
      <c r="E2027" s="1">
        <v>3530</v>
      </c>
      <c r="F2027" s="1">
        <v>3601</v>
      </c>
    </row>
    <row r="2028" spans="1:6" x14ac:dyDescent="0.25">
      <c r="A2028" t="s">
        <v>41</v>
      </c>
      <c r="B2028" t="s">
        <v>224</v>
      </c>
      <c r="C2028" t="s">
        <v>228</v>
      </c>
      <c r="D2028" t="s">
        <v>231</v>
      </c>
      <c r="E2028" s="1">
        <v>2567</v>
      </c>
      <c r="F2028" s="1">
        <v>2618</v>
      </c>
    </row>
    <row r="2029" spans="1:6" x14ac:dyDescent="0.25">
      <c r="A2029" t="s">
        <v>9</v>
      </c>
      <c r="B2029" t="s">
        <v>224</v>
      </c>
      <c r="C2029" t="s">
        <v>228</v>
      </c>
      <c r="D2029" t="s">
        <v>231</v>
      </c>
      <c r="E2029" s="1">
        <v>555955</v>
      </c>
      <c r="F2029" s="1">
        <v>567194</v>
      </c>
    </row>
    <row r="2030" spans="1:6" x14ac:dyDescent="0.25">
      <c r="A2030" t="s">
        <v>10</v>
      </c>
      <c r="B2030" t="s">
        <v>224</v>
      </c>
      <c r="C2030" t="s">
        <v>228</v>
      </c>
      <c r="D2030" t="s">
        <v>231</v>
      </c>
      <c r="E2030" s="1">
        <v>361385</v>
      </c>
      <c r="F2030" s="1">
        <v>368691</v>
      </c>
    </row>
    <row r="2031" spans="1:6" x14ac:dyDescent="0.25">
      <c r="A2031" t="s">
        <v>11</v>
      </c>
      <c r="B2031" t="s">
        <v>224</v>
      </c>
      <c r="C2031" t="s">
        <v>228</v>
      </c>
      <c r="D2031" t="s">
        <v>231</v>
      </c>
      <c r="E2031" s="1">
        <v>146506</v>
      </c>
      <c r="F2031" s="1">
        <v>149467</v>
      </c>
    </row>
    <row r="2032" spans="1:6" x14ac:dyDescent="0.25">
      <c r="A2032" t="s">
        <v>12</v>
      </c>
      <c r="B2032" t="s">
        <v>224</v>
      </c>
      <c r="C2032" t="s">
        <v>228</v>
      </c>
      <c r="D2032" t="s">
        <v>231</v>
      </c>
      <c r="E2032" s="1">
        <v>23490</v>
      </c>
      <c r="F2032" s="1">
        <v>23965</v>
      </c>
    </row>
    <row r="2033" spans="1:6" x14ac:dyDescent="0.25">
      <c r="A2033" t="s">
        <v>13</v>
      </c>
      <c r="B2033" t="s">
        <v>224</v>
      </c>
      <c r="C2033" t="s">
        <v>228</v>
      </c>
      <c r="D2033" t="s">
        <v>231</v>
      </c>
      <c r="E2033" s="1">
        <v>223411</v>
      </c>
      <c r="F2033" s="1">
        <v>225372</v>
      </c>
    </row>
    <row r="2034" spans="1:6" x14ac:dyDescent="0.25">
      <c r="A2034" t="s">
        <v>14</v>
      </c>
      <c r="B2034" t="s">
        <v>224</v>
      </c>
      <c r="C2034" t="s">
        <v>228</v>
      </c>
      <c r="D2034" t="s">
        <v>231</v>
      </c>
      <c r="E2034" s="1">
        <v>99325</v>
      </c>
      <c r="F2034" s="1">
        <v>100277</v>
      </c>
    </row>
    <row r="2035" spans="1:6" x14ac:dyDescent="0.25">
      <c r="A2035" t="s">
        <v>15</v>
      </c>
      <c r="B2035" t="s">
        <v>224</v>
      </c>
      <c r="C2035" t="s">
        <v>228</v>
      </c>
      <c r="D2035" t="s">
        <v>231</v>
      </c>
      <c r="E2035" s="1">
        <v>303126</v>
      </c>
      <c r="F2035" s="1">
        <v>300445</v>
      </c>
    </row>
    <row r="2036" spans="1:6" x14ac:dyDescent="0.25">
      <c r="A2036" t="s">
        <v>16</v>
      </c>
      <c r="B2036" t="s">
        <v>224</v>
      </c>
      <c r="C2036" t="s">
        <v>228</v>
      </c>
      <c r="D2036" t="s">
        <v>231</v>
      </c>
      <c r="E2036" s="1">
        <v>31025</v>
      </c>
      <c r="F2036" s="1">
        <v>31025</v>
      </c>
    </row>
    <row r="2037" spans="1:6" x14ac:dyDescent="0.25">
      <c r="A2037" t="s">
        <v>17</v>
      </c>
      <c r="B2037" t="s">
        <v>224</v>
      </c>
      <c r="C2037" t="s">
        <v>228</v>
      </c>
      <c r="D2037" t="s">
        <v>231</v>
      </c>
      <c r="E2037" s="1">
        <v>7777</v>
      </c>
      <c r="F2037" s="1">
        <v>7777</v>
      </c>
    </row>
    <row r="2038" spans="1:6" x14ac:dyDescent="0.25">
      <c r="A2038" t="s">
        <v>18</v>
      </c>
      <c r="B2038" t="s">
        <v>224</v>
      </c>
      <c r="C2038" t="s">
        <v>228</v>
      </c>
      <c r="D2038" t="s">
        <v>231</v>
      </c>
      <c r="E2038" s="1">
        <v>3013</v>
      </c>
      <c r="F2038" s="1">
        <v>3074</v>
      </c>
    </row>
    <row r="2039" spans="1:6" x14ac:dyDescent="0.25">
      <c r="A2039" t="s">
        <v>19</v>
      </c>
      <c r="B2039" t="s">
        <v>224</v>
      </c>
      <c r="C2039" t="s">
        <v>228</v>
      </c>
      <c r="D2039" t="s">
        <v>231</v>
      </c>
      <c r="E2039" s="1">
        <v>37216</v>
      </c>
      <c r="F2039" s="1">
        <v>37969</v>
      </c>
    </row>
    <row r="2040" spans="1:6" x14ac:dyDescent="0.25">
      <c r="A2040" t="s">
        <v>20</v>
      </c>
      <c r="B2040" t="s">
        <v>224</v>
      </c>
      <c r="C2040" t="s">
        <v>228</v>
      </c>
      <c r="D2040" t="s">
        <v>231</v>
      </c>
      <c r="E2040" s="1">
        <v>8914</v>
      </c>
      <c r="F2040" s="1">
        <v>8914</v>
      </c>
    </row>
    <row r="2041" spans="1:6" x14ac:dyDescent="0.25">
      <c r="A2041" t="s">
        <v>21</v>
      </c>
      <c r="B2041" t="s">
        <v>224</v>
      </c>
      <c r="C2041" t="s">
        <v>228</v>
      </c>
      <c r="D2041" t="s">
        <v>231</v>
      </c>
      <c r="E2041" s="1">
        <v>84330</v>
      </c>
      <c r="F2041" s="1">
        <v>84330</v>
      </c>
    </row>
    <row r="2042" spans="1:6" x14ac:dyDescent="0.25">
      <c r="A2042" t="s">
        <v>22</v>
      </c>
      <c r="B2042" t="s">
        <v>224</v>
      </c>
      <c r="C2042" t="s">
        <v>228</v>
      </c>
      <c r="D2042" t="s">
        <v>231</v>
      </c>
      <c r="E2042" s="1">
        <v>85316</v>
      </c>
      <c r="F2042" s="1">
        <v>87040</v>
      </c>
    </row>
    <row r="2043" spans="1:6" x14ac:dyDescent="0.25">
      <c r="A2043" t="s">
        <v>23</v>
      </c>
      <c r="B2043" t="s">
        <v>224</v>
      </c>
      <c r="C2043" t="s">
        <v>228</v>
      </c>
      <c r="D2043" t="s">
        <v>231</v>
      </c>
      <c r="E2043" s="1">
        <v>3286</v>
      </c>
      <c r="F2043" s="1">
        <v>3352</v>
      </c>
    </row>
    <row r="2044" spans="1:6" x14ac:dyDescent="0.25">
      <c r="A2044" t="s">
        <v>24</v>
      </c>
      <c r="B2044" t="s">
        <v>224</v>
      </c>
      <c r="C2044" t="s">
        <v>228</v>
      </c>
      <c r="D2044" t="s">
        <v>231</v>
      </c>
      <c r="E2044" s="1">
        <v>642409</v>
      </c>
      <c r="F2044" s="1">
        <v>645854</v>
      </c>
    </row>
    <row r="2045" spans="1:6" x14ac:dyDescent="0.25">
      <c r="A2045" t="s">
        <v>25</v>
      </c>
      <c r="B2045" t="s">
        <v>224</v>
      </c>
      <c r="C2045" t="s">
        <v>228</v>
      </c>
      <c r="D2045" t="s">
        <v>231</v>
      </c>
      <c r="E2045" s="1">
        <v>118107</v>
      </c>
      <c r="F2045" s="1">
        <v>120492</v>
      </c>
    </row>
    <row r="2046" spans="1:6" x14ac:dyDescent="0.25">
      <c r="A2046" t="s">
        <v>26</v>
      </c>
      <c r="B2046" t="s">
        <v>224</v>
      </c>
      <c r="C2046" t="s">
        <v>228</v>
      </c>
      <c r="D2046" t="s">
        <v>231</v>
      </c>
      <c r="E2046" s="1">
        <v>909259</v>
      </c>
      <c r="F2046" s="1">
        <v>918601</v>
      </c>
    </row>
    <row r="2047" spans="1:6" x14ac:dyDescent="0.25">
      <c r="A2047" t="s">
        <v>45</v>
      </c>
      <c r="B2047" t="s">
        <v>224</v>
      </c>
      <c r="C2047" t="s">
        <v>228</v>
      </c>
      <c r="D2047" t="s">
        <v>231</v>
      </c>
      <c r="E2047" s="1">
        <v>15473</v>
      </c>
      <c r="F2047" s="1">
        <v>15473</v>
      </c>
    </row>
    <row r="2048" spans="1:6" x14ac:dyDescent="0.25">
      <c r="A2048" t="s">
        <v>27</v>
      </c>
      <c r="B2048" t="s">
        <v>224</v>
      </c>
      <c r="C2048" t="s">
        <v>228</v>
      </c>
      <c r="D2048" t="s">
        <v>231</v>
      </c>
      <c r="E2048" s="1">
        <v>500975</v>
      </c>
      <c r="F2048" s="1">
        <v>511102</v>
      </c>
    </row>
    <row r="2049" spans="1:6" x14ac:dyDescent="0.25">
      <c r="A2049" t="s">
        <v>28</v>
      </c>
      <c r="B2049" t="s">
        <v>224</v>
      </c>
      <c r="C2049" t="s">
        <v>228</v>
      </c>
      <c r="D2049" t="s">
        <v>231</v>
      </c>
      <c r="E2049" s="1">
        <v>1111776</v>
      </c>
      <c r="F2049" s="1">
        <v>1056638</v>
      </c>
    </row>
    <row r="2050" spans="1:6" x14ac:dyDescent="0.25">
      <c r="A2050" t="s">
        <v>88</v>
      </c>
      <c r="B2050" t="s">
        <v>224</v>
      </c>
      <c r="C2050" t="s">
        <v>228</v>
      </c>
      <c r="D2050" t="s">
        <v>231</v>
      </c>
      <c r="E2050" s="1">
        <v>-5854983</v>
      </c>
      <c r="F2050" s="1">
        <v>-5973337</v>
      </c>
    </row>
    <row r="2051" spans="1:6" x14ac:dyDescent="0.25">
      <c r="A2051" t="s">
        <v>89</v>
      </c>
      <c r="B2051" t="s">
        <v>224</v>
      </c>
      <c r="C2051" t="s">
        <v>228</v>
      </c>
      <c r="D2051" t="s">
        <v>231</v>
      </c>
      <c r="E2051" s="1">
        <v>834800</v>
      </c>
      <c r="F2051" s="1">
        <v>851496</v>
      </c>
    </row>
    <row r="2052" spans="1:6" x14ac:dyDescent="0.25">
      <c r="A2052" t="s">
        <v>90</v>
      </c>
      <c r="B2052" t="s">
        <v>224</v>
      </c>
      <c r="C2052" t="s">
        <v>228</v>
      </c>
      <c r="D2052" t="s">
        <v>231</v>
      </c>
      <c r="E2052" s="1">
        <v>-3162237</v>
      </c>
      <c r="F2052" s="1">
        <v>-3143723</v>
      </c>
    </row>
    <row r="2053" spans="1:6" x14ac:dyDescent="0.25">
      <c r="A2053" t="s">
        <v>91</v>
      </c>
      <c r="B2053" t="s">
        <v>224</v>
      </c>
      <c r="C2053" t="s">
        <v>228</v>
      </c>
      <c r="D2053" t="s">
        <v>231</v>
      </c>
      <c r="E2053" s="1">
        <v>-809800</v>
      </c>
      <c r="F2053" s="1">
        <v>-825996</v>
      </c>
    </row>
    <row r="2054" spans="1:6" x14ac:dyDescent="0.25">
      <c r="A2054" t="s">
        <v>83</v>
      </c>
      <c r="B2054" t="s">
        <v>224</v>
      </c>
      <c r="C2054" t="s">
        <v>228</v>
      </c>
      <c r="D2054" t="s">
        <v>231</v>
      </c>
      <c r="E2054" s="1">
        <v>2536124</v>
      </c>
      <c r="F2054" s="1">
        <v>2536124</v>
      </c>
    </row>
    <row r="2055" spans="1:6" x14ac:dyDescent="0.25">
      <c r="A2055" t="s">
        <v>36</v>
      </c>
      <c r="B2055" t="s">
        <v>224</v>
      </c>
      <c r="C2055" t="s">
        <v>228</v>
      </c>
      <c r="D2055" t="s">
        <v>231</v>
      </c>
      <c r="E2055" s="1">
        <v>-20044</v>
      </c>
      <c r="F2055" s="1">
        <v>-20449</v>
      </c>
    </row>
    <row r="2056" spans="1:6" x14ac:dyDescent="0.25">
      <c r="A2056" t="s">
        <v>4</v>
      </c>
      <c r="B2056" t="s">
        <v>37</v>
      </c>
      <c r="C2056" t="s">
        <v>219</v>
      </c>
      <c r="D2056" t="s">
        <v>232</v>
      </c>
      <c r="E2056" s="1">
        <v>11817075</v>
      </c>
      <c r="F2056" s="1">
        <v>12133747</v>
      </c>
    </row>
    <row r="2057" spans="1:6" x14ac:dyDescent="0.25">
      <c r="A2057" t="s">
        <v>87</v>
      </c>
      <c r="B2057" t="s">
        <v>37</v>
      </c>
      <c r="C2057" t="s">
        <v>219</v>
      </c>
      <c r="D2057" t="s">
        <v>232</v>
      </c>
      <c r="E2057" s="1">
        <v>-2100000</v>
      </c>
      <c r="F2057" s="1">
        <v>-2142000</v>
      </c>
    </row>
    <row r="2058" spans="1:6" x14ac:dyDescent="0.25">
      <c r="A2058" t="s">
        <v>40</v>
      </c>
      <c r="B2058" t="s">
        <v>37</v>
      </c>
      <c r="C2058" t="s">
        <v>219</v>
      </c>
      <c r="D2058" t="s">
        <v>232</v>
      </c>
      <c r="E2058" s="1">
        <v>633536</v>
      </c>
      <c r="F2058" s="1">
        <v>646207</v>
      </c>
    </row>
    <row r="2059" spans="1:6" x14ac:dyDescent="0.25">
      <c r="A2059" t="s">
        <v>66</v>
      </c>
      <c r="B2059" t="s">
        <v>37</v>
      </c>
      <c r="C2059" t="s">
        <v>219</v>
      </c>
      <c r="D2059" t="s">
        <v>232</v>
      </c>
      <c r="E2059" s="1">
        <v>3514474</v>
      </c>
      <c r="F2059" s="1">
        <v>3584764</v>
      </c>
    </row>
    <row r="2060" spans="1:6" x14ac:dyDescent="0.25">
      <c r="A2060" t="s">
        <v>64</v>
      </c>
      <c r="B2060" t="s">
        <v>37</v>
      </c>
      <c r="C2060" t="s">
        <v>219</v>
      </c>
      <c r="D2060" t="s">
        <v>232</v>
      </c>
      <c r="E2060" s="1">
        <v>88730</v>
      </c>
      <c r="F2060" s="1">
        <v>90505</v>
      </c>
    </row>
    <row r="2061" spans="1:6" x14ac:dyDescent="0.25">
      <c r="A2061" t="s">
        <v>41</v>
      </c>
      <c r="B2061" t="s">
        <v>37</v>
      </c>
      <c r="C2061" t="s">
        <v>219</v>
      </c>
      <c r="D2061" t="s">
        <v>232</v>
      </c>
      <c r="E2061" s="1">
        <v>967967</v>
      </c>
      <c r="F2061" s="1">
        <v>987326</v>
      </c>
    </row>
    <row r="2062" spans="1:6" x14ac:dyDescent="0.25">
      <c r="A2062" t="s">
        <v>210</v>
      </c>
      <c r="B2062" t="s">
        <v>37</v>
      </c>
      <c r="C2062" t="s">
        <v>219</v>
      </c>
      <c r="D2062" t="s">
        <v>232</v>
      </c>
      <c r="E2062" s="1">
        <v>11650</v>
      </c>
      <c r="F2062" s="1">
        <v>11650</v>
      </c>
    </row>
    <row r="2063" spans="1:6" x14ac:dyDescent="0.25">
      <c r="A2063" t="s">
        <v>9</v>
      </c>
      <c r="B2063" t="s">
        <v>37</v>
      </c>
      <c r="C2063" t="s">
        <v>219</v>
      </c>
      <c r="D2063" t="s">
        <v>232</v>
      </c>
      <c r="E2063" s="1">
        <v>1059935</v>
      </c>
      <c r="F2063" s="1">
        <v>1088335</v>
      </c>
    </row>
    <row r="2064" spans="1:6" x14ac:dyDescent="0.25">
      <c r="A2064" t="s">
        <v>10</v>
      </c>
      <c r="B2064" t="s">
        <v>37</v>
      </c>
      <c r="C2064" t="s">
        <v>219</v>
      </c>
      <c r="D2064" t="s">
        <v>232</v>
      </c>
      <c r="E2064" s="1">
        <v>668596</v>
      </c>
      <c r="F2064" s="1">
        <v>686603</v>
      </c>
    </row>
    <row r="2065" spans="1:6" x14ac:dyDescent="0.25">
      <c r="A2065" t="s">
        <v>11</v>
      </c>
      <c r="B2065" t="s">
        <v>37</v>
      </c>
      <c r="C2065" t="s">
        <v>219</v>
      </c>
      <c r="D2065" t="s">
        <v>232</v>
      </c>
      <c r="E2065" s="1">
        <v>483961</v>
      </c>
      <c r="F2065" s="1">
        <v>497127</v>
      </c>
    </row>
    <row r="2066" spans="1:6" x14ac:dyDescent="0.25">
      <c r="A2066" t="s">
        <v>12</v>
      </c>
      <c r="B2066" t="s">
        <v>37</v>
      </c>
      <c r="C2066" t="s">
        <v>219</v>
      </c>
      <c r="D2066" t="s">
        <v>232</v>
      </c>
      <c r="E2066" s="1">
        <v>14797</v>
      </c>
      <c r="F2066" s="1">
        <v>15169</v>
      </c>
    </row>
    <row r="2067" spans="1:6" x14ac:dyDescent="0.25">
      <c r="A2067" t="s">
        <v>13</v>
      </c>
      <c r="B2067" t="s">
        <v>37</v>
      </c>
      <c r="C2067" t="s">
        <v>219</v>
      </c>
      <c r="D2067" t="s">
        <v>232</v>
      </c>
      <c r="E2067" s="1">
        <v>508131</v>
      </c>
      <c r="F2067" s="1">
        <v>512754</v>
      </c>
    </row>
    <row r="2068" spans="1:6" x14ac:dyDescent="0.25">
      <c r="A2068" t="s">
        <v>14</v>
      </c>
      <c r="B2068" t="s">
        <v>37</v>
      </c>
      <c r="C2068" t="s">
        <v>219</v>
      </c>
      <c r="D2068" t="s">
        <v>232</v>
      </c>
      <c r="E2068" s="1">
        <v>265543</v>
      </c>
      <c r="F2068" s="1">
        <v>268087</v>
      </c>
    </row>
    <row r="2069" spans="1:6" x14ac:dyDescent="0.25">
      <c r="A2069" t="s">
        <v>15</v>
      </c>
      <c r="B2069" t="s">
        <v>37</v>
      </c>
      <c r="C2069" t="s">
        <v>219</v>
      </c>
      <c r="D2069" t="s">
        <v>232</v>
      </c>
      <c r="E2069" s="1">
        <v>577032</v>
      </c>
      <c r="F2069" s="1">
        <v>575568</v>
      </c>
    </row>
    <row r="2070" spans="1:6" x14ac:dyDescent="0.25">
      <c r="A2070" t="s">
        <v>16</v>
      </c>
      <c r="B2070" t="s">
        <v>37</v>
      </c>
      <c r="C2070" t="s">
        <v>219</v>
      </c>
      <c r="D2070" t="s">
        <v>232</v>
      </c>
      <c r="E2070" s="1">
        <v>82945</v>
      </c>
      <c r="F2070" s="1">
        <v>82945</v>
      </c>
    </row>
    <row r="2071" spans="1:6" x14ac:dyDescent="0.25">
      <c r="A2071" t="s">
        <v>17</v>
      </c>
      <c r="B2071" t="s">
        <v>37</v>
      </c>
      <c r="C2071" t="s">
        <v>219</v>
      </c>
      <c r="D2071" t="s">
        <v>232</v>
      </c>
      <c r="E2071" s="1">
        <v>20792</v>
      </c>
      <c r="F2071" s="1">
        <v>20792</v>
      </c>
    </row>
    <row r="2072" spans="1:6" x14ac:dyDescent="0.25">
      <c r="A2072" t="s">
        <v>18</v>
      </c>
      <c r="B2072" t="s">
        <v>37</v>
      </c>
      <c r="C2072" t="s">
        <v>219</v>
      </c>
      <c r="D2072" t="s">
        <v>232</v>
      </c>
      <c r="E2072" s="1">
        <v>6127</v>
      </c>
      <c r="F2072" s="1">
        <v>6289</v>
      </c>
    </row>
    <row r="2073" spans="1:6" x14ac:dyDescent="0.25">
      <c r="A2073" t="s">
        <v>19</v>
      </c>
      <c r="B2073" t="s">
        <v>37</v>
      </c>
      <c r="C2073" t="s">
        <v>219</v>
      </c>
      <c r="D2073" t="s">
        <v>232</v>
      </c>
      <c r="E2073" s="1">
        <v>75689</v>
      </c>
      <c r="F2073" s="1">
        <v>77685</v>
      </c>
    </row>
    <row r="2074" spans="1:6" x14ac:dyDescent="0.25">
      <c r="A2074" t="s">
        <v>20</v>
      </c>
      <c r="B2074" t="s">
        <v>37</v>
      </c>
      <c r="C2074" t="s">
        <v>219</v>
      </c>
      <c r="D2074" t="s">
        <v>232</v>
      </c>
      <c r="E2074" s="1">
        <v>23831</v>
      </c>
      <c r="F2074" s="1">
        <v>23831</v>
      </c>
    </row>
    <row r="2075" spans="1:6" x14ac:dyDescent="0.25">
      <c r="A2075" t="s">
        <v>21</v>
      </c>
      <c r="B2075" t="s">
        <v>37</v>
      </c>
      <c r="C2075" t="s">
        <v>219</v>
      </c>
      <c r="D2075" t="s">
        <v>232</v>
      </c>
      <c r="E2075" s="1">
        <v>225453</v>
      </c>
      <c r="F2075" s="1">
        <v>225454</v>
      </c>
    </row>
    <row r="2076" spans="1:6" x14ac:dyDescent="0.25">
      <c r="A2076" t="s">
        <v>22</v>
      </c>
      <c r="B2076" t="s">
        <v>37</v>
      </c>
      <c r="C2076" t="s">
        <v>219</v>
      </c>
      <c r="D2076" t="s">
        <v>232</v>
      </c>
      <c r="E2076" s="1">
        <v>173511</v>
      </c>
      <c r="F2076" s="1">
        <v>178087</v>
      </c>
    </row>
    <row r="2077" spans="1:6" x14ac:dyDescent="0.25">
      <c r="A2077" t="s">
        <v>23</v>
      </c>
      <c r="B2077" t="s">
        <v>37</v>
      </c>
      <c r="C2077" t="s">
        <v>219</v>
      </c>
      <c r="D2077" t="s">
        <v>232</v>
      </c>
      <c r="E2077" s="1">
        <v>6683</v>
      </c>
      <c r="F2077" s="1">
        <v>6859</v>
      </c>
    </row>
    <row r="2078" spans="1:6" x14ac:dyDescent="0.25">
      <c r="A2078" t="s">
        <v>71</v>
      </c>
      <c r="B2078" t="s">
        <v>37</v>
      </c>
      <c r="C2078" t="s">
        <v>219</v>
      </c>
      <c r="D2078" t="s">
        <v>232</v>
      </c>
      <c r="E2078" s="1">
        <v>28804</v>
      </c>
      <c r="F2078" s="1">
        <v>28804</v>
      </c>
    </row>
    <row r="2079" spans="1:6" x14ac:dyDescent="0.25">
      <c r="A2079" t="s">
        <v>24</v>
      </c>
      <c r="B2079" t="s">
        <v>37</v>
      </c>
      <c r="C2079" t="s">
        <v>219</v>
      </c>
      <c r="D2079" t="s">
        <v>232</v>
      </c>
      <c r="E2079" s="1">
        <v>1222893</v>
      </c>
      <c r="F2079" s="1">
        <v>1237275</v>
      </c>
    </row>
    <row r="2080" spans="1:6" x14ac:dyDescent="0.25">
      <c r="A2080" t="s">
        <v>67</v>
      </c>
      <c r="B2080" t="s">
        <v>37</v>
      </c>
      <c r="C2080" t="s">
        <v>219</v>
      </c>
      <c r="D2080" t="s">
        <v>232</v>
      </c>
      <c r="E2080" s="1">
        <v>26413</v>
      </c>
      <c r="F2080" s="1">
        <v>26413</v>
      </c>
    </row>
    <row r="2081" spans="1:6" x14ac:dyDescent="0.25">
      <c r="A2081" t="s">
        <v>25</v>
      </c>
      <c r="B2081" t="s">
        <v>37</v>
      </c>
      <c r="C2081" t="s">
        <v>219</v>
      </c>
      <c r="D2081" t="s">
        <v>232</v>
      </c>
      <c r="E2081" s="1">
        <v>273150</v>
      </c>
      <c r="F2081" s="1">
        <v>280001</v>
      </c>
    </row>
    <row r="2082" spans="1:6" x14ac:dyDescent="0.25">
      <c r="A2082" t="s">
        <v>26</v>
      </c>
      <c r="B2082" t="s">
        <v>37</v>
      </c>
      <c r="C2082" t="s">
        <v>219</v>
      </c>
      <c r="D2082" t="s">
        <v>232</v>
      </c>
      <c r="E2082" s="1">
        <v>2430876</v>
      </c>
      <c r="F2082" s="1">
        <v>2455851</v>
      </c>
    </row>
    <row r="2083" spans="1:6" x14ac:dyDescent="0.25">
      <c r="A2083" t="s">
        <v>45</v>
      </c>
      <c r="B2083" t="s">
        <v>37</v>
      </c>
      <c r="C2083" t="s">
        <v>219</v>
      </c>
      <c r="D2083" t="s">
        <v>232</v>
      </c>
      <c r="E2083" s="1">
        <v>15473</v>
      </c>
      <c r="F2083" s="1">
        <v>15473</v>
      </c>
    </row>
    <row r="2084" spans="1:6" x14ac:dyDescent="0.25">
      <c r="A2084" t="s">
        <v>27</v>
      </c>
      <c r="B2084" t="s">
        <v>37</v>
      </c>
      <c r="C2084" t="s">
        <v>219</v>
      </c>
      <c r="D2084" t="s">
        <v>232</v>
      </c>
      <c r="E2084" s="1">
        <v>965094</v>
      </c>
      <c r="F2084" s="1">
        <v>993511</v>
      </c>
    </row>
    <row r="2085" spans="1:6" x14ac:dyDescent="0.25">
      <c r="A2085" t="s">
        <v>28</v>
      </c>
      <c r="B2085" t="s">
        <v>37</v>
      </c>
      <c r="C2085" t="s">
        <v>219</v>
      </c>
      <c r="D2085" t="s">
        <v>232</v>
      </c>
      <c r="E2085" s="1">
        <v>2116393</v>
      </c>
      <c r="F2085" s="1">
        <v>2024224</v>
      </c>
    </row>
    <row r="2086" spans="1:6" x14ac:dyDescent="0.25">
      <c r="A2086" t="s">
        <v>88</v>
      </c>
      <c r="B2086" t="s">
        <v>37</v>
      </c>
      <c r="C2086" t="s">
        <v>219</v>
      </c>
      <c r="D2086" t="s">
        <v>232</v>
      </c>
      <c r="E2086" s="1">
        <v>-1424094</v>
      </c>
      <c r="F2086" s="1">
        <v>-1462679</v>
      </c>
    </row>
    <row r="2087" spans="1:6" x14ac:dyDescent="0.25">
      <c r="A2087" t="s">
        <v>140</v>
      </c>
      <c r="B2087" t="s">
        <v>37</v>
      </c>
      <c r="C2087" t="s">
        <v>219</v>
      </c>
      <c r="D2087" t="s">
        <v>232</v>
      </c>
      <c r="E2087" s="1">
        <v>-168385</v>
      </c>
      <c r="F2087" s="1">
        <v>-170272</v>
      </c>
    </row>
    <row r="2088" spans="1:6" x14ac:dyDescent="0.25">
      <c r="A2088" t="s">
        <v>89</v>
      </c>
      <c r="B2088" t="s">
        <v>37</v>
      </c>
      <c r="C2088" t="s">
        <v>219</v>
      </c>
      <c r="D2088" t="s">
        <v>232</v>
      </c>
      <c r="E2088" s="1">
        <v>2100000</v>
      </c>
      <c r="F2088" s="1">
        <v>2142000</v>
      </c>
    </row>
    <row r="2089" spans="1:6" x14ac:dyDescent="0.25">
      <c r="A2089" t="s">
        <v>90</v>
      </c>
      <c r="B2089" t="s">
        <v>37</v>
      </c>
      <c r="C2089" t="s">
        <v>219</v>
      </c>
      <c r="D2089" t="s">
        <v>232</v>
      </c>
      <c r="E2089" s="1">
        <v>-858252</v>
      </c>
      <c r="F2089" s="1">
        <v>-858249</v>
      </c>
    </row>
    <row r="2090" spans="1:6" x14ac:dyDescent="0.25">
      <c r="A2090" t="s">
        <v>91</v>
      </c>
      <c r="B2090" t="s">
        <v>37</v>
      </c>
      <c r="C2090" t="s">
        <v>219</v>
      </c>
      <c r="D2090" t="s">
        <v>232</v>
      </c>
      <c r="E2090" s="1">
        <v>-3047762</v>
      </c>
      <c r="F2090" s="1">
        <v>-3108717</v>
      </c>
    </row>
    <row r="2091" spans="1:6" x14ac:dyDescent="0.25">
      <c r="A2091" t="s">
        <v>29</v>
      </c>
      <c r="B2091" t="s">
        <v>37</v>
      </c>
      <c r="C2091" t="s">
        <v>219</v>
      </c>
      <c r="D2091" t="s">
        <v>232</v>
      </c>
      <c r="E2091" s="1">
        <v>5111</v>
      </c>
      <c r="F2091" s="1">
        <v>5111</v>
      </c>
    </row>
    <row r="2092" spans="1:6" x14ac:dyDescent="0.25">
      <c r="A2092" t="s">
        <v>73</v>
      </c>
      <c r="B2092" t="s">
        <v>37</v>
      </c>
      <c r="C2092" t="s">
        <v>219</v>
      </c>
      <c r="D2092" t="s">
        <v>232</v>
      </c>
      <c r="E2092">
        <v>0</v>
      </c>
      <c r="F2092">
        <v>0</v>
      </c>
    </row>
    <row r="2093" spans="1:6" x14ac:dyDescent="0.25">
      <c r="A2093" t="s">
        <v>204</v>
      </c>
      <c r="B2093" t="s">
        <v>37</v>
      </c>
      <c r="C2093" t="s">
        <v>219</v>
      </c>
      <c r="D2093" t="s">
        <v>232</v>
      </c>
      <c r="E2093">
        <v>0</v>
      </c>
      <c r="F2093">
        <v>0</v>
      </c>
    </row>
    <row r="2094" spans="1:6" x14ac:dyDescent="0.25">
      <c r="A2094" t="s">
        <v>47</v>
      </c>
      <c r="B2094" t="s">
        <v>37</v>
      </c>
      <c r="C2094" t="s">
        <v>219</v>
      </c>
      <c r="D2094" t="s">
        <v>232</v>
      </c>
      <c r="E2094" s="1">
        <v>2222</v>
      </c>
      <c r="F2094" s="1">
        <v>2222</v>
      </c>
    </row>
    <row r="2095" spans="1:6" x14ac:dyDescent="0.25">
      <c r="A2095" t="s">
        <v>48</v>
      </c>
      <c r="B2095" t="s">
        <v>37</v>
      </c>
      <c r="C2095" t="s">
        <v>219</v>
      </c>
      <c r="D2095" t="s">
        <v>232</v>
      </c>
      <c r="E2095" s="1">
        <v>2075</v>
      </c>
      <c r="F2095" s="1">
        <v>2075</v>
      </c>
    </row>
    <row r="2096" spans="1:6" x14ac:dyDescent="0.25">
      <c r="A2096" t="s">
        <v>133</v>
      </c>
      <c r="B2096" t="s">
        <v>37</v>
      </c>
      <c r="C2096" t="s">
        <v>219</v>
      </c>
      <c r="D2096" t="s">
        <v>232</v>
      </c>
      <c r="E2096" s="1">
        <v>2302</v>
      </c>
      <c r="F2096" s="1">
        <v>2302</v>
      </c>
    </row>
    <row r="2097" spans="1:6" x14ac:dyDescent="0.25">
      <c r="A2097" t="s">
        <v>134</v>
      </c>
      <c r="B2097" t="s">
        <v>37</v>
      </c>
      <c r="C2097" t="s">
        <v>219</v>
      </c>
      <c r="D2097" t="s">
        <v>232</v>
      </c>
      <c r="E2097">
        <v>106</v>
      </c>
      <c r="F2097">
        <v>106</v>
      </c>
    </row>
    <row r="2098" spans="1:6" x14ac:dyDescent="0.25">
      <c r="A2098" t="s">
        <v>31</v>
      </c>
      <c r="B2098" t="s">
        <v>37</v>
      </c>
      <c r="C2098" t="s">
        <v>219</v>
      </c>
      <c r="D2098" t="s">
        <v>232</v>
      </c>
      <c r="E2098">
        <v>575</v>
      </c>
      <c r="F2098">
        <v>575</v>
      </c>
    </row>
    <row r="2099" spans="1:6" x14ac:dyDescent="0.25">
      <c r="A2099" t="s">
        <v>51</v>
      </c>
      <c r="B2099" t="s">
        <v>37</v>
      </c>
      <c r="C2099" t="s">
        <v>219</v>
      </c>
      <c r="D2099" t="s">
        <v>232</v>
      </c>
      <c r="E2099" s="1">
        <v>225643</v>
      </c>
      <c r="F2099" s="1">
        <v>225643</v>
      </c>
    </row>
    <row r="2100" spans="1:6" x14ac:dyDescent="0.25">
      <c r="A2100" t="s">
        <v>52</v>
      </c>
      <c r="B2100" t="s">
        <v>37</v>
      </c>
      <c r="C2100" t="s">
        <v>219</v>
      </c>
      <c r="D2100" t="s">
        <v>232</v>
      </c>
      <c r="E2100" s="1">
        <v>312839</v>
      </c>
      <c r="F2100" s="1">
        <v>312839</v>
      </c>
    </row>
    <row r="2101" spans="1:6" x14ac:dyDescent="0.25">
      <c r="A2101" t="s">
        <v>32</v>
      </c>
      <c r="B2101" t="s">
        <v>37</v>
      </c>
      <c r="C2101" t="s">
        <v>219</v>
      </c>
      <c r="D2101" t="s">
        <v>232</v>
      </c>
      <c r="E2101" s="1">
        <v>27205</v>
      </c>
      <c r="F2101" s="1">
        <v>27205</v>
      </c>
    </row>
    <row r="2102" spans="1:6" x14ac:dyDescent="0.25">
      <c r="A2102" t="s">
        <v>146</v>
      </c>
      <c r="B2102" t="s">
        <v>37</v>
      </c>
      <c r="C2102" t="s">
        <v>219</v>
      </c>
      <c r="D2102" t="s">
        <v>232</v>
      </c>
      <c r="E2102" s="1">
        <v>28213</v>
      </c>
      <c r="F2102" s="1">
        <v>28213</v>
      </c>
    </row>
    <row r="2103" spans="1:6" x14ac:dyDescent="0.25">
      <c r="A2103" t="s">
        <v>53</v>
      </c>
      <c r="B2103" t="s">
        <v>37</v>
      </c>
      <c r="C2103" t="s">
        <v>219</v>
      </c>
      <c r="D2103" t="s">
        <v>232</v>
      </c>
      <c r="E2103" s="1">
        <v>5066</v>
      </c>
      <c r="F2103" s="1">
        <v>5066</v>
      </c>
    </row>
    <row r="2104" spans="1:6" x14ac:dyDescent="0.25">
      <c r="A2104" t="s">
        <v>74</v>
      </c>
      <c r="B2104" t="s">
        <v>37</v>
      </c>
      <c r="C2104" t="s">
        <v>219</v>
      </c>
      <c r="D2104" t="s">
        <v>232</v>
      </c>
      <c r="E2104" s="1">
        <v>14562</v>
      </c>
      <c r="F2104" s="1">
        <v>14562</v>
      </c>
    </row>
    <row r="2105" spans="1:6" x14ac:dyDescent="0.25">
      <c r="A2105" t="s">
        <v>233</v>
      </c>
      <c r="B2105" t="s">
        <v>37</v>
      </c>
      <c r="C2105" t="s">
        <v>219</v>
      </c>
      <c r="D2105" t="s">
        <v>232</v>
      </c>
      <c r="E2105" s="1">
        <v>5757</v>
      </c>
      <c r="F2105" s="1">
        <v>5757</v>
      </c>
    </row>
    <row r="2106" spans="1:6" x14ac:dyDescent="0.25">
      <c r="A2106" t="s">
        <v>234</v>
      </c>
      <c r="B2106" t="s">
        <v>37</v>
      </c>
      <c r="C2106" t="s">
        <v>219</v>
      </c>
      <c r="D2106" t="s">
        <v>232</v>
      </c>
      <c r="E2106">
        <v>951</v>
      </c>
      <c r="F2106">
        <v>951</v>
      </c>
    </row>
    <row r="2107" spans="1:6" x14ac:dyDescent="0.25">
      <c r="A2107" t="s">
        <v>212</v>
      </c>
      <c r="B2107" t="s">
        <v>37</v>
      </c>
      <c r="C2107" t="s">
        <v>219</v>
      </c>
      <c r="D2107" t="s">
        <v>232</v>
      </c>
      <c r="E2107" s="1">
        <v>9806</v>
      </c>
      <c r="F2107" s="1">
        <v>9806</v>
      </c>
    </row>
    <row r="2108" spans="1:6" x14ac:dyDescent="0.25">
      <c r="A2108" t="s">
        <v>33</v>
      </c>
      <c r="B2108" t="s">
        <v>37</v>
      </c>
      <c r="C2108" t="s">
        <v>219</v>
      </c>
      <c r="D2108" t="s">
        <v>232</v>
      </c>
      <c r="E2108" s="1">
        <v>73576</v>
      </c>
      <c r="F2108" s="1">
        <v>73576</v>
      </c>
    </row>
    <row r="2109" spans="1:6" x14ac:dyDescent="0.25">
      <c r="A2109" t="s">
        <v>129</v>
      </c>
      <c r="B2109" t="s">
        <v>37</v>
      </c>
      <c r="C2109" t="s">
        <v>219</v>
      </c>
      <c r="D2109" t="s">
        <v>232</v>
      </c>
      <c r="E2109" s="1">
        <v>238243</v>
      </c>
      <c r="F2109" s="1">
        <v>238243</v>
      </c>
    </row>
    <row r="2110" spans="1:6" x14ac:dyDescent="0.25">
      <c r="A2110" t="s">
        <v>83</v>
      </c>
      <c r="B2110" t="s">
        <v>37</v>
      </c>
      <c r="C2110" t="s">
        <v>219</v>
      </c>
      <c r="D2110" t="s">
        <v>232</v>
      </c>
      <c r="E2110">
        <v>334</v>
      </c>
      <c r="F2110">
        <v>334</v>
      </c>
    </row>
    <row r="2111" spans="1:6" x14ac:dyDescent="0.25">
      <c r="A2111" t="s">
        <v>97</v>
      </c>
      <c r="B2111" t="s">
        <v>37</v>
      </c>
      <c r="C2111" t="s">
        <v>219</v>
      </c>
      <c r="D2111" t="s">
        <v>232</v>
      </c>
      <c r="E2111" s="1">
        <v>29188</v>
      </c>
      <c r="F2111" s="1">
        <v>29188</v>
      </c>
    </row>
    <row r="2112" spans="1:6" x14ac:dyDescent="0.25">
      <c r="A2112" t="s">
        <v>55</v>
      </c>
      <c r="B2112" t="s">
        <v>37</v>
      </c>
      <c r="C2112" t="s">
        <v>219</v>
      </c>
      <c r="D2112" t="s">
        <v>232</v>
      </c>
      <c r="E2112" s="1">
        <v>6089</v>
      </c>
      <c r="F2112" s="1">
        <v>6089</v>
      </c>
    </row>
    <row r="2113" spans="1:6" x14ac:dyDescent="0.25">
      <c r="A2113" t="s">
        <v>35</v>
      </c>
      <c r="B2113" t="s">
        <v>37</v>
      </c>
      <c r="C2113" t="s">
        <v>219</v>
      </c>
      <c r="D2113" t="s">
        <v>232</v>
      </c>
      <c r="E2113" s="1">
        <v>221291</v>
      </c>
      <c r="F2113" s="1">
        <v>221291</v>
      </c>
    </row>
    <row r="2114" spans="1:6" x14ac:dyDescent="0.25">
      <c r="A2114" t="s">
        <v>235</v>
      </c>
      <c r="B2114" t="s">
        <v>37</v>
      </c>
      <c r="C2114" t="s">
        <v>219</v>
      </c>
      <c r="D2114" t="s">
        <v>232</v>
      </c>
      <c r="E2114" s="1">
        <v>-74817</v>
      </c>
      <c r="F2114" s="1">
        <v>-74817</v>
      </c>
    </row>
    <row r="2115" spans="1:6" x14ac:dyDescent="0.25">
      <c r="A2115" t="s">
        <v>36</v>
      </c>
      <c r="B2115" t="s">
        <v>37</v>
      </c>
      <c r="C2115" t="s">
        <v>219</v>
      </c>
      <c r="D2115" t="s">
        <v>232</v>
      </c>
      <c r="E2115" s="1">
        <v>-40764</v>
      </c>
      <c r="F2115" s="1">
        <v>-41839</v>
      </c>
    </row>
    <row r="2116" spans="1:6" x14ac:dyDescent="0.25">
      <c r="A2116" t="s">
        <v>4</v>
      </c>
      <c r="B2116" t="s">
        <v>37</v>
      </c>
      <c r="C2116" t="s">
        <v>219</v>
      </c>
      <c r="D2116" t="s">
        <v>236</v>
      </c>
      <c r="E2116" s="1">
        <v>4444554</v>
      </c>
      <c r="F2116" s="1">
        <v>4593358</v>
      </c>
    </row>
    <row r="2117" spans="1:6" x14ac:dyDescent="0.25">
      <c r="A2117" t="s">
        <v>87</v>
      </c>
      <c r="B2117" t="s">
        <v>37</v>
      </c>
      <c r="C2117" t="s">
        <v>219</v>
      </c>
      <c r="D2117" t="s">
        <v>236</v>
      </c>
      <c r="E2117" s="1">
        <v>-1431000</v>
      </c>
      <c r="F2117" s="1">
        <v>-1459620</v>
      </c>
    </row>
    <row r="2118" spans="1:6" x14ac:dyDescent="0.25">
      <c r="A2118" t="s">
        <v>40</v>
      </c>
      <c r="B2118" t="s">
        <v>37</v>
      </c>
      <c r="C2118" t="s">
        <v>219</v>
      </c>
      <c r="D2118" t="s">
        <v>236</v>
      </c>
      <c r="E2118" s="1">
        <v>151740</v>
      </c>
      <c r="F2118" s="1">
        <v>154775</v>
      </c>
    </row>
    <row r="2119" spans="1:6" x14ac:dyDescent="0.25">
      <c r="A2119" t="s">
        <v>66</v>
      </c>
      <c r="B2119" t="s">
        <v>37</v>
      </c>
      <c r="C2119" t="s">
        <v>219</v>
      </c>
      <c r="D2119" t="s">
        <v>236</v>
      </c>
      <c r="E2119" s="1">
        <v>1404144</v>
      </c>
      <c r="F2119" s="1">
        <v>1432227</v>
      </c>
    </row>
    <row r="2120" spans="1:6" x14ac:dyDescent="0.25">
      <c r="A2120" t="s">
        <v>64</v>
      </c>
      <c r="B2120" t="s">
        <v>37</v>
      </c>
      <c r="C2120" t="s">
        <v>219</v>
      </c>
      <c r="D2120" t="s">
        <v>236</v>
      </c>
      <c r="E2120" s="1">
        <v>6530</v>
      </c>
      <c r="F2120" s="1">
        <v>6661</v>
      </c>
    </row>
    <row r="2121" spans="1:6" x14ac:dyDescent="0.25">
      <c r="A2121" t="s">
        <v>41</v>
      </c>
      <c r="B2121" t="s">
        <v>37</v>
      </c>
      <c r="C2121" t="s">
        <v>219</v>
      </c>
      <c r="D2121" t="s">
        <v>236</v>
      </c>
      <c r="E2121" s="1">
        <v>37367</v>
      </c>
      <c r="F2121" s="1">
        <v>38114</v>
      </c>
    </row>
    <row r="2122" spans="1:6" x14ac:dyDescent="0.25">
      <c r="A2122" t="s">
        <v>210</v>
      </c>
      <c r="B2122" t="s">
        <v>37</v>
      </c>
      <c r="C2122" t="s">
        <v>219</v>
      </c>
      <c r="D2122" t="s">
        <v>236</v>
      </c>
      <c r="E2122" s="1">
        <v>11650</v>
      </c>
      <c r="F2122" s="1">
        <v>11650</v>
      </c>
    </row>
    <row r="2123" spans="1:6" x14ac:dyDescent="0.25">
      <c r="A2123" t="s">
        <v>9</v>
      </c>
      <c r="B2123" t="s">
        <v>37</v>
      </c>
      <c r="C2123" t="s">
        <v>219</v>
      </c>
      <c r="D2123" t="s">
        <v>236</v>
      </c>
      <c r="E2123" s="1">
        <v>398239</v>
      </c>
      <c r="F2123" s="1">
        <v>411575</v>
      </c>
    </row>
    <row r="2124" spans="1:6" x14ac:dyDescent="0.25">
      <c r="A2124" t="s">
        <v>10</v>
      </c>
      <c r="B2124" t="s">
        <v>37</v>
      </c>
      <c r="C2124" t="s">
        <v>219</v>
      </c>
      <c r="D2124" t="s">
        <v>236</v>
      </c>
      <c r="E2124" s="1">
        <v>254339</v>
      </c>
      <c r="F2124" s="1">
        <v>262885</v>
      </c>
    </row>
    <row r="2125" spans="1:6" x14ac:dyDescent="0.25">
      <c r="A2125" t="s">
        <v>11</v>
      </c>
      <c r="B2125" t="s">
        <v>37</v>
      </c>
      <c r="C2125" t="s">
        <v>219</v>
      </c>
      <c r="D2125" t="s">
        <v>236</v>
      </c>
      <c r="E2125" s="1">
        <v>184102</v>
      </c>
      <c r="F2125" s="1">
        <v>190388</v>
      </c>
    </row>
    <row r="2126" spans="1:6" x14ac:dyDescent="0.25">
      <c r="A2126" t="s">
        <v>12</v>
      </c>
      <c r="B2126" t="s">
        <v>37</v>
      </c>
      <c r="C2126" t="s">
        <v>219</v>
      </c>
      <c r="D2126" t="s">
        <v>236</v>
      </c>
      <c r="E2126" s="1">
        <v>5365</v>
      </c>
      <c r="F2126" s="1">
        <v>5528</v>
      </c>
    </row>
    <row r="2127" spans="1:6" x14ac:dyDescent="0.25">
      <c r="A2127" t="s">
        <v>13</v>
      </c>
      <c r="B2127" t="s">
        <v>37</v>
      </c>
      <c r="C2127" t="s">
        <v>219</v>
      </c>
      <c r="D2127" t="s">
        <v>236</v>
      </c>
      <c r="E2127" s="1">
        <v>151271</v>
      </c>
      <c r="F2127" s="1">
        <v>152683</v>
      </c>
    </row>
    <row r="2128" spans="1:6" x14ac:dyDescent="0.25">
      <c r="A2128" t="s">
        <v>14</v>
      </c>
      <c r="B2128" t="s">
        <v>37</v>
      </c>
      <c r="C2128" t="s">
        <v>219</v>
      </c>
      <c r="D2128" t="s">
        <v>236</v>
      </c>
      <c r="E2128" s="1">
        <v>101352</v>
      </c>
      <c r="F2128" s="1">
        <v>102323</v>
      </c>
    </row>
    <row r="2129" spans="1:6" x14ac:dyDescent="0.25">
      <c r="A2129" t="s">
        <v>15</v>
      </c>
      <c r="B2129" t="s">
        <v>37</v>
      </c>
      <c r="C2129" t="s">
        <v>219</v>
      </c>
      <c r="D2129" t="s">
        <v>236</v>
      </c>
      <c r="E2129" s="1">
        <v>217209</v>
      </c>
      <c r="F2129" s="1">
        <v>218068</v>
      </c>
    </row>
    <row r="2130" spans="1:6" x14ac:dyDescent="0.25">
      <c r="A2130" t="s">
        <v>16</v>
      </c>
      <c r="B2130" t="s">
        <v>37</v>
      </c>
      <c r="C2130" t="s">
        <v>219</v>
      </c>
      <c r="D2130" t="s">
        <v>236</v>
      </c>
      <c r="E2130" s="1">
        <v>31658</v>
      </c>
      <c r="F2130" s="1">
        <v>31658</v>
      </c>
    </row>
    <row r="2131" spans="1:6" x14ac:dyDescent="0.25">
      <c r="A2131" t="s">
        <v>17</v>
      </c>
      <c r="B2131" t="s">
        <v>37</v>
      </c>
      <c r="C2131" t="s">
        <v>219</v>
      </c>
      <c r="D2131" t="s">
        <v>236</v>
      </c>
      <c r="E2131" s="1">
        <v>7936</v>
      </c>
      <c r="F2131" s="1">
        <v>7936</v>
      </c>
    </row>
    <row r="2132" spans="1:6" x14ac:dyDescent="0.25">
      <c r="A2132" t="s">
        <v>18</v>
      </c>
      <c r="B2132" t="s">
        <v>37</v>
      </c>
      <c r="C2132" t="s">
        <v>219</v>
      </c>
      <c r="D2132" t="s">
        <v>236</v>
      </c>
      <c r="E2132" s="1">
        <v>2173</v>
      </c>
      <c r="F2132" s="1">
        <v>2246</v>
      </c>
    </row>
    <row r="2133" spans="1:6" x14ac:dyDescent="0.25">
      <c r="A2133" t="s">
        <v>19</v>
      </c>
      <c r="B2133" t="s">
        <v>37</v>
      </c>
      <c r="C2133" t="s">
        <v>219</v>
      </c>
      <c r="D2133" t="s">
        <v>236</v>
      </c>
      <c r="E2133" s="1">
        <v>26848</v>
      </c>
      <c r="F2133" s="1">
        <v>27745</v>
      </c>
    </row>
    <row r="2134" spans="1:6" x14ac:dyDescent="0.25">
      <c r="A2134" t="s">
        <v>20</v>
      </c>
      <c r="B2134" t="s">
        <v>37</v>
      </c>
      <c r="C2134" t="s">
        <v>219</v>
      </c>
      <c r="D2134" t="s">
        <v>236</v>
      </c>
      <c r="E2134" s="1">
        <v>9096</v>
      </c>
      <c r="F2134" s="1">
        <v>9096</v>
      </c>
    </row>
    <row r="2135" spans="1:6" x14ac:dyDescent="0.25">
      <c r="A2135" t="s">
        <v>21</v>
      </c>
      <c r="B2135" t="s">
        <v>37</v>
      </c>
      <c r="C2135" t="s">
        <v>219</v>
      </c>
      <c r="D2135" t="s">
        <v>236</v>
      </c>
      <c r="E2135" s="1">
        <v>86051</v>
      </c>
      <c r="F2135" s="1">
        <v>86051</v>
      </c>
    </row>
    <row r="2136" spans="1:6" x14ac:dyDescent="0.25">
      <c r="A2136" t="s">
        <v>22</v>
      </c>
      <c r="B2136" t="s">
        <v>37</v>
      </c>
      <c r="C2136" t="s">
        <v>219</v>
      </c>
      <c r="D2136" t="s">
        <v>236</v>
      </c>
      <c r="E2136" s="1">
        <v>61548</v>
      </c>
      <c r="F2136" s="1">
        <v>63604</v>
      </c>
    </row>
    <row r="2137" spans="1:6" x14ac:dyDescent="0.25">
      <c r="A2137" t="s">
        <v>23</v>
      </c>
      <c r="B2137" t="s">
        <v>37</v>
      </c>
      <c r="C2137" t="s">
        <v>219</v>
      </c>
      <c r="D2137" t="s">
        <v>236</v>
      </c>
      <c r="E2137" s="1">
        <v>2371</v>
      </c>
      <c r="F2137" s="1">
        <v>2450</v>
      </c>
    </row>
    <row r="2138" spans="1:6" x14ac:dyDescent="0.25">
      <c r="A2138" t="s">
        <v>71</v>
      </c>
      <c r="B2138" t="s">
        <v>37</v>
      </c>
      <c r="C2138" t="s">
        <v>219</v>
      </c>
      <c r="D2138" t="s">
        <v>236</v>
      </c>
      <c r="E2138">
        <v>677</v>
      </c>
      <c r="F2138">
        <v>677</v>
      </c>
    </row>
    <row r="2139" spans="1:6" x14ac:dyDescent="0.25">
      <c r="A2139" t="s">
        <v>24</v>
      </c>
      <c r="B2139" t="s">
        <v>37</v>
      </c>
      <c r="C2139" t="s">
        <v>219</v>
      </c>
      <c r="D2139" t="s">
        <v>236</v>
      </c>
      <c r="E2139" s="1">
        <v>460326</v>
      </c>
      <c r="F2139" s="1">
        <v>468771</v>
      </c>
    </row>
    <row r="2140" spans="1:6" x14ac:dyDescent="0.25">
      <c r="A2140" t="s">
        <v>67</v>
      </c>
      <c r="B2140" t="s">
        <v>37</v>
      </c>
      <c r="C2140" t="s">
        <v>219</v>
      </c>
      <c r="D2140" t="s">
        <v>236</v>
      </c>
      <c r="E2140" s="1">
        <v>6219</v>
      </c>
      <c r="F2140" s="1">
        <v>6219</v>
      </c>
    </row>
    <row r="2141" spans="1:6" x14ac:dyDescent="0.25">
      <c r="A2141" t="s">
        <v>25</v>
      </c>
      <c r="B2141" t="s">
        <v>37</v>
      </c>
      <c r="C2141" t="s">
        <v>219</v>
      </c>
      <c r="D2141" t="s">
        <v>236</v>
      </c>
      <c r="E2141" s="1">
        <v>98020</v>
      </c>
      <c r="F2141" s="1">
        <v>101016</v>
      </c>
    </row>
    <row r="2142" spans="1:6" x14ac:dyDescent="0.25">
      <c r="A2142" t="s">
        <v>26</v>
      </c>
      <c r="B2142" t="s">
        <v>37</v>
      </c>
      <c r="C2142" t="s">
        <v>219</v>
      </c>
      <c r="D2142" t="s">
        <v>236</v>
      </c>
      <c r="E2142" s="1">
        <v>927815</v>
      </c>
      <c r="F2142" s="1">
        <v>937348</v>
      </c>
    </row>
    <row r="2143" spans="1:6" x14ac:dyDescent="0.25">
      <c r="A2143" t="s">
        <v>45</v>
      </c>
      <c r="B2143" t="s">
        <v>37</v>
      </c>
      <c r="C2143" t="s">
        <v>219</v>
      </c>
      <c r="D2143" t="s">
        <v>236</v>
      </c>
      <c r="E2143" s="1">
        <v>7736</v>
      </c>
      <c r="F2143" s="1">
        <v>7736</v>
      </c>
    </row>
    <row r="2144" spans="1:6" x14ac:dyDescent="0.25">
      <c r="A2144" t="s">
        <v>27</v>
      </c>
      <c r="B2144" t="s">
        <v>37</v>
      </c>
      <c r="C2144" t="s">
        <v>219</v>
      </c>
      <c r="D2144" t="s">
        <v>236</v>
      </c>
      <c r="E2144" s="1">
        <v>371311</v>
      </c>
      <c r="F2144" s="1">
        <v>385623</v>
      </c>
    </row>
    <row r="2145" spans="1:6" x14ac:dyDescent="0.25">
      <c r="A2145" t="s">
        <v>28</v>
      </c>
      <c r="B2145" t="s">
        <v>37</v>
      </c>
      <c r="C2145" t="s">
        <v>219</v>
      </c>
      <c r="D2145" t="s">
        <v>236</v>
      </c>
      <c r="E2145" s="1">
        <v>796661</v>
      </c>
      <c r="F2145" s="1">
        <v>766926</v>
      </c>
    </row>
    <row r="2146" spans="1:6" x14ac:dyDescent="0.25">
      <c r="A2146" t="s">
        <v>88</v>
      </c>
      <c r="B2146" t="s">
        <v>37</v>
      </c>
      <c r="C2146" t="s">
        <v>219</v>
      </c>
      <c r="D2146" t="s">
        <v>236</v>
      </c>
      <c r="E2146" s="1">
        <v>-1496596</v>
      </c>
      <c r="F2146" s="1">
        <v>-1556303</v>
      </c>
    </row>
    <row r="2147" spans="1:6" x14ac:dyDescent="0.25">
      <c r="A2147" t="s">
        <v>140</v>
      </c>
      <c r="B2147" t="s">
        <v>37</v>
      </c>
      <c r="C2147" t="s">
        <v>219</v>
      </c>
      <c r="D2147" t="s">
        <v>236</v>
      </c>
      <c r="E2147" s="1">
        <v>-146619</v>
      </c>
      <c r="F2147" s="1">
        <v>-151918</v>
      </c>
    </row>
    <row r="2148" spans="1:6" x14ac:dyDescent="0.25">
      <c r="A2148" t="s">
        <v>89</v>
      </c>
      <c r="B2148" t="s">
        <v>37</v>
      </c>
      <c r="C2148" t="s">
        <v>219</v>
      </c>
      <c r="D2148" t="s">
        <v>236</v>
      </c>
      <c r="E2148" s="1">
        <v>1431000</v>
      </c>
      <c r="F2148" s="1">
        <v>1459620</v>
      </c>
    </row>
    <row r="2149" spans="1:6" x14ac:dyDescent="0.25">
      <c r="A2149" t="s">
        <v>90</v>
      </c>
      <c r="B2149" t="s">
        <v>37</v>
      </c>
      <c r="C2149" t="s">
        <v>219</v>
      </c>
      <c r="D2149" t="s">
        <v>236</v>
      </c>
      <c r="E2149" s="1">
        <v>-927596</v>
      </c>
      <c r="F2149" s="1">
        <v>-935054</v>
      </c>
    </row>
    <row r="2150" spans="1:6" x14ac:dyDescent="0.25">
      <c r="A2150" t="s">
        <v>91</v>
      </c>
      <c r="B2150" t="s">
        <v>37</v>
      </c>
      <c r="C2150" t="s">
        <v>219</v>
      </c>
      <c r="D2150" t="s">
        <v>236</v>
      </c>
      <c r="E2150" s="1">
        <v>-1518051</v>
      </c>
      <c r="F2150" s="1">
        <v>-1548412</v>
      </c>
    </row>
    <row r="2151" spans="1:6" x14ac:dyDescent="0.25">
      <c r="A2151" t="s">
        <v>29</v>
      </c>
      <c r="B2151" t="s">
        <v>37</v>
      </c>
      <c r="C2151" t="s">
        <v>219</v>
      </c>
      <c r="D2151" t="s">
        <v>236</v>
      </c>
      <c r="E2151" s="1">
        <v>9870</v>
      </c>
      <c r="F2151" s="1">
        <v>9870</v>
      </c>
    </row>
    <row r="2152" spans="1:6" x14ac:dyDescent="0.25">
      <c r="A2152" t="s">
        <v>73</v>
      </c>
      <c r="B2152" t="s">
        <v>37</v>
      </c>
      <c r="C2152" t="s">
        <v>219</v>
      </c>
      <c r="D2152" t="s">
        <v>236</v>
      </c>
      <c r="E2152">
        <v>0</v>
      </c>
      <c r="F2152">
        <v>0</v>
      </c>
    </row>
    <row r="2153" spans="1:6" x14ac:dyDescent="0.25">
      <c r="A2153" t="s">
        <v>204</v>
      </c>
      <c r="B2153" t="s">
        <v>37</v>
      </c>
      <c r="C2153" t="s">
        <v>219</v>
      </c>
      <c r="D2153" t="s">
        <v>236</v>
      </c>
      <c r="E2153">
        <v>0</v>
      </c>
      <c r="F2153">
        <v>0</v>
      </c>
    </row>
    <row r="2154" spans="1:6" x14ac:dyDescent="0.25">
      <c r="A2154" t="s">
        <v>50</v>
      </c>
      <c r="B2154" t="s">
        <v>37</v>
      </c>
      <c r="C2154" t="s">
        <v>219</v>
      </c>
      <c r="D2154" t="s">
        <v>236</v>
      </c>
      <c r="E2154">
        <v>87</v>
      </c>
      <c r="F2154">
        <v>87</v>
      </c>
    </row>
    <row r="2155" spans="1:6" x14ac:dyDescent="0.25">
      <c r="A2155" t="s">
        <v>51</v>
      </c>
      <c r="B2155" t="s">
        <v>37</v>
      </c>
      <c r="C2155" t="s">
        <v>219</v>
      </c>
      <c r="D2155" t="s">
        <v>236</v>
      </c>
      <c r="E2155" s="1">
        <v>228128</v>
      </c>
      <c r="F2155" s="1">
        <v>228128</v>
      </c>
    </row>
    <row r="2156" spans="1:6" x14ac:dyDescent="0.25">
      <c r="A2156" t="s">
        <v>52</v>
      </c>
      <c r="B2156" t="s">
        <v>37</v>
      </c>
      <c r="C2156" t="s">
        <v>219</v>
      </c>
      <c r="D2156" t="s">
        <v>236</v>
      </c>
      <c r="E2156" s="1">
        <v>500491</v>
      </c>
      <c r="F2156" s="1">
        <v>500491</v>
      </c>
    </row>
    <row r="2157" spans="1:6" x14ac:dyDescent="0.25">
      <c r="A2157" t="s">
        <v>32</v>
      </c>
      <c r="B2157" t="s">
        <v>37</v>
      </c>
      <c r="C2157" t="s">
        <v>219</v>
      </c>
      <c r="D2157" t="s">
        <v>236</v>
      </c>
      <c r="E2157" s="1">
        <v>2109</v>
      </c>
      <c r="F2157" s="1">
        <v>2109</v>
      </c>
    </row>
    <row r="2158" spans="1:6" x14ac:dyDescent="0.25">
      <c r="A2158" t="s">
        <v>53</v>
      </c>
      <c r="B2158" t="s">
        <v>37</v>
      </c>
      <c r="C2158" t="s">
        <v>219</v>
      </c>
      <c r="D2158" t="s">
        <v>236</v>
      </c>
      <c r="E2158" s="1">
        <v>2686069</v>
      </c>
      <c r="F2158" s="1">
        <v>2686069</v>
      </c>
    </row>
    <row r="2159" spans="1:6" x14ac:dyDescent="0.25">
      <c r="A2159" t="s">
        <v>74</v>
      </c>
      <c r="B2159" t="s">
        <v>37</v>
      </c>
      <c r="C2159" t="s">
        <v>219</v>
      </c>
      <c r="D2159" t="s">
        <v>236</v>
      </c>
      <c r="E2159" s="1">
        <v>11910</v>
      </c>
      <c r="F2159" s="1">
        <v>11910</v>
      </c>
    </row>
    <row r="2160" spans="1:6" x14ac:dyDescent="0.25">
      <c r="A2160" t="s">
        <v>234</v>
      </c>
      <c r="B2160" t="s">
        <v>37</v>
      </c>
      <c r="C2160" t="s">
        <v>219</v>
      </c>
      <c r="D2160" t="s">
        <v>236</v>
      </c>
      <c r="E2160" s="1">
        <v>6264</v>
      </c>
      <c r="F2160" s="1">
        <v>6264</v>
      </c>
    </row>
    <row r="2161" spans="1:6" x14ac:dyDescent="0.25">
      <c r="A2161" t="s">
        <v>95</v>
      </c>
      <c r="B2161" t="s">
        <v>37</v>
      </c>
      <c r="C2161" t="s">
        <v>219</v>
      </c>
      <c r="D2161" t="s">
        <v>236</v>
      </c>
      <c r="E2161" s="1">
        <v>5983</v>
      </c>
      <c r="F2161" s="1">
        <v>5983</v>
      </c>
    </row>
    <row r="2162" spans="1:6" x14ac:dyDescent="0.25">
      <c r="A2162" t="s">
        <v>33</v>
      </c>
      <c r="B2162" t="s">
        <v>37</v>
      </c>
      <c r="C2162" t="s">
        <v>219</v>
      </c>
      <c r="D2162" t="s">
        <v>236</v>
      </c>
      <c r="E2162">
        <v>897</v>
      </c>
      <c r="F2162">
        <v>897</v>
      </c>
    </row>
    <row r="2163" spans="1:6" x14ac:dyDescent="0.25">
      <c r="A2163" t="s">
        <v>83</v>
      </c>
      <c r="B2163" t="s">
        <v>37</v>
      </c>
      <c r="C2163" t="s">
        <v>219</v>
      </c>
      <c r="D2163" t="s">
        <v>236</v>
      </c>
      <c r="E2163">
        <v>71</v>
      </c>
      <c r="F2163">
        <v>71</v>
      </c>
    </row>
    <row r="2164" spans="1:6" x14ac:dyDescent="0.25">
      <c r="A2164" t="s">
        <v>97</v>
      </c>
      <c r="B2164" t="s">
        <v>37</v>
      </c>
      <c r="C2164" t="s">
        <v>219</v>
      </c>
      <c r="D2164" t="s">
        <v>236</v>
      </c>
      <c r="E2164" s="1">
        <v>1050</v>
      </c>
      <c r="F2164" s="1">
        <v>1050</v>
      </c>
    </row>
    <row r="2165" spans="1:6" x14ac:dyDescent="0.25">
      <c r="A2165" t="s">
        <v>55</v>
      </c>
      <c r="B2165" t="s">
        <v>37</v>
      </c>
      <c r="C2165" t="s">
        <v>219</v>
      </c>
      <c r="D2165" t="s">
        <v>236</v>
      </c>
      <c r="E2165" s="1">
        <v>4714</v>
      </c>
      <c r="F2165" s="1">
        <v>4714</v>
      </c>
    </row>
    <row r="2166" spans="1:6" x14ac:dyDescent="0.25">
      <c r="A2166" t="s">
        <v>35</v>
      </c>
      <c r="B2166" t="s">
        <v>37</v>
      </c>
      <c r="C2166" t="s">
        <v>219</v>
      </c>
      <c r="D2166" t="s">
        <v>236</v>
      </c>
      <c r="E2166" s="1">
        <v>40269</v>
      </c>
      <c r="F2166" s="1">
        <v>40269</v>
      </c>
    </row>
    <row r="2167" spans="1:6" x14ac:dyDescent="0.25">
      <c r="A2167" t="s">
        <v>213</v>
      </c>
      <c r="B2167" t="s">
        <v>37</v>
      </c>
      <c r="C2167" t="s">
        <v>219</v>
      </c>
      <c r="D2167" t="s">
        <v>236</v>
      </c>
      <c r="E2167" s="1">
        <v>-4623</v>
      </c>
      <c r="F2167" s="1">
        <v>-4623</v>
      </c>
    </row>
    <row r="2168" spans="1:6" x14ac:dyDescent="0.25">
      <c r="A2168" t="s">
        <v>237</v>
      </c>
      <c r="B2168" t="s">
        <v>37</v>
      </c>
      <c r="C2168" t="s">
        <v>219</v>
      </c>
      <c r="D2168" t="s">
        <v>236</v>
      </c>
      <c r="E2168" s="1">
        <v>-25658</v>
      </c>
      <c r="F2168" s="1">
        <v>-25658</v>
      </c>
    </row>
    <row r="2169" spans="1:6" x14ac:dyDescent="0.25">
      <c r="A2169" t="s">
        <v>36</v>
      </c>
      <c r="B2169" t="s">
        <v>37</v>
      </c>
      <c r="C2169" t="s">
        <v>219</v>
      </c>
      <c r="D2169" t="s">
        <v>236</v>
      </c>
      <c r="E2169" s="1">
        <v>-14460</v>
      </c>
      <c r="F2169" s="1">
        <v>-14943</v>
      </c>
    </row>
    <row r="2170" spans="1:6" x14ac:dyDescent="0.25">
      <c r="A2170" t="s">
        <v>4</v>
      </c>
      <c r="B2170" t="s">
        <v>37</v>
      </c>
      <c r="C2170" t="s">
        <v>219</v>
      </c>
      <c r="D2170" t="s">
        <v>238</v>
      </c>
      <c r="E2170" s="1">
        <v>2648832</v>
      </c>
      <c r="F2170" s="1">
        <v>2715706</v>
      </c>
    </row>
    <row r="2171" spans="1:6" x14ac:dyDescent="0.25">
      <c r="A2171" t="s">
        <v>40</v>
      </c>
      <c r="B2171" t="s">
        <v>37</v>
      </c>
      <c r="C2171" t="s">
        <v>219</v>
      </c>
      <c r="D2171" t="s">
        <v>238</v>
      </c>
      <c r="E2171" s="1">
        <v>9912</v>
      </c>
      <c r="F2171" s="1">
        <v>10110</v>
      </c>
    </row>
    <row r="2172" spans="1:6" x14ac:dyDescent="0.25">
      <c r="A2172" t="s">
        <v>66</v>
      </c>
      <c r="B2172" t="s">
        <v>37</v>
      </c>
      <c r="C2172" t="s">
        <v>219</v>
      </c>
      <c r="D2172" t="s">
        <v>238</v>
      </c>
      <c r="E2172" s="1">
        <v>790186</v>
      </c>
      <c r="F2172" s="1">
        <v>805990</v>
      </c>
    </row>
    <row r="2173" spans="1:6" x14ac:dyDescent="0.25">
      <c r="A2173" t="s">
        <v>64</v>
      </c>
      <c r="B2173" t="s">
        <v>37</v>
      </c>
      <c r="C2173" t="s">
        <v>219</v>
      </c>
      <c r="D2173" t="s">
        <v>238</v>
      </c>
      <c r="E2173" s="1">
        <v>8730</v>
      </c>
      <c r="F2173" s="1">
        <v>8905</v>
      </c>
    </row>
    <row r="2174" spans="1:6" x14ac:dyDescent="0.25">
      <c r="A2174" t="s">
        <v>41</v>
      </c>
      <c r="B2174" t="s">
        <v>37</v>
      </c>
      <c r="C2174" t="s">
        <v>219</v>
      </c>
      <c r="D2174" t="s">
        <v>238</v>
      </c>
      <c r="E2174" s="1">
        <v>85667</v>
      </c>
      <c r="F2174" s="1">
        <v>87380</v>
      </c>
    </row>
    <row r="2175" spans="1:6" x14ac:dyDescent="0.25">
      <c r="A2175" t="s">
        <v>210</v>
      </c>
      <c r="B2175" t="s">
        <v>37</v>
      </c>
      <c r="C2175" t="s">
        <v>219</v>
      </c>
      <c r="D2175" t="s">
        <v>238</v>
      </c>
      <c r="E2175" s="1">
        <v>11650</v>
      </c>
      <c r="F2175" s="1">
        <v>11650</v>
      </c>
    </row>
    <row r="2176" spans="1:6" x14ac:dyDescent="0.25">
      <c r="A2176" t="s">
        <v>9</v>
      </c>
      <c r="B2176" t="s">
        <v>37</v>
      </c>
      <c r="C2176" t="s">
        <v>219</v>
      </c>
      <c r="D2176" t="s">
        <v>238</v>
      </c>
      <c r="E2176" s="1">
        <v>237732</v>
      </c>
      <c r="F2176" s="1">
        <v>243732</v>
      </c>
    </row>
    <row r="2177" spans="1:6" x14ac:dyDescent="0.25">
      <c r="A2177" t="s">
        <v>10</v>
      </c>
      <c r="B2177" t="s">
        <v>37</v>
      </c>
      <c r="C2177" t="s">
        <v>219</v>
      </c>
      <c r="D2177" t="s">
        <v>238</v>
      </c>
      <c r="E2177" s="1">
        <v>150534</v>
      </c>
      <c r="F2177" s="1">
        <v>154347</v>
      </c>
    </row>
    <row r="2178" spans="1:6" x14ac:dyDescent="0.25">
      <c r="A2178" t="s">
        <v>11</v>
      </c>
      <c r="B2178" t="s">
        <v>37</v>
      </c>
      <c r="C2178" t="s">
        <v>219</v>
      </c>
      <c r="D2178" t="s">
        <v>238</v>
      </c>
      <c r="E2178" s="1">
        <v>112637</v>
      </c>
      <c r="F2178" s="1">
        <v>115494</v>
      </c>
    </row>
    <row r="2179" spans="1:6" x14ac:dyDescent="0.25">
      <c r="A2179" t="s">
        <v>12</v>
      </c>
      <c r="B2179" t="s">
        <v>37</v>
      </c>
      <c r="C2179" t="s">
        <v>219</v>
      </c>
      <c r="D2179" t="s">
        <v>238</v>
      </c>
      <c r="E2179" s="1">
        <v>2760</v>
      </c>
      <c r="F2179" s="1">
        <v>2828</v>
      </c>
    </row>
    <row r="2180" spans="1:6" x14ac:dyDescent="0.25">
      <c r="A2180" t="s">
        <v>13</v>
      </c>
      <c r="B2180" t="s">
        <v>37</v>
      </c>
      <c r="C2180" t="s">
        <v>219</v>
      </c>
      <c r="D2180" t="s">
        <v>238</v>
      </c>
      <c r="E2180" s="1">
        <v>47465</v>
      </c>
      <c r="F2180" s="1">
        <v>47966</v>
      </c>
    </row>
    <row r="2181" spans="1:6" x14ac:dyDescent="0.25">
      <c r="A2181" t="s">
        <v>14</v>
      </c>
      <c r="B2181" t="s">
        <v>37</v>
      </c>
      <c r="C2181" t="s">
        <v>219</v>
      </c>
      <c r="D2181" t="s">
        <v>238</v>
      </c>
      <c r="E2181" s="1">
        <v>60811</v>
      </c>
      <c r="F2181" s="1">
        <v>61394</v>
      </c>
    </row>
    <row r="2182" spans="1:6" x14ac:dyDescent="0.25">
      <c r="A2182" t="s">
        <v>15</v>
      </c>
      <c r="B2182" t="s">
        <v>37</v>
      </c>
      <c r="C2182" t="s">
        <v>219</v>
      </c>
      <c r="D2182" t="s">
        <v>238</v>
      </c>
      <c r="E2182" s="1">
        <v>129519</v>
      </c>
      <c r="F2182" s="1">
        <v>128999</v>
      </c>
    </row>
    <row r="2183" spans="1:6" x14ac:dyDescent="0.25">
      <c r="A2183" t="s">
        <v>16</v>
      </c>
      <c r="B2183" t="s">
        <v>37</v>
      </c>
      <c r="C2183" t="s">
        <v>219</v>
      </c>
      <c r="D2183" t="s">
        <v>238</v>
      </c>
      <c r="E2183" s="1">
        <v>18995</v>
      </c>
      <c r="F2183" s="1">
        <v>18995</v>
      </c>
    </row>
    <row r="2184" spans="1:6" x14ac:dyDescent="0.25">
      <c r="A2184" t="s">
        <v>17</v>
      </c>
      <c r="B2184" t="s">
        <v>37</v>
      </c>
      <c r="C2184" t="s">
        <v>219</v>
      </c>
      <c r="D2184" t="s">
        <v>238</v>
      </c>
      <c r="E2184" s="1">
        <v>4762</v>
      </c>
      <c r="F2184" s="1">
        <v>4762</v>
      </c>
    </row>
    <row r="2185" spans="1:6" x14ac:dyDescent="0.25">
      <c r="A2185" t="s">
        <v>18</v>
      </c>
      <c r="B2185" t="s">
        <v>37</v>
      </c>
      <c r="C2185" t="s">
        <v>219</v>
      </c>
      <c r="D2185" t="s">
        <v>238</v>
      </c>
      <c r="E2185" s="1">
        <v>1322</v>
      </c>
      <c r="F2185" s="1">
        <v>1355</v>
      </c>
    </row>
    <row r="2186" spans="1:6" x14ac:dyDescent="0.25">
      <c r="A2186" t="s">
        <v>19</v>
      </c>
      <c r="B2186" t="s">
        <v>37</v>
      </c>
      <c r="C2186" t="s">
        <v>219</v>
      </c>
      <c r="D2186" t="s">
        <v>238</v>
      </c>
      <c r="E2186" s="1">
        <v>16327</v>
      </c>
      <c r="F2186" s="1">
        <v>16737</v>
      </c>
    </row>
    <row r="2187" spans="1:6" x14ac:dyDescent="0.25">
      <c r="A2187" t="s">
        <v>20</v>
      </c>
      <c r="B2187" t="s">
        <v>37</v>
      </c>
      <c r="C2187" t="s">
        <v>219</v>
      </c>
      <c r="D2187" t="s">
        <v>238</v>
      </c>
      <c r="E2187" s="1">
        <v>5457</v>
      </c>
      <c r="F2187" s="1">
        <v>5457</v>
      </c>
    </row>
    <row r="2188" spans="1:6" x14ac:dyDescent="0.25">
      <c r="A2188" t="s">
        <v>21</v>
      </c>
      <c r="B2188" t="s">
        <v>37</v>
      </c>
      <c r="C2188" t="s">
        <v>219</v>
      </c>
      <c r="D2188" t="s">
        <v>238</v>
      </c>
      <c r="E2188" s="1">
        <v>51631</v>
      </c>
      <c r="F2188" s="1">
        <v>51631</v>
      </c>
    </row>
    <row r="2189" spans="1:6" x14ac:dyDescent="0.25">
      <c r="A2189" t="s">
        <v>22</v>
      </c>
      <c r="B2189" t="s">
        <v>37</v>
      </c>
      <c r="C2189" t="s">
        <v>219</v>
      </c>
      <c r="D2189" t="s">
        <v>238</v>
      </c>
      <c r="E2189" s="1">
        <v>37428</v>
      </c>
      <c r="F2189" s="1">
        <v>38368</v>
      </c>
    </row>
    <row r="2190" spans="1:6" x14ac:dyDescent="0.25">
      <c r="A2190" t="s">
        <v>23</v>
      </c>
      <c r="B2190" t="s">
        <v>37</v>
      </c>
      <c r="C2190" t="s">
        <v>219</v>
      </c>
      <c r="D2190" t="s">
        <v>238</v>
      </c>
      <c r="E2190" s="1">
        <v>1442</v>
      </c>
      <c r="F2190" s="1">
        <v>1478</v>
      </c>
    </row>
    <row r="2191" spans="1:6" x14ac:dyDescent="0.25">
      <c r="A2191" t="s">
        <v>71</v>
      </c>
      <c r="B2191" t="s">
        <v>37</v>
      </c>
      <c r="C2191" t="s">
        <v>219</v>
      </c>
      <c r="D2191" t="s">
        <v>238</v>
      </c>
      <c r="E2191" s="1">
        <v>9398</v>
      </c>
      <c r="F2191" s="1">
        <v>9398</v>
      </c>
    </row>
    <row r="2192" spans="1:6" x14ac:dyDescent="0.25">
      <c r="A2192" t="s">
        <v>24</v>
      </c>
      <c r="B2192" t="s">
        <v>37</v>
      </c>
      <c r="C2192" t="s">
        <v>219</v>
      </c>
      <c r="D2192" t="s">
        <v>238</v>
      </c>
      <c r="E2192" s="1">
        <v>274487</v>
      </c>
      <c r="F2192" s="1">
        <v>277305</v>
      </c>
    </row>
    <row r="2193" spans="1:6" x14ac:dyDescent="0.25">
      <c r="A2193" t="s">
        <v>67</v>
      </c>
      <c r="B2193" t="s">
        <v>37</v>
      </c>
      <c r="C2193" t="s">
        <v>219</v>
      </c>
      <c r="D2193" t="s">
        <v>238</v>
      </c>
      <c r="E2193" s="1">
        <v>4602</v>
      </c>
      <c r="F2193" s="1">
        <v>4602</v>
      </c>
    </row>
    <row r="2194" spans="1:6" x14ac:dyDescent="0.25">
      <c r="A2194" t="s">
        <v>25</v>
      </c>
      <c r="B2194" t="s">
        <v>37</v>
      </c>
      <c r="C2194" t="s">
        <v>219</v>
      </c>
      <c r="D2194" t="s">
        <v>238</v>
      </c>
      <c r="E2194" s="1">
        <v>57657</v>
      </c>
      <c r="F2194" s="1">
        <v>59050</v>
      </c>
    </row>
    <row r="2195" spans="1:6" x14ac:dyDescent="0.25">
      <c r="A2195" t="s">
        <v>26</v>
      </c>
      <c r="B2195" t="s">
        <v>37</v>
      </c>
      <c r="C2195" t="s">
        <v>219</v>
      </c>
      <c r="D2195" t="s">
        <v>238</v>
      </c>
      <c r="E2195" s="1">
        <v>556689</v>
      </c>
      <c r="F2195" s="1">
        <v>562409</v>
      </c>
    </row>
    <row r="2196" spans="1:6" x14ac:dyDescent="0.25">
      <c r="A2196" t="s">
        <v>45</v>
      </c>
      <c r="B2196" t="s">
        <v>37</v>
      </c>
      <c r="C2196" t="s">
        <v>219</v>
      </c>
      <c r="D2196" t="s">
        <v>238</v>
      </c>
      <c r="E2196" s="1">
        <v>3868</v>
      </c>
      <c r="F2196" s="1">
        <v>3868</v>
      </c>
    </row>
    <row r="2197" spans="1:6" x14ac:dyDescent="0.25">
      <c r="A2197" t="s">
        <v>27</v>
      </c>
      <c r="B2197" t="s">
        <v>37</v>
      </c>
      <c r="C2197" t="s">
        <v>219</v>
      </c>
      <c r="D2197" t="s">
        <v>238</v>
      </c>
      <c r="E2197" s="1">
        <v>270324</v>
      </c>
      <c r="F2197" s="1">
        <v>277260</v>
      </c>
    </row>
    <row r="2198" spans="1:6" x14ac:dyDescent="0.25">
      <c r="A2198" t="s">
        <v>28</v>
      </c>
      <c r="B2198" t="s">
        <v>37</v>
      </c>
      <c r="C2198" t="s">
        <v>219</v>
      </c>
      <c r="D2198" t="s">
        <v>238</v>
      </c>
      <c r="E2198" s="1">
        <v>475038</v>
      </c>
      <c r="F2198" s="1">
        <v>453680</v>
      </c>
    </row>
    <row r="2199" spans="1:6" x14ac:dyDescent="0.25">
      <c r="A2199" t="s">
        <v>140</v>
      </c>
      <c r="B2199" t="s">
        <v>37</v>
      </c>
      <c r="C2199" t="s">
        <v>219</v>
      </c>
      <c r="D2199" t="s">
        <v>238</v>
      </c>
      <c r="E2199" s="1">
        <v>-168385</v>
      </c>
      <c r="F2199" s="1">
        <v>-170272</v>
      </c>
    </row>
    <row r="2200" spans="1:6" x14ac:dyDescent="0.25">
      <c r="A2200" t="s">
        <v>91</v>
      </c>
      <c r="B2200" t="s">
        <v>37</v>
      </c>
      <c r="C2200" t="s">
        <v>219</v>
      </c>
      <c r="D2200" t="s">
        <v>238</v>
      </c>
      <c r="E2200" s="1">
        <v>-320587</v>
      </c>
      <c r="F2200" s="1">
        <v>-326999</v>
      </c>
    </row>
    <row r="2201" spans="1:6" x14ac:dyDescent="0.25">
      <c r="A2201" t="s">
        <v>73</v>
      </c>
      <c r="B2201" t="s">
        <v>37</v>
      </c>
      <c r="C2201" t="s">
        <v>219</v>
      </c>
      <c r="D2201" t="s">
        <v>238</v>
      </c>
      <c r="E2201">
        <v>0</v>
      </c>
      <c r="F2201">
        <v>0</v>
      </c>
    </row>
    <row r="2202" spans="1:6" x14ac:dyDescent="0.25">
      <c r="A2202" t="s">
        <v>47</v>
      </c>
      <c r="B2202" t="s">
        <v>37</v>
      </c>
      <c r="C2202" t="s">
        <v>219</v>
      </c>
      <c r="D2202" t="s">
        <v>238</v>
      </c>
      <c r="E2202">
        <v>360</v>
      </c>
      <c r="F2202">
        <v>360</v>
      </c>
    </row>
    <row r="2203" spans="1:6" x14ac:dyDescent="0.25">
      <c r="A2203" t="s">
        <v>51</v>
      </c>
      <c r="B2203" t="s">
        <v>37</v>
      </c>
      <c r="C2203" t="s">
        <v>219</v>
      </c>
      <c r="D2203" t="s">
        <v>238</v>
      </c>
      <c r="E2203" s="1">
        <v>53037</v>
      </c>
      <c r="F2203" s="1">
        <v>53037</v>
      </c>
    </row>
    <row r="2204" spans="1:6" x14ac:dyDescent="0.25">
      <c r="A2204" t="s">
        <v>52</v>
      </c>
      <c r="B2204" t="s">
        <v>37</v>
      </c>
      <c r="C2204" t="s">
        <v>219</v>
      </c>
      <c r="D2204" t="s">
        <v>238</v>
      </c>
      <c r="E2204" s="1">
        <v>355561</v>
      </c>
      <c r="F2204" s="1">
        <v>355561</v>
      </c>
    </row>
    <row r="2205" spans="1:6" x14ac:dyDescent="0.25">
      <c r="A2205" t="s">
        <v>32</v>
      </c>
      <c r="B2205" t="s">
        <v>37</v>
      </c>
      <c r="C2205" t="s">
        <v>219</v>
      </c>
      <c r="D2205" t="s">
        <v>238</v>
      </c>
      <c r="E2205">
        <v>961</v>
      </c>
      <c r="F2205">
        <v>961</v>
      </c>
    </row>
    <row r="2206" spans="1:6" x14ac:dyDescent="0.25">
      <c r="A2206" t="s">
        <v>146</v>
      </c>
      <c r="B2206" t="s">
        <v>37</v>
      </c>
      <c r="C2206" t="s">
        <v>219</v>
      </c>
      <c r="D2206" t="s">
        <v>238</v>
      </c>
      <c r="E2206">
        <v>49</v>
      </c>
      <c r="F2206">
        <v>49</v>
      </c>
    </row>
    <row r="2207" spans="1:6" x14ac:dyDescent="0.25">
      <c r="A2207" t="s">
        <v>53</v>
      </c>
      <c r="B2207" t="s">
        <v>37</v>
      </c>
      <c r="C2207" t="s">
        <v>219</v>
      </c>
      <c r="D2207" t="s">
        <v>238</v>
      </c>
      <c r="E2207" s="1">
        <v>121636</v>
      </c>
      <c r="F2207" s="1">
        <v>121636</v>
      </c>
    </row>
    <row r="2208" spans="1:6" x14ac:dyDescent="0.25">
      <c r="A2208" t="s">
        <v>74</v>
      </c>
      <c r="B2208" t="s">
        <v>37</v>
      </c>
      <c r="C2208" t="s">
        <v>219</v>
      </c>
      <c r="D2208" t="s">
        <v>238</v>
      </c>
      <c r="E2208" s="1">
        <v>171777</v>
      </c>
      <c r="F2208" s="1">
        <v>171777</v>
      </c>
    </row>
    <row r="2209" spans="1:6" x14ac:dyDescent="0.25">
      <c r="A2209" t="s">
        <v>95</v>
      </c>
      <c r="B2209" t="s">
        <v>37</v>
      </c>
      <c r="C2209" t="s">
        <v>219</v>
      </c>
      <c r="D2209" t="s">
        <v>238</v>
      </c>
      <c r="E2209" s="1">
        <v>89021</v>
      </c>
      <c r="F2209" s="1">
        <v>89021</v>
      </c>
    </row>
    <row r="2210" spans="1:6" x14ac:dyDescent="0.25">
      <c r="A2210" t="s">
        <v>230</v>
      </c>
      <c r="B2210" t="s">
        <v>37</v>
      </c>
      <c r="C2210" t="s">
        <v>219</v>
      </c>
      <c r="D2210" t="s">
        <v>238</v>
      </c>
      <c r="E2210" s="1">
        <v>4200</v>
      </c>
      <c r="F2210" s="1">
        <v>4200</v>
      </c>
    </row>
    <row r="2211" spans="1:6" x14ac:dyDescent="0.25">
      <c r="A2211" t="s">
        <v>55</v>
      </c>
      <c r="B2211" t="s">
        <v>37</v>
      </c>
      <c r="C2211" t="s">
        <v>219</v>
      </c>
      <c r="D2211" t="s">
        <v>238</v>
      </c>
      <c r="E2211" s="1">
        <v>5287</v>
      </c>
      <c r="F2211" s="1">
        <v>5287</v>
      </c>
    </row>
    <row r="2212" spans="1:6" x14ac:dyDescent="0.25">
      <c r="A2212" t="s">
        <v>35</v>
      </c>
      <c r="B2212" t="s">
        <v>37</v>
      </c>
      <c r="C2212" t="s">
        <v>219</v>
      </c>
      <c r="D2212" t="s">
        <v>238</v>
      </c>
      <c r="E2212" s="1">
        <v>40450</v>
      </c>
      <c r="F2212" s="1">
        <v>40450</v>
      </c>
    </row>
    <row r="2213" spans="1:6" x14ac:dyDescent="0.25">
      <c r="A2213" t="s">
        <v>213</v>
      </c>
      <c r="B2213" t="s">
        <v>37</v>
      </c>
      <c r="C2213" t="s">
        <v>219</v>
      </c>
      <c r="D2213" t="s">
        <v>238</v>
      </c>
      <c r="E2213">
        <v>-569</v>
      </c>
      <c r="F2213">
        <v>-569</v>
      </c>
    </row>
    <row r="2214" spans="1:6" x14ac:dyDescent="0.25">
      <c r="A2214" t="s">
        <v>36</v>
      </c>
      <c r="B2214" t="s">
        <v>37</v>
      </c>
      <c r="C2214" t="s">
        <v>219</v>
      </c>
      <c r="D2214" t="s">
        <v>238</v>
      </c>
      <c r="E2214" s="1">
        <v>-8793</v>
      </c>
      <c r="F2214" s="1">
        <v>-9014</v>
      </c>
    </row>
    <row r="2215" spans="1:6" x14ac:dyDescent="0.25">
      <c r="A2215" t="s">
        <v>4</v>
      </c>
      <c r="B2215" t="s">
        <v>157</v>
      </c>
      <c r="C2215" t="s">
        <v>158</v>
      </c>
      <c r="D2215" t="s">
        <v>239</v>
      </c>
      <c r="E2215" s="1">
        <v>577148</v>
      </c>
      <c r="F2215" s="1">
        <v>588815</v>
      </c>
    </row>
    <row r="2216" spans="1:6" x14ac:dyDescent="0.25">
      <c r="A2216" t="s">
        <v>87</v>
      </c>
      <c r="B2216" t="s">
        <v>157</v>
      </c>
      <c r="C2216" t="s">
        <v>158</v>
      </c>
      <c r="D2216" t="s">
        <v>239</v>
      </c>
      <c r="E2216" s="1">
        <v>-25000</v>
      </c>
      <c r="F2216" s="1">
        <v>-25500</v>
      </c>
    </row>
    <row r="2217" spans="1:6" x14ac:dyDescent="0.25">
      <c r="A2217" t="s">
        <v>40</v>
      </c>
      <c r="B2217" t="s">
        <v>157</v>
      </c>
      <c r="C2217" t="s">
        <v>158</v>
      </c>
      <c r="D2217" t="s">
        <v>239</v>
      </c>
      <c r="E2217" s="1">
        <v>46800</v>
      </c>
      <c r="F2217" s="1">
        <v>47736</v>
      </c>
    </row>
    <row r="2218" spans="1:6" x14ac:dyDescent="0.25">
      <c r="A2218" t="s">
        <v>9</v>
      </c>
      <c r="B2218" t="s">
        <v>157</v>
      </c>
      <c r="C2218" t="s">
        <v>158</v>
      </c>
      <c r="D2218" t="s">
        <v>239</v>
      </c>
      <c r="E2218" s="1">
        <v>51003</v>
      </c>
      <c r="F2218" s="1">
        <v>52034</v>
      </c>
    </row>
    <row r="2219" spans="1:6" x14ac:dyDescent="0.25">
      <c r="A2219" t="s">
        <v>10</v>
      </c>
      <c r="B2219" t="s">
        <v>157</v>
      </c>
      <c r="C2219" t="s">
        <v>158</v>
      </c>
      <c r="D2219" t="s">
        <v>239</v>
      </c>
      <c r="E2219" s="1">
        <v>33153</v>
      </c>
      <c r="F2219" s="1">
        <v>33823</v>
      </c>
    </row>
    <row r="2220" spans="1:6" x14ac:dyDescent="0.25">
      <c r="A2220" t="s">
        <v>11</v>
      </c>
      <c r="B2220" t="s">
        <v>157</v>
      </c>
      <c r="C2220" t="s">
        <v>158</v>
      </c>
      <c r="D2220" t="s">
        <v>239</v>
      </c>
      <c r="E2220" s="1">
        <v>13440</v>
      </c>
      <c r="F2220" s="1">
        <v>13712</v>
      </c>
    </row>
    <row r="2221" spans="1:6" x14ac:dyDescent="0.25">
      <c r="A2221" t="s">
        <v>12</v>
      </c>
      <c r="B2221" t="s">
        <v>157</v>
      </c>
      <c r="C2221" t="s">
        <v>158</v>
      </c>
      <c r="D2221" t="s">
        <v>239</v>
      </c>
      <c r="E2221" s="1">
        <v>2155</v>
      </c>
      <c r="F2221" s="1">
        <v>2199</v>
      </c>
    </row>
    <row r="2222" spans="1:6" x14ac:dyDescent="0.25">
      <c r="A2222" t="s">
        <v>13</v>
      </c>
      <c r="B2222" t="s">
        <v>157</v>
      </c>
      <c r="C2222" t="s">
        <v>158</v>
      </c>
      <c r="D2222" t="s">
        <v>239</v>
      </c>
      <c r="E2222" s="1">
        <v>35102</v>
      </c>
      <c r="F2222" s="1">
        <v>35410</v>
      </c>
    </row>
    <row r="2223" spans="1:6" x14ac:dyDescent="0.25">
      <c r="A2223" t="s">
        <v>14</v>
      </c>
      <c r="B2223" t="s">
        <v>157</v>
      </c>
      <c r="C2223" t="s">
        <v>158</v>
      </c>
      <c r="D2223" t="s">
        <v>239</v>
      </c>
      <c r="E2223" s="1">
        <v>8108</v>
      </c>
      <c r="F2223" s="1">
        <v>8186</v>
      </c>
    </row>
    <row r="2224" spans="1:6" x14ac:dyDescent="0.25">
      <c r="A2224" t="s">
        <v>15</v>
      </c>
      <c r="B2224" t="s">
        <v>157</v>
      </c>
      <c r="C2224" t="s">
        <v>158</v>
      </c>
      <c r="D2224" t="s">
        <v>239</v>
      </c>
      <c r="E2224" s="1">
        <v>27808</v>
      </c>
      <c r="F2224" s="1">
        <v>27562</v>
      </c>
    </row>
    <row r="2225" spans="1:6" x14ac:dyDescent="0.25">
      <c r="A2225" t="s">
        <v>16</v>
      </c>
      <c r="B2225" t="s">
        <v>157</v>
      </c>
      <c r="C2225" t="s">
        <v>158</v>
      </c>
      <c r="D2225" t="s">
        <v>239</v>
      </c>
      <c r="E2225" s="1">
        <v>2533</v>
      </c>
      <c r="F2225" s="1">
        <v>2533</v>
      </c>
    </row>
    <row r="2226" spans="1:6" x14ac:dyDescent="0.25">
      <c r="A2226" t="s">
        <v>17</v>
      </c>
      <c r="B2226" t="s">
        <v>157</v>
      </c>
      <c r="C2226" t="s">
        <v>158</v>
      </c>
      <c r="D2226" t="s">
        <v>239</v>
      </c>
      <c r="E2226">
        <v>635</v>
      </c>
      <c r="F2226">
        <v>635</v>
      </c>
    </row>
    <row r="2227" spans="1:6" x14ac:dyDescent="0.25">
      <c r="A2227" t="s">
        <v>18</v>
      </c>
      <c r="B2227" t="s">
        <v>157</v>
      </c>
      <c r="C2227" t="s">
        <v>158</v>
      </c>
      <c r="D2227" t="s">
        <v>239</v>
      </c>
      <c r="E2227">
        <v>276</v>
      </c>
      <c r="F2227">
        <v>282</v>
      </c>
    </row>
    <row r="2228" spans="1:6" x14ac:dyDescent="0.25">
      <c r="A2228" t="s">
        <v>19</v>
      </c>
      <c r="B2228" t="s">
        <v>157</v>
      </c>
      <c r="C2228" t="s">
        <v>158</v>
      </c>
      <c r="D2228" t="s">
        <v>239</v>
      </c>
      <c r="E2228" s="1">
        <v>3412</v>
      </c>
      <c r="F2228" s="1">
        <v>3481</v>
      </c>
    </row>
    <row r="2229" spans="1:6" x14ac:dyDescent="0.25">
      <c r="A2229" t="s">
        <v>20</v>
      </c>
      <c r="B2229" t="s">
        <v>157</v>
      </c>
      <c r="C2229" t="s">
        <v>158</v>
      </c>
      <c r="D2229" t="s">
        <v>239</v>
      </c>
      <c r="E2229">
        <v>728</v>
      </c>
      <c r="F2229">
        <v>728</v>
      </c>
    </row>
    <row r="2230" spans="1:6" x14ac:dyDescent="0.25">
      <c r="A2230" t="s">
        <v>21</v>
      </c>
      <c r="B2230" t="s">
        <v>157</v>
      </c>
      <c r="C2230" t="s">
        <v>158</v>
      </c>
      <c r="D2230" t="s">
        <v>239</v>
      </c>
      <c r="E2230" s="1">
        <v>6884</v>
      </c>
      <c r="F2230" s="1">
        <v>6884</v>
      </c>
    </row>
    <row r="2231" spans="1:6" x14ac:dyDescent="0.25">
      <c r="A2231" t="s">
        <v>22</v>
      </c>
      <c r="B2231" t="s">
        <v>157</v>
      </c>
      <c r="C2231" t="s">
        <v>158</v>
      </c>
      <c r="D2231" t="s">
        <v>239</v>
      </c>
      <c r="E2231" s="1">
        <v>7821</v>
      </c>
      <c r="F2231" s="1">
        <v>7979</v>
      </c>
    </row>
    <row r="2232" spans="1:6" x14ac:dyDescent="0.25">
      <c r="A2232" t="s">
        <v>23</v>
      </c>
      <c r="B2232" t="s">
        <v>157</v>
      </c>
      <c r="C2232" t="s">
        <v>158</v>
      </c>
      <c r="D2232" t="s">
        <v>239</v>
      </c>
      <c r="E2232">
        <v>301</v>
      </c>
      <c r="F2232">
        <v>307</v>
      </c>
    </row>
    <row r="2233" spans="1:6" x14ac:dyDescent="0.25">
      <c r="A2233" t="s">
        <v>24</v>
      </c>
      <c r="B2233" t="s">
        <v>157</v>
      </c>
      <c r="C2233" t="s">
        <v>158</v>
      </c>
      <c r="D2233" t="s">
        <v>239</v>
      </c>
      <c r="E2233" s="1">
        <v>58934</v>
      </c>
      <c r="F2233" s="1">
        <v>59250</v>
      </c>
    </row>
    <row r="2234" spans="1:6" x14ac:dyDescent="0.25">
      <c r="A2234" t="s">
        <v>25</v>
      </c>
      <c r="B2234" t="s">
        <v>157</v>
      </c>
      <c r="C2234" t="s">
        <v>158</v>
      </c>
      <c r="D2234" t="s">
        <v>239</v>
      </c>
      <c r="E2234" s="1">
        <v>10440</v>
      </c>
      <c r="F2234" s="1">
        <v>10651</v>
      </c>
    </row>
    <row r="2235" spans="1:6" x14ac:dyDescent="0.25">
      <c r="A2235" t="s">
        <v>26</v>
      </c>
      <c r="B2235" t="s">
        <v>157</v>
      </c>
      <c r="C2235" t="s">
        <v>158</v>
      </c>
      <c r="D2235" t="s">
        <v>239</v>
      </c>
      <c r="E2235" s="1">
        <v>74225</v>
      </c>
      <c r="F2235" s="1">
        <v>74988</v>
      </c>
    </row>
    <row r="2236" spans="1:6" x14ac:dyDescent="0.25">
      <c r="A2236" t="s">
        <v>27</v>
      </c>
      <c r="B2236" t="s">
        <v>157</v>
      </c>
      <c r="C2236" t="s">
        <v>158</v>
      </c>
      <c r="D2236" t="s">
        <v>239</v>
      </c>
      <c r="E2236" s="1">
        <v>31302</v>
      </c>
      <c r="F2236" s="1">
        <v>31934</v>
      </c>
    </row>
    <row r="2237" spans="1:6" x14ac:dyDescent="0.25">
      <c r="A2237" t="s">
        <v>28</v>
      </c>
      <c r="B2237" t="s">
        <v>157</v>
      </c>
      <c r="C2237" t="s">
        <v>158</v>
      </c>
      <c r="D2237" t="s">
        <v>239</v>
      </c>
      <c r="E2237" s="1">
        <v>101993</v>
      </c>
      <c r="F2237" s="1">
        <v>96935</v>
      </c>
    </row>
    <row r="2238" spans="1:6" x14ac:dyDescent="0.25">
      <c r="A2238" t="s">
        <v>88</v>
      </c>
      <c r="B2238" t="s">
        <v>157</v>
      </c>
      <c r="C2238" t="s">
        <v>158</v>
      </c>
      <c r="D2238" t="s">
        <v>239</v>
      </c>
      <c r="E2238" s="1">
        <v>-158283</v>
      </c>
      <c r="F2238" s="1">
        <v>-161483</v>
      </c>
    </row>
    <row r="2239" spans="1:6" x14ac:dyDescent="0.25">
      <c r="A2239" t="s">
        <v>89</v>
      </c>
      <c r="B2239" t="s">
        <v>157</v>
      </c>
      <c r="C2239" t="s">
        <v>158</v>
      </c>
      <c r="D2239" t="s">
        <v>239</v>
      </c>
      <c r="E2239" s="1">
        <v>25000</v>
      </c>
      <c r="F2239" s="1">
        <v>25500</v>
      </c>
    </row>
    <row r="2240" spans="1:6" x14ac:dyDescent="0.25">
      <c r="A2240" t="s">
        <v>90</v>
      </c>
      <c r="B2240" t="s">
        <v>157</v>
      </c>
      <c r="C2240" t="s">
        <v>158</v>
      </c>
      <c r="D2240" t="s">
        <v>239</v>
      </c>
      <c r="E2240" s="1">
        <v>-81560</v>
      </c>
      <c r="F2240" s="1">
        <v>-80904</v>
      </c>
    </row>
    <row r="2241" spans="1:6" x14ac:dyDescent="0.25">
      <c r="A2241" t="s">
        <v>91</v>
      </c>
      <c r="B2241" t="s">
        <v>157</v>
      </c>
      <c r="C2241" t="s">
        <v>158</v>
      </c>
      <c r="D2241" t="s">
        <v>239</v>
      </c>
      <c r="E2241" s="1">
        <v>-25000</v>
      </c>
      <c r="F2241" s="1">
        <v>-25500</v>
      </c>
    </row>
    <row r="2242" spans="1:6" x14ac:dyDescent="0.25">
      <c r="A2242" t="s">
        <v>29</v>
      </c>
      <c r="B2242" t="s">
        <v>157</v>
      </c>
      <c r="C2242" t="s">
        <v>158</v>
      </c>
      <c r="D2242" t="s">
        <v>239</v>
      </c>
      <c r="E2242" s="1">
        <v>533755</v>
      </c>
      <c r="F2242" s="1">
        <v>533755</v>
      </c>
    </row>
    <row r="2243" spans="1:6" x14ac:dyDescent="0.25">
      <c r="A2243" t="s">
        <v>73</v>
      </c>
      <c r="B2243" t="s">
        <v>157</v>
      </c>
      <c r="C2243" t="s">
        <v>158</v>
      </c>
      <c r="D2243" t="s">
        <v>239</v>
      </c>
      <c r="E2243">
        <v>0</v>
      </c>
      <c r="F2243">
        <v>0</v>
      </c>
    </row>
    <row r="2244" spans="1:6" x14ac:dyDescent="0.25">
      <c r="A2244" t="s">
        <v>240</v>
      </c>
      <c r="B2244" t="s">
        <v>157</v>
      </c>
      <c r="C2244" t="s">
        <v>158</v>
      </c>
      <c r="D2244" t="s">
        <v>239</v>
      </c>
      <c r="E2244" s="1">
        <v>17582</v>
      </c>
      <c r="F2244" s="1">
        <v>17582</v>
      </c>
    </row>
    <row r="2245" spans="1:6" x14ac:dyDescent="0.25">
      <c r="A2245" t="s">
        <v>52</v>
      </c>
      <c r="B2245" t="s">
        <v>157</v>
      </c>
      <c r="C2245" t="s">
        <v>158</v>
      </c>
      <c r="D2245" t="s">
        <v>239</v>
      </c>
      <c r="E2245" s="1">
        <v>7295</v>
      </c>
      <c r="F2245" s="1">
        <v>7295</v>
      </c>
    </row>
    <row r="2246" spans="1:6" x14ac:dyDescent="0.25">
      <c r="A2246" t="s">
        <v>32</v>
      </c>
      <c r="B2246" t="s">
        <v>157</v>
      </c>
      <c r="C2246" t="s">
        <v>158</v>
      </c>
      <c r="D2246" t="s">
        <v>239</v>
      </c>
      <c r="E2246" s="1">
        <v>4268</v>
      </c>
      <c r="F2246" s="1">
        <v>4268</v>
      </c>
    </row>
    <row r="2247" spans="1:6" x14ac:dyDescent="0.25">
      <c r="A2247" t="s">
        <v>74</v>
      </c>
      <c r="B2247" t="s">
        <v>157</v>
      </c>
      <c r="C2247" t="s">
        <v>158</v>
      </c>
      <c r="D2247" t="s">
        <v>239</v>
      </c>
      <c r="E2247" s="1">
        <v>745339</v>
      </c>
      <c r="F2247" s="1">
        <v>745339</v>
      </c>
    </row>
    <row r="2248" spans="1:6" x14ac:dyDescent="0.25">
      <c r="A2248" t="s">
        <v>33</v>
      </c>
      <c r="B2248" t="s">
        <v>157</v>
      </c>
      <c r="C2248" t="s">
        <v>158</v>
      </c>
      <c r="D2248" t="s">
        <v>239</v>
      </c>
      <c r="E2248" s="1">
        <v>33684</v>
      </c>
      <c r="F2248" s="1">
        <v>33684</v>
      </c>
    </row>
    <row r="2249" spans="1:6" x14ac:dyDescent="0.25">
      <c r="A2249" t="s">
        <v>83</v>
      </c>
      <c r="B2249" t="s">
        <v>157</v>
      </c>
      <c r="C2249" t="s">
        <v>158</v>
      </c>
      <c r="D2249" t="s">
        <v>239</v>
      </c>
      <c r="E2249" s="1">
        <v>13330</v>
      </c>
      <c r="F2249" s="1">
        <v>13330</v>
      </c>
    </row>
    <row r="2250" spans="1:6" x14ac:dyDescent="0.25">
      <c r="A2250" t="s">
        <v>55</v>
      </c>
      <c r="B2250" t="s">
        <v>157</v>
      </c>
      <c r="C2250" t="s">
        <v>158</v>
      </c>
      <c r="D2250" t="s">
        <v>239</v>
      </c>
      <c r="E2250" s="1">
        <v>4037</v>
      </c>
      <c r="F2250" s="1">
        <v>4037</v>
      </c>
    </row>
    <row r="2251" spans="1:6" x14ac:dyDescent="0.25">
      <c r="A2251" t="s">
        <v>35</v>
      </c>
      <c r="B2251" t="s">
        <v>157</v>
      </c>
      <c r="C2251" t="s">
        <v>158</v>
      </c>
      <c r="D2251" t="s">
        <v>239</v>
      </c>
      <c r="E2251" s="1">
        <v>37027</v>
      </c>
      <c r="F2251" s="1">
        <v>37027</v>
      </c>
    </row>
    <row r="2252" spans="1:6" x14ac:dyDescent="0.25">
      <c r="A2252" t="s">
        <v>241</v>
      </c>
      <c r="B2252" t="s">
        <v>157</v>
      </c>
      <c r="C2252" t="s">
        <v>158</v>
      </c>
      <c r="D2252" t="s">
        <v>239</v>
      </c>
      <c r="E2252" s="1">
        <v>2527</v>
      </c>
      <c r="F2252" s="1">
        <v>2527</v>
      </c>
    </row>
    <row r="2253" spans="1:6" x14ac:dyDescent="0.25">
      <c r="A2253" t="s">
        <v>36</v>
      </c>
      <c r="B2253" t="s">
        <v>157</v>
      </c>
      <c r="C2253" t="s">
        <v>158</v>
      </c>
      <c r="D2253" t="s">
        <v>239</v>
      </c>
      <c r="E2253" s="1">
        <v>-1837</v>
      </c>
      <c r="F2253" s="1">
        <v>-1875</v>
      </c>
    </row>
    <row r="2254" spans="1:6" x14ac:dyDescent="0.25">
      <c r="A2254" t="s">
        <v>4</v>
      </c>
      <c r="B2254" t="s">
        <v>37</v>
      </c>
      <c r="C2254" t="s">
        <v>219</v>
      </c>
      <c r="D2254" t="s">
        <v>242</v>
      </c>
      <c r="E2254" s="1">
        <v>183748</v>
      </c>
      <c r="F2254" s="1">
        <v>187462</v>
      </c>
    </row>
    <row r="2255" spans="1:6" x14ac:dyDescent="0.25">
      <c r="A2255" t="s">
        <v>132</v>
      </c>
      <c r="B2255" t="s">
        <v>37</v>
      </c>
      <c r="C2255" t="s">
        <v>219</v>
      </c>
      <c r="D2255" t="s">
        <v>242</v>
      </c>
      <c r="E2255" s="1">
        <v>118160</v>
      </c>
      <c r="F2255" s="1">
        <v>118160</v>
      </c>
    </row>
    <row r="2256" spans="1:6" x14ac:dyDescent="0.25">
      <c r="A2256" t="s">
        <v>9</v>
      </c>
      <c r="B2256" t="s">
        <v>37</v>
      </c>
      <c r="C2256" t="s">
        <v>219</v>
      </c>
      <c r="D2256" t="s">
        <v>242</v>
      </c>
      <c r="E2256" s="1">
        <v>16238</v>
      </c>
      <c r="F2256" s="1">
        <v>16566</v>
      </c>
    </row>
    <row r="2257" spans="1:6" x14ac:dyDescent="0.25">
      <c r="A2257" t="s">
        <v>10</v>
      </c>
      <c r="B2257" t="s">
        <v>37</v>
      </c>
      <c r="C2257" t="s">
        <v>219</v>
      </c>
      <c r="D2257" t="s">
        <v>242</v>
      </c>
      <c r="E2257" s="1">
        <v>10555</v>
      </c>
      <c r="F2257" s="1">
        <v>10768</v>
      </c>
    </row>
    <row r="2258" spans="1:6" x14ac:dyDescent="0.25">
      <c r="A2258" t="s">
        <v>11</v>
      </c>
      <c r="B2258" t="s">
        <v>37</v>
      </c>
      <c r="C2258" t="s">
        <v>219</v>
      </c>
      <c r="D2258" t="s">
        <v>242</v>
      </c>
      <c r="E2258" s="1">
        <v>4279</v>
      </c>
      <c r="F2258" s="1">
        <v>4365</v>
      </c>
    </row>
    <row r="2259" spans="1:6" x14ac:dyDescent="0.25">
      <c r="A2259" t="s">
        <v>12</v>
      </c>
      <c r="B2259" t="s">
        <v>37</v>
      </c>
      <c r="C2259" t="s">
        <v>219</v>
      </c>
      <c r="D2259" t="s">
        <v>242</v>
      </c>
      <c r="E2259">
        <v>686</v>
      </c>
      <c r="F2259">
        <v>700</v>
      </c>
    </row>
    <row r="2260" spans="1:6" x14ac:dyDescent="0.25">
      <c r="A2260" t="s">
        <v>13</v>
      </c>
      <c r="B2260" t="s">
        <v>37</v>
      </c>
      <c r="C2260" t="s">
        <v>219</v>
      </c>
      <c r="D2260" t="s">
        <v>242</v>
      </c>
      <c r="E2260" s="1">
        <v>1154</v>
      </c>
      <c r="F2260" s="1">
        <v>1164</v>
      </c>
    </row>
    <row r="2261" spans="1:6" x14ac:dyDescent="0.25">
      <c r="A2261" t="s">
        <v>14</v>
      </c>
      <c r="B2261" t="s">
        <v>37</v>
      </c>
      <c r="C2261" t="s">
        <v>219</v>
      </c>
      <c r="D2261" t="s">
        <v>242</v>
      </c>
      <c r="E2261" s="1">
        <v>2027</v>
      </c>
      <c r="F2261" s="1">
        <v>2046</v>
      </c>
    </row>
    <row r="2262" spans="1:6" x14ac:dyDescent="0.25">
      <c r="A2262" t="s">
        <v>15</v>
      </c>
      <c r="B2262" t="s">
        <v>37</v>
      </c>
      <c r="C2262" t="s">
        <v>219</v>
      </c>
      <c r="D2262" t="s">
        <v>242</v>
      </c>
      <c r="E2262" s="1">
        <v>8853</v>
      </c>
      <c r="F2262" s="1">
        <v>8775</v>
      </c>
    </row>
    <row r="2263" spans="1:6" x14ac:dyDescent="0.25">
      <c r="A2263" t="s">
        <v>16</v>
      </c>
      <c r="B2263" t="s">
        <v>37</v>
      </c>
      <c r="C2263" t="s">
        <v>219</v>
      </c>
      <c r="D2263" t="s">
        <v>242</v>
      </c>
      <c r="E2263">
        <v>633</v>
      </c>
      <c r="F2263">
        <v>633</v>
      </c>
    </row>
    <row r="2264" spans="1:6" x14ac:dyDescent="0.25">
      <c r="A2264" t="s">
        <v>17</v>
      </c>
      <c r="B2264" t="s">
        <v>37</v>
      </c>
      <c r="C2264" t="s">
        <v>219</v>
      </c>
      <c r="D2264" t="s">
        <v>242</v>
      </c>
      <c r="E2264">
        <v>159</v>
      </c>
      <c r="F2264">
        <v>159</v>
      </c>
    </row>
    <row r="2265" spans="1:6" x14ac:dyDescent="0.25">
      <c r="A2265" t="s">
        <v>18</v>
      </c>
      <c r="B2265" t="s">
        <v>37</v>
      </c>
      <c r="C2265" t="s">
        <v>219</v>
      </c>
      <c r="D2265" t="s">
        <v>242</v>
      </c>
      <c r="E2265">
        <v>88</v>
      </c>
      <c r="F2265">
        <v>90</v>
      </c>
    </row>
    <row r="2266" spans="1:6" x14ac:dyDescent="0.25">
      <c r="A2266" t="s">
        <v>19</v>
      </c>
      <c r="B2266" t="s">
        <v>37</v>
      </c>
      <c r="C2266" t="s">
        <v>219</v>
      </c>
      <c r="D2266" t="s">
        <v>242</v>
      </c>
      <c r="E2266" s="1">
        <v>1086</v>
      </c>
      <c r="F2266" s="1">
        <v>1108</v>
      </c>
    </row>
    <row r="2267" spans="1:6" x14ac:dyDescent="0.25">
      <c r="A2267" t="s">
        <v>20</v>
      </c>
      <c r="B2267" t="s">
        <v>37</v>
      </c>
      <c r="C2267" t="s">
        <v>219</v>
      </c>
      <c r="D2267" t="s">
        <v>242</v>
      </c>
      <c r="E2267">
        <v>182</v>
      </c>
      <c r="F2267">
        <v>182</v>
      </c>
    </row>
    <row r="2268" spans="1:6" x14ac:dyDescent="0.25">
      <c r="A2268" t="s">
        <v>21</v>
      </c>
      <c r="B2268" t="s">
        <v>37</v>
      </c>
      <c r="C2268" t="s">
        <v>219</v>
      </c>
      <c r="D2268" t="s">
        <v>242</v>
      </c>
      <c r="E2268" s="1">
        <v>1721</v>
      </c>
      <c r="F2268" s="1">
        <v>1721</v>
      </c>
    </row>
    <row r="2269" spans="1:6" x14ac:dyDescent="0.25">
      <c r="A2269" t="s">
        <v>22</v>
      </c>
      <c r="B2269" t="s">
        <v>37</v>
      </c>
      <c r="C2269" t="s">
        <v>219</v>
      </c>
      <c r="D2269" t="s">
        <v>242</v>
      </c>
      <c r="E2269" s="1">
        <v>2490</v>
      </c>
      <c r="F2269" s="1">
        <v>2540</v>
      </c>
    </row>
    <row r="2270" spans="1:6" x14ac:dyDescent="0.25">
      <c r="A2270" t="s">
        <v>23</v>
      </c>
      <c r="B2270" t="s">
        <v>37</v>
      </c>
      <c r="C2270" t="s">
        <v>219</v>
      </c>
      <c r="D2270" t="s">
        <v>242</v>
      </c>
      <c r="E2270">
        <v>96</v>
      </c>
      <c r="F2270">
        <v>98</v>
      </c>
    </row>
    <row r="2271" spans="1:6" x14ac:dyDescent="0.25">
      <c r="A2271" t="s">
        <v>24</v>
      </c>
      <c r="B2271" t="s">
        <v>37</v>
      </c>
      <c r="C2271" t="s">
        <v>219</v>
      </c>
      <c r="D2271" t="s">
        <v>242</v>
      </c>
      <c r="E2271" s="1">
        <v>18763</v>
      </c>
      <c r="F2271" s="1">
        <v>18863</v>
      </c>
    </row>
    <row r="2272" spans="1:6" x14ac:dyDescent="0.25">
      <c r="A2272" t="s">
        <v>25</v>
      </c>
      <c r="B2272" t="s">
        <v>37</v>
      </c>
      <c r="C2272" t="s">
        <v>219</v>
      </c>
      <c r="D2272" t="s">
        <v>242</v>
      </c>
      <c r="E2272" s="1">
        <v>3125</v>
      </c>
      <c r="F2272" s="1">
        <v>3188</v>
      </c>
    </row>
    <row r="2273" spans="1:6" x14ac:dyDescent="0.25">
      <c r="A2273" t="s">
        <v>26</v>
      </c>
      <c r="B2273" t="s">
        <v>37</v>
      </c>
      <c r="C2273" t="s">
        <v>219</v>
      </c>
      <c r="D2273" t="s">
        <v>242</v>
      </c>
      <c r="E2273" s="1">
        <v>18556</v>
      </c>
      <c r="F2273" s="1">
        <v>18747</v>
      </c>
    </row>
    <row r="2274" spans="1:6" x14ac:dyDescent="0.25">
      <c r="A2274" t="s">
        <v>27</v>
      </c>
      <c r="B2274" t="s">
        <v>37</v>
      </c>
      <c r="C2274" t="s">
        <v>219</v>
      </c>
      <c r="D2274" t="s">
        <v>242</v>
      </c>
      <c r="E2274" s="1">
        <v>19987</v>
      </c>
      <c r="F2274" s="1">
        <v>20391</v>
      </c>
    </row>
    <row r="2275" spans="1:6" x14ac:dyDescent="0.25">
      <c r="A2275" t="s">
        <v>28</v>
      </c>
      <c r="B2275" t="s">
        <v>37</v>
      </c>
      <c r="C2275" t="s">
        <v>219</v>
      </c>
      <c r="D2275" t="s">
        <v>242</v>
      </c>
      <c r="E2275" s="1">
        <v>32472</v>
      </c>
      <c r="F2275" s="1">
        <v>30861</v>
      </c>
    </row>
    <row r="2276" spans="1:6" x14ac:dyDescent="0.25">
      <c r="A2276" t="s">
        <v>73</v>
      </c>
      <c r="B2276" t="s">
        <v>37</v>
      </c>
      <c r="C2276" t="s">
        <v>219</v>
      </c>
      <c r="D2276" t="s">
        <v>242</v>
      </c>
      <c r="E2276">
        <v>0</v>
      </c>
      <c r="F2276">
        <v>0</v>
      </c>
    </row>
    <row r="2277" spans="1:6" x14ac:dyDescent="0.25">
      <c r="A2277" t="s">
        <v>166</v>
      </c>
      <c r="B2277" t="s">
        <v>37</v>
      </c>
      <c r="C2277" t="s">
        <v>219</v>
      </c>
      <c r="D2277" t="s">
        <v>242</v>
      </c>
      <c r="E2277">
        <v>0</v>
      </c>
      <c r="F2277">
        <v>0</v>
      </c>
    </row>
    <row r="2278" spans="1:6" x14ac:dyDescent="0.25">
      <c r="A2278" t="s">
        <v>31</v>
      </c>
      <c r="B2278" t="s">
        <v>37</v>
      </c>
      <c r="C2278" t="s">
        <v>219</v>
      </c>
      <c r="D2278" t="s">
        <v>242</v>
      </c>
      <c r="E2278" s="1">
        <v>48325</v>
      </c>
      <c r="F2278" s="1">
        <v>48325</v>
      </c>
    </row>
    <row r="2279" spans="1:6" x14ac:dyDescent="0.25">
      <c r="A2279" t="s">
        <v>51</v>
      </c>
      <c r="B2279" t="s">
        <v>37</v>
      </c>
      <c r="C2279" t="s">
        <v>219</v>
      </c>
      <c r="D2279" t="s">
        <v>242</v>
      </c>
      <c r="E2279" s="1">
        <v>2351</v>
      </c>
      <c r="F2279" s="1">
        <v>2351</v>
      </c>
    </row>
    <row r="2280" spans="1:6" x14ac:dyDescent="0.25">
      <c r="A2280" t="s">
        <v>32</v>
      </c>
      <c r="B2280" t="s">
        <v>37</v>
      </c>
      <c r="C2280" t="s">
        <v>219</v>
      </c>
      <c r="D2280" t="s">
        <v>242</v>
      </c>
      <c r="E2280" s="1">
        <v>4400</v>
      </c>
      <c r="F2280" s="1">
        <v>4400</v>
      </c>
    </row>
    <row r="2281" spans="1:6" x14ac:dyDescent="0.25">
      <c r="A2281" t="s">
        <v>116</v>
      </c>
      <c r="B2281" t="s">
        <v>37</v>
      </c>
      <c r="C2281" t="s">
        <v>219</v>
      </c>
      <c r="D2281" t="s">
        <v>242</v>
      </c>
      <c r="E2281" s="1">
        <v>2632</v>
      </c>
      <c r="F2281" s="1">
        <v>2632</v>
      </c>
    </row>
    <row r="2282" spans="1:6" x14ac:dyDescent="0.25">
      <c r="A2282" t="s">
        <v>83</v>
      </c>
      <c r="B2282" t="s">
        <v>37</v>
      </c>
      <c r="C2282" t="s">
        <v>219</v>
      </c>
      <c r="D2282" t="s">
        <v>242</v>
      </c>
      <c r="E2282" s="1">
        <v>4750</v>
      </c>
      <c r="F2282" s="1">
        <v>4750</v>
      </c>
    </row>
    <row r="2283" spans="1:6" x14ac:dyDescent="0.25">
      <c r="A2283" t="s">
        <v>97</v>
      </c>
      <c r="B2283" t="s">
        <v>37</v>
      </c>
      <c r="C2283" t="s">
        <v>219</v>
      </c>
      <c r="D2283" t="s">
        <v>242</v>
      </c>
      <c r="E2283" s="1">
        <v>2400</v>
      </c>
      <c r="F2283" s="1">
        <v>2400</v>
      </c>
    </row>
    <row r="2284" spans="1:6" x14ac:dyDescent="0.25">
      <c r="A2284" t="s">
        <v>35</v>
      </c>
      <c r="B2284" t="s">
        <v>37</v>
      </c>
      <c r="C2284" t="s">
        <v>219</v>
      </c>
      <c r="D2284" t="s">
        <v>242</v>
      </c>
      <c r="E2284" s="1">
        <v>3581</v>
      </c>
      <c r="F2284" s="1">
        <v>3581</v>
      </c>
    </row>
    <row r="2285" spans="1:6" x14ac:dyDescent="0.25">
      <c r="A2285" t="s">
        <v>36</v>
      </c>
      <c r="B2285" t="s">
        <v>37</v>
      </c>
      <c r="C2285" t="s">
        <v>219</v>
      </c>
      <c r="D2285" t="s">
        <v>242</v>
      </c>
      <c r="E2285">
        <v>-585</v>
      </c>
      <c r="F2285">
        <v>-597</v>
      </c>
    </row>
    <row r="2286" spans="1:6" x14ac:dyDescent="0.25">
      <c r="A2286" t="s">
        <v>4</v>
      </c>
      <c r="B2286" t="s">
        <v>37</v>
      </c>
      <c r="C2286" t="s">
        <v>219</v>
      </c>
      <c r="D2286" t="s">
        <v>243</v>
      </c>
      <c r="E2286" s="1">
        <v>3798944</v>
      </c>
      <c r="F2286" s="1">
        <v>3888847</v>
      </c>
    </row>
    <row r="2287" spans="1:6" x14ac:dyDescent="0.25">
      <c r="A2287" t="s">
        <v>87</v>
      </c>
      <c r="B2287" t="s">
        <v>37</v>
      </c>
      <c r="C2287" t="s">
        <v>219</v>
      </c>
      <c r="D2287" t="s">
        <v>243</v>
      </c>
      <c r="E2287" s="1">
        <v>-50000</v>
      </c>
      <c r="F2287" s="1">
        <v>-51000</v>
      </c>
    </row>
    <row r="2288" spans="1:6" x14ac:dyDescent="0.25">
      <c r="A2288" t="s">
        <v>40</v>
      </c>
      <c r="B2288" t="s">
        <v>37</v>
      </c>
      <c r="C2288" t="s">
        <v>219</v>
      </c>
      <c r="D2288" t="s">
        <v>243</v>
      </c>
      <c r="E2288">
        <v>775</v>
      </c>
      <c r="F2288">
        <v>790</v>
      </c>
    </row>
    <row r="2289" spans="1:6" x14ac:dyDescent="0.25">
      <c r="A2289" t="s">
        <v>66</v>
      </c>
      <c r="B2289" t="s">
        <v>37</v>
      </c>
      <c r="C2289" t="s">
        <v>219</v>
      </c>
      <c r="D2289" t="s">
        <v>243</v>
      </c>
      <c r="E2289" s="1">
        <v>71070</v>
      </c>
      <c r="F2289" s="1">
        <v>72492</v>
      </c>
    </row>
    <row r="2290" spans="1:6" x14ac:dyDescent="0.25">
      <c r="A2290" t="s">
        <v>64</v>
      </c>
      <c r="B2290" t="s">
        <v>37</v>
      </c>
      <c r="C2290" t="s">
        <v>219</v>
      </c>
      <c r="D2290" t="s">
        <v>243</v>
      </c>
      <c r="E2290" s="1">
        <v>23930</v>
      </c>
      <c r="F2290" s="1">
        <v>24409</v>
      </c>
    </row>
    <row r="2291" spans="1:6" x14ac:dyDescent="0.25">
      <c r="A2291" t="s">
        <v>41</v>
      </c>
      <c r="B2291" t="s">
        <v>37</v>
      </c>
      <c r="C2291" t="s">
        <v>219</v>
      </c>
      <c r="D2291" t="s">
        <v>243</v>
      </c>
      <c r="E2291" s="1">
        <v>107367</v>
      </c>
      <c r="F2291" s="1">
        <v>109514</v>
      </c>
    </row>
    <row r="2292" spans="1:6" x14ac:dyDescent="0.25">
      <c r="A2292" t="s">
        <v>9</v>
      </c>
      <c r="B2292" t="s">
        <v>37</v>
      </c>
      <c r="C2292" t="s">
        <v>219</v>
      </c>
      <c r="D2292" t="s">
        <v>243</v>
      </c>
      <c r="E2292" s="1">
        <v>341221</v>
      </c>
      <c r="F2292" s="1">
        <v>349293</v>
      </c>
    </row>
    <row r="2293" spans="1:6" x14ac:dyDescent="0.25">
      <c r="A2293" t="s">
        <v>10</v>
      </c>
      <c r="B2293" t="s">
        <v>37</v>
      </c>
      <c r="C2293" t="s">
        <v>219</v>
      </c>
      <c r="D2293" t="s">
        <v>243</v>
      </c>
      <c r="E2293" s="1">
        <v>212170</v>
      </c>
      <c r="F2293" s="1">
        <v>217216</v>
      </c>
    </row>
    <row r="2294" spans="1:6" x14ac:dyDescent="0.25">
      <c r="A2294" t="s">
        <v>11</v>
      </c>
      <c r="B2294" t="s">
        <v>37</v>
      </c>
      <c r="C2294" t="s">
        <v>219</v>
      </c>
      <c r="D2294" t="s">
        <v>243</v>
      </c>
      <c r="E2294" s="1">
        <v>154677</v>
      </c>
      <c r="F2294" s="1">
        <v>158374</v>
      </c>
    </row>
    <row r="2295" spans="1:6" x14ac:dyDescent="0.25">
      <c r="A2295" t="s">
        <v>12</v>
      </c>
      <c r="B2295" t="s">
        <v>37</v>
      </c>
      <c r="C2295" t="s">
        <v>219</v>
      </c>
      <c r="D2295" t="s">
        <v>243</v>
      </c>
      <c r="E2295" s="1">
        <v>4798</v>
      </c>
      <c r="F2295" s="1">
        <v>4907</v>
      </c>
    </row>
    <row r="2296" spans="1:6" x14ac:dyDescent="0.25">
      <c r="A2296" t="s">
        <v>13</v>
      </c>
      <c r="B2296" t="s">
        <v>37</v>
      </c>
      <c r="C2296" t="s">
        <v>219</v>
      </c>
      <c r="D2296" t="s">
        <v>243</v>
      </c>
      <c r="E2296" s="1">
        <v>192066</v>
      </c>
      <c r="F2296" s="1">
        <v>193797</v>
      </c>
    </row>
    <row r="2297" spans="1:6" x14ac:dyDescent="0.25">
      <c r="A2297" t="s">
        <v>14</v>
      </c>
      <c r="B2297" t="s">
        <v>37</v>
      </c>
      <c r="C2297" t="s">
        <v>219</v>
      </c>
      <c r="D2297" t="s">
        <v>243</v>
      </c>
      <c r="E2297" s="1">
        <v>72974</v>
      </c>
      <c r="F2297" s="1">
        <v>73673</v>
      </c>
    </row>
    <row r="2298" spans="1:6" x14ac:dyDescent="0.25">
      <c r="A2298" t="s">
        <v>15</v>
      </c>
      <c r="B2298" t="s">
        <v>37</v>
      </c>
      <c r="C2298" t="s">
        <v>219</v>
      </c>
      <c r="D2298" t="s">
        <v>243</v>
      </c>
      <c r="E2298" s="1">
        <v>185372</v>
      </c>
      <c r="F2298" s="1">
        <v>184338</v>
      </c>
    </row>
    <row r="2299" spans="1:6" x14ac:dyDescent="0.25">
      <c r="A2299" t="s">
        <v>16</v>
      </c>
      <c r="B2299" t="s">
        <v>37</v>
      </c>
      <c r="C2299" t="s">
        <v>219</v>
      </c>
      <c r="D2299" t="s">
        <v>243</v>
      </c>
      <c r="E2299" s="1">
        <v>22794</v>
      </c>
      <c r="F2299" s="1">
        <v>22794</v>
      </c>
    </row>
    <row r="2300" spans="1:6" x14ac:dyDescent="0.25">
      <c r="A2300" t="s">
        <v>17</v>
      </c>
      <c r="B2300" t="s">
        <v>37</v>
      </c>
      <c r="C2300" t="s">
        <v>219</v>
      </c>
      <c r="D2300" t="s">
        <v>243</v>
      </c>
      <c r="E2300" s="1">
        <v>5714</v>
      </c>
      <c r="F2300" s="1">
        <v>5714</v>
      </c>
    </row>
    <row r="2301" spans="1:6" x14ac:dyDescent="0.25">
      <c r="A2301" t="s">
        <v>18</v>
      </c>
      <c r="B2301" t="s">
        <v>37</v>
      </c>
      <c r="C2301" t="s">
        <v>219</v>
      </c>
      <c r="D2301" t="s">
        <v>243</v>
      </c>
      <c r="E2301" s="1">
        <v>1890</v>
      </c>
      <c r="F2301" s="1">
        <v>1935</v>
      </c>
    </row>
    <row r="2302" spans="1:6" x14ac:dyDescent="0.25">
      <c r="A2302" t="s">
        <v>19</v>
      </c>
      <c r="B2302" t="s">
        <v>37</v>
      </c>
      <c r="C2302" t="s">
        <v>219</v>
      </c>
      <c r="D2302" t="s">
        <v>243</v>
      </c>
      <c r="E2302" s="1">
        <v>23349</v>
      </c>
      <c r="F2302" s="1">
        <v>23900</v>
      </c>
    </row>
    <row r="2303" spans="1:6" x14ac:dyDescent="0.25">
      <c r="A2303" t="s">
        <v>20</v>
      </c>
      <c r="B2303" t="s">
        <v>37</v>
      </c>
      <c r="C2303" t="s">
        <v>219</v>
      </c>
      <c r="D2303" t="s">
        <v>243</v>
      </c>
      <c r="E2303" s="1">
        <v>6549</v>
      </c>
      <c r="F2303" s="1">
        <v>6549</v>
      </c>
    </row>
    <row r="2304" spans="1:6" x14ac:dyDescent="0.25">
      <c r="A2304" t="s">
        <v>21</v>
      </c>
      <c r="B2304" t="s">
        <v>37</v>
      </c>
      <c r="C2304" t="s">
        <v>219</v>
      </c>
      <c r="D2304" t="s">
        <v>243</v>
      </c>
      <c r="E2304" s="1">
        <v>61957</v>
      </c>
      <c r="F2304" s="1">
        <v>61957</v>
      </c>
    </row>
    <row r="2305" spans="1:6" x14ac:dyDescent="0.25">
      <c r="A2305" t="s">
        <v>22</v>
      </c>
      <c r="B2305" t="s">
        <v>37</v>
      </c>
      <c r="C2305" t="s">
        <v>219</v>
      </c>
      <c r="D2305" t="s">
        <v>243</v>
      </c>
      <c r="E2305" s="1">
        <v>53526</v>
      </c>
      <c r="F2305" s="1">
        <v>54788</v>
      </c>
    </row>
    <row r="2306" spans="1:6" x14ac:dyDescent="0.25">
      <c r="A2306" t="s">
        <v>23</v>
      </c>
      <c r="B2306" t="s">
        <v>37</v>
      </c>
      <c r="C2306" t="s">
        <v>219</v>
      </c>
      <c r="D2306" t="s">
        <v>243</v>
      </c>
      <c r="E2306" s="1">
        <v>2062</v>
      </c>
      <c r="F2306" s="1">
        <v>2110</v>
      </c>
    </row>
    <row r="2307" spans="1:6" x14ac:dyDescent="0.25">
      <c r="A2307" t="s">
        <v>71</v>
      </c>
      <c r="B2307" t="s">
        <v>37</v>
      </c>
      <c r="C2307" t="s">
        <v>219</v>
      </c>
      <c r="D2307" t="s">
        <v>243</v>
      </c>
      <c r="E2307" s="1">
        <v>1102</v>
      </c>
      <c r="F2307" s="1">
        <v>1102</v>
      </c>
    </row>
    <row r="2308" spans="1:6" x14ac:dyDescent="0.25">
      <c r="A2308" t="s">
        <v>24</v>
      </c>
      <c r="B2308" t="s">
        <v>37</v>
      </c>
      <c r="C2308" t="s">
        <v>219</v>
      </c>
      <c r="D2308" t="s">
        <v>243</v>
      </c>
      <c r="E2308" s="1">
        <v>392856</v>
      </c>
      <c r="F2308" s="1">
        <v>396265</v>
      </c>
    </row>
    <row r="2309" spans="1:6" x14ac:dyDescent="0.25">
      <c r="A2309" t="s">
        <v>67</v>
      </c>
      <c r="B2309" t="s">
        <v>37</v>
      </c>
      <c r="C2309" t="s">
        <v>219</v>
      </c>
      <c r="D2309" t="s">
        <v>243</v>
      </c>
      <c r="E2309" s="1">
        <v>4310</v>
      </c>
      <c r="F2309" s="1">
        <v>4310</v>
      </c>
    </row>
    <row r="2310" spans="1:6" x14ac:dyDescent="0.25">
      <c r="A2310" t="s">
        <v>25</v>
      </c>
      <c r="B2310" t="s">
        <v>37</v>
      </c>
      <c r="C2310" t="s">
        <v>219</v>
      </c>
      <c r="D2310" t="s">
        <v>243</v>
      </c>
      <c r="E2310" s="1">
        <v>68134</v>
      </c>
      <c r="F2310" s="1">
        <v>69737</v>
      </c>
    </row>
    <row r="2311" spans="1:6" x14ac:dyDescent="0.25">
      <c r="A2311" t="s">
        <v>26</v>
      </c>
      <c r="B2311" t="s">
        <v>37</v>
      </c>
      <c r="C2311" t="s">
        <v>219</v>
      </c>
      <c r="D2311" t="s">
        <v>243</v>
      </c>
      <c r="E2311" s="1">
        <v>668027</v>
      </c>
      <c r="F2311" s="1">
        <v>674890</v>
      </c>
    </row>
    <row r="2312" spans="1:6" x14ac:dyDescent="0.25">
      <c r="A2312" t="s">
        <v>45</v>
      </c>
      <c r="B2312" t="s">
        <v>37</v>
      </c>
      <c r="C2312" t="s">
        <v>219</v>
      </c>
      <c r="D2312" t="s">
        <v>243</v>
      </c>
      <c r="E2312" s="1">
        <v>7736</v>
      </c>
      <c r="F2312" s="1">
        <v>7736</v>
      </c>
    </row>
    <row r="2313" spans="1:6" x14ac:dyDescent="0.25">
      <c r="A2313" t="s">
        <v>27</v>
      </c>
      <c r="B2313" t="s">
        <v>37</v>
      </c>
      <c r="C2313" t="s">
        <v>219</v>
      </c>
      <c r="D2313" t="s">
        <v>243</v>
      </c>
      <c r="E2313" s="1">
        <v>262405</v>
      </c>
      <c r="F2313" s="1">
        <v>269194</v>
      </c>
    </row>
    <row r="2314" spans="1:6" x14ac:dyDescent="0.25">
      <c r="A2314" t="s">
        <v>28</v>
      </c>
      <c r="B2314" t="s">
        <v>37</v>
      </c>
      <c r="C2314" t="s">
        <v>219</v>
      </c>
      <c r="D2314" t="s">
        <v>243</v>
      </c>
      <c r="E2314" s="1">
        <v>679894</v>
      </c>
      <c r="F2314" s="1">
        <v>648302</v>
      </c>
    </row>
    <row r="2315" spans="1:6" x14ac:dyDescent="0.25">
      <c r="A2315" t="s">
        <v>88</v>
      </c>
      <c r="B2315" t="s">
        <v>37</v>
      </c>
      <c r="C2315" t="s">
        <v>219</v>
      </c>
      <c r="D2315" t="s">
        <v>243</v>
      </c>
      <c r="E2315" s="1">
        <v>-343897</v>
      </c>
      <c r="F2315" s="1">
        <v>-357116</v>
      </c>
    </row>
    <row r="2316" spans="1:6" x14ac:dyDescent="0.25">
      <c r="A2316" t="s">
        <v>140</v>
      </c>
      <c r="B2316" t="s">
        <v>37</v>
      </c>
      <c r="C2316" t="s">
        <v>219</v>
      </c>
      <c r="D2316" t="s">
        <v>243</v>
      </c>
      <c r="E2316" s="1">
        <v>-168385</v>
      </c>
      <c r="F2316" s="1">
        <v>-170154</v>
      </c>
    </row>
    <row r="2317" spans="1:6" x14ac:dyDescent="0.25">
      <c r="A2317" t="s">
        <v>89</v>
      </c>
      <c r="B2317" t="s">
        <v>37</v>
      </c>
      <c r="C2317" t="s">
        <v>219</v>
      </c>
      <c r="D2317" t="s">
        <v>243</v>
      </c>
      <c r="E2317" s="1">
        <v>50000</v>
      </c>
      <c r="F2317" s="1">
        <v>51000</v>
      </c>
    </row>
    <row r="2318" spans="1:6" x14ac:dyDescent="0.25">
      <c r="A2318" t="s">
        <v>90</v>
      </c>
      <c r="B2318" t="s">
        <v>37</v>
      </c>
      <c r="C2318" t="s">
        <v>219</v>
      </c>
      <c r="D2318" t="s">
        <v>243</v>
      </c>
      <c r="E2318" s="1">
        <v>-194378</v>
      </c>
      <c r="F2318" s="1">
        <v>-195656</v>
      </c>
    </row>
    <row r="2319" spans="1:6" x14ac:dyDescent="0.25">
      <c r="A2319" t="s">
        <v>91</v>
      </c>
      <c r="B2319" t="s">
        <v>37</v>
      </c>
      <c r="C2319" t="s">
        <v>219</v>
      </c>
      <c r="D2319" t="s">
        <v>243</v>
      </c>
      <c r="E2319" s="1">
        <v>-66253</v>
      </c>
      <c r="F2319" s="1">
        <v>-67579</v>
      </c>
    </row>
    <row r="2320" spans="1:6" x14ac:dyDescent="0.25">
      <c r="A2320" t="s">
        <v>73</v>
      </c>
      <c r="B2320" t="s">
        <v>37</v>
      </c>
      <c r="C2320" t="s">
        <v>219</v>
      </c>
      <c r="D2320" t="s">
        <v>243</v>
      </c>
      <c r="E2320">
        <v>0</v>
      </c>
      <c r="F2320">
        <v>0</v>
      </c>
    </row>
    <row r="2321" spans="1:6" x14ac:dyDescent="0.25">
      <c r="A2321" t="s">
        <v>133</v>
      </c>
      <c r="B2321" t="s">
        <v>37</v>
      </c>
      <c r="C2321" t="s">
        <v>219</v>
      </c>
      <c r="D2321" t="s">
        <v>243</v>
      </c>
      <c r="E2321" s="1">
        <v>85578</v>
      </c>
      <c r="F2321" s="1">
        <v>85578</v>
      </c>
    </row>
    <row r="2322" spans="1:6" x14ac:dyDescent="0.25">
      <c r="A2322" t="s">
        <v>51</v>
      </c>
      <c r="B2322" t="s">
        <v>37</v>
      </c>
      <c r="C2322" t="s">
        <v>219</v>
      </c>
      <c r="D2322" t="s">
        <v>243</v>
      </c>
      <c r="E2322" s="1">
        <v>3909</v>
      </c>
      <c r="F2322" s="1">
        <v>3909</v>
      </c>
    </row>
    <row r="2323" spans="1:6" x14ac:dyDescent="0.25">
      <c r="A2323" t="s">
        <v>52</v>
      </c>
      <c r="B2323" t="s">
        <v>37</v>
      </c>
      <c r="C2323" t="s">
        <v>219</v>
      </c>
      <c r="D2323" t="s">
        <v>243</v>
      </c>
      <c r="E2323" s="1">
        <v>3128</v>
      </c>
      <c r="F2323" s="1">
        <v>3128</v>
      </c>
    </row>
    <row r="2324" spans="1:6" x14ac:dyDescent="0.25">
      <c r="A2324" t="s">
        <v>32</v>
      </c>
      <c r="B2324" t="s">
        <v>37</v>
      </c>
      <c r="C2324" t="s">
        <v>219</v>
      </c>
      <c r="D2324" t="s">
        <v>243</v>
      </c>
      <c r="E2324" s="1">
        <v>38009</v>
      </c>
      <c r="F2324" s="1">
        <v>38009</v>
      </c>
    </row>
    <row r="2325" spans="1:6" x14ac:dyDescent="0.25">
      <c r="A2325" t="s">
        <v>53</v>
      </c>
      <c r="B2325" t="s">
        <v>37</v>
      </c>
      <c r="C2325" t="s">
        <v>219</v>
      </c>
      <c r="D2325" t="s">
        <v>243</v>
      </c>
      <c r="E2325" s="1">
        <v>1104</v>
      </c>
      <c r="F2325" s="1">
        <v>1104</v>
      </c>
    </row>
    <row r="2326" spans="1:6" x14ac:dyDescent="0.25">
      <c r="A2326" t="s">
        <v>95</v>
      </c>
      <c r="B2326" t="s">
        <v>37</v>
      </c>
      <c r="C2326" t="s">
        <v>219</v>
      </c>
      <c r="D2326" t="s">
        <v>243</v>
      </c>
      <c r="E2326" s="1">
        <v>3547</v>
      </c>
      <c r="F2326" s="1">
        <v>3547</v>
      </c>
    </row>
    <row r="2327" spans="1:6" x14ac:dyDescent="0.25">
      <c r="A2327" t="s">
        <v>116</v>
      </c>
      <c r="B2327" t="s">
        <v>37</v>
      </c>
      <c r="C2327" t="s">
        <v>219</v>
      </c>
      <c r="D2327" t="s">
        <v>243</v>
      </c>
      <c r="E2327" s="1">
        <v>184800</v>
      </c>
      <c r="F2327" s="1">
        <v>184800</v>
      </c>
    </row>
    <row r="2328" spans="1:6" x14ac:dyDescent="0.25">
      <c r="A2328" t="s">
        <v>83</v>
      </c>
      <c r="B2328" t="s">
        <v>37</v>
      </c>
      <c r="C2328" t="s">
        <v>219</v>
      </c>
      <c r="D2328" t="s">
        <v>243</v>
      </c>
      <c r="E2328" s="1">
        <v>70455</v>
      </c>
      <c r="F2328" s="1">
        <v>70455</v>
      </c>
    </row>
    <row r="2329" spans="1:6" x14ac:dyDescent="0.25">
      <c r="A2329" t="s">
        <v>97</v>
      </c>
      <c r="B2329" t="s">
        <v>37</v>
      </c>
      <c r="C2329" t="s">
        <v>219</v>
      </c>
      <c r="D2329" t="s">
        <v>243</v>
      </c>
      <c r="E2329" s="1">
        <v>292227</v>
      </c>
      <c r="F2329" s="1">
        <v>292227</v>
      </c>
    </row>
    <row r="2330" spans="1:6" x14ac:dyDescent="0.25">
      <c r="A2330" t="s">
        <v>55</v>
      </c>
      <c r="B2330" t="s">
        <v>37</v>
      </c>
      <c r="C2330" t="s">
        <v>219</v>
      </c>
      <c r="D2330" t="s">
        <v>243</v>
      </c>
      <c r="E2330">
        <v>780</v>
      </c>
      <c r="F2330">
        <v>780</v>
      </c>
    </row>
    <row r="2331" spans="1:6" x14ac:dyDescent="0.25">
      <c r="A2331" t="s">
        <v>35</v>
      </c>
      <c r="B2331" t="s">
        <v>37</v>
      </c>
      <c r="C2331" t="s">
        <v>219</v>
      </c>
      <c r="D2331" t="s">
        <v>243</v>
      </c>
      <c r="E2331" s="1">
        <v>16045</v>
      </c>
      <c r="F2331" s="1">
        <v>16045</v>
      </c>
    </row>
    <row r="2332" spans="1:6" x14ac:dyDescent="0.25">
      <c r="A2332" t="s">
        <v>36</v>
      </c>
      <c r="B2332" t="s">
        <v>37</v>
      </c>
      <c r="C2332" t="s">
        <v>219</v>
      </c>
      <c r="D2332" t="s">
        <v>243</v>
      </c>
      <c r="E2332" s="1">
        <v>-12575</v>
      </c>
      <c r="F2332" s="1">
        <v>-12872</v>
      </c>
    </row>
    <row r="2333" spans="1:6" x14ac:dyDescent="0.25">
      <c r="A2333" t="s">
        <v>67</v>
      </c>
      <c r="B2333" t="s">
        <v>224</v>
      </c>
      <c r="C2333" t="s">
        <v>228</v>
      </c>
      <c r="D2333" t="s">
        <v>244</v>
      </c>
      <c r="E2333" s="1">
        <v>10086</v>
      </c>
      <c r="F2333" s="1">
        <v>10086</v>
      </c>
    </row>
    <row r="2334" spans="1:6" x14ac:dyDescent="0.25">
      <c r="A2334" t="s">
        <v>128</v>
      </c>
      <c r="B2334" t="s">
        <v>224</v>
      </c>
      <c r="C2334" t="s">
        <v>228</v>
      </c>
      <c r="D2334" t="s">
        <v>244</v>
      </c>
      <c r="E2334">
        <v>0</v>
      </c>
      <c r="F2334">
        <v>0</v>
      </c>
    </row>
    <row r="2335" spans="1:6" x14ac:dyDescent="0.25">
      <c r="A2335" t="s">
        <v>73</v>
      </c>
      <c r="B2335" t="s">
        <v>224</v>
      </c>
      <c r="C2335" t="s">
        <v>228</v>
      </c>
      <c r="D2335" t="s">
        <v>244</v>
      </c>
      <c r="E2335">
        <v>0</v>
      </c>
      <c r="F2335">
        <v>0</v>
      </c>
    </row>
    <row r="2336" spans="1:6" x14ac:dyDescent="0.25">
      <c r="A2336" t="s">
        <v>204</v>
      </c>
      <c r="B2336" t="s">
        <v>224</v>
      </c>
      <c r="C2336" t="s">
        <v>228</v>
      </c>
      <c r="D2336" t="s">
        <v>244</v>
      </c>
      <c r="E2336">
        <v>0</v>
      </c>
      <c r="F2336">
        <v>0</v>
      </c>
    </row>
    <row r="2337" spans="1:6" x14ac:dyDescent="0.25">
      <c r="A2337" t="s">
        <v>47</v>
      </c>
      <c r="B2337" t="s">
        <v>224</v>
      </c>
      <c r="C2337" t="s">
        <v>228</v>
      </c>
      <c r="D2337" t="s">
        <v>244</v>
      </c>
      <c r="E2337">
        <v>0</v>
      </c>
      <c r="F2337">
        <v>0</v>
      </c>
    </row>
    <row r="2338" spans="1:6" x14ac:dyDescent="0.25">
      <c r="A2338" t="s">
        <v>48</v>
      </c>
      <c r="B2338" t="s">
        <v>224</v>
      </c>
      <c r="C2338" t="s">
        <v>228</v>
      </c>
      <c r="D2338" t="s">
        <v>244</v>
      </c>
      <c r="E2338">
        <v>0</v>
      </c>
      <c r="F2338">
        <v>0</v>
      </c>
    </row>
    <row r="2339" spans="1:6" x14ac:dyDescent="0.25">
      <c r="A2339" t="s">
        <v>133</v>
      </c>
      <c r="B2339" t="s">
        <v>224</v>
      </c>
      <c r="C2339" t="s">
        <v>228</v>
      </c>
      <c r="D2339" t="s">
        <v>244</v>
      </c>
      <c r="E2339">
        <v>0</v>
      </c>
      <c r="F2339">
        <v>0</v>
      </c>
    </row>
    <row r="2340" spans="1:6" x14ac:dyDescent="0.25">
      <c r="A2340" t="s">
        <v>134</v>
      </c>
      <c r="B2340" t="s">
        <v>224</v>
      </c>
      <c r="C2340" t="s">
        <v>228</v>
      </c>
      <c r="D2340" t="s">
        <v>244</v>
      </c>
      <c r="E2340">
        <v>0</v>
      </c>
      <c r="F2340">
        <v>0</v>
      </c>
    </row>
    <row r="2341" spans="1:6" x14ac:dyDescent="0.25">
      <c r="A2341" t="s">
        <v>31</v>
      </c>
      <c r="B2341" t="s">
        <v>224</v>
      </c>
      <c r="C2341" t="s">
        <v>228</v>
      </c>
      <c r="D2341" t="s">
        <v>244</v>
      </c>
      <c r="E2341">
        <v>0</v>
      </c>
      <c r="F2341">
        <v>0</v>
      </c>
    </row>
    <row r="2342" spans="1:6" x14ac:dyDescent="0.25">
      <c r="A2342" t="s">
        <v>50</v>
      </c>
      <c r="B2342" t="s">
        <v>224</v>
      </c>
      <c r="C2342" t="s">
        <v>228</v>
      </c>
      <c r="D2342" t="s">
        <v>244</v>
      </c>
      <c r="E2342">
        <v>0</v>
      </c>
      <c r="F2342">
        <v>0</v>
      </c>
    </row>
    <row r="2343" spans="1:6" x14ac:dyDescent="0.25">
      <c r="A2343" t="s">
        <v>51</v>
      </c>
      <c r="B2343" t="s">
        <v>224</v>
      </c>
      <c r="C2343" t="s">
        <v>228</v>
      </c>
      <c r="D2343" t="s">
        <v>244</v>
      </c>
      <c r="E2343">
        <v>0</v>
      </c>
      <c r="F2343">
        <v>0</v>
      </c>
    </row>
    <row r="2344" spans="1:6" x14ac:dyDescent="0.25">
      <c r="A2344" t="s">
        <v>52</v>
      </c>
      <c r="B2344" t="s">
        <v>224</v>
      </c>
      <c r="C2344" t="s">
        <v>228</v>
      </c>
      <c r="D2344" t="s">
        <v>244</v>
      </c>
      <c r="E2344">
        <v>0</v>
      </c>
      <c r="F2344">
        <v>0</v>
      </c>
    </row>
    <row r="2345" spans="1:6" x14ac:dyDescent="0.25">
      <c r="A2345" t="s">
        <v>32</v>
      </c>
      <c r="B2345" t="s">
        <v>224</v>
      </c>
      <c r="C2345" t="s">
        <v>228</v>
      </c>
      <c r="D2345" t="s">
        <v>244</v>
      </c>
      <c r="E2345">
        <v>0</v>
      </c>
      <c r="F2345">
        <v>0</v>
      </c>
    </row>
    <row r="2346" spans="1:6" x14ac:dyDescent="0.25">
      <c r="A2346" t="s">
        <v>146</v>
      </c>
      <c r="B2346" t="s">
        <v>224</v>
      </c>
      <c r="C2346" t="s">
        <v>228</v>
      </c>
      <c r="D2346" t="s">
        <v>244</v>
      </c>
      <c r="E2346">
        <v>0</v>
      </c>
      <c r="F2346">
        <v>0</v>
      </c>
    </row>
    <row r="2347" spans="1:6" x14ac:dyDescent="0.25">
      <c r="A2347" t="s">
        <v>74</v>
      </c>
      <c r="B2347" t="s">
        <v>224</v>
      </c>
      <c r="C2347" t="s">
        <v>228</v>
      </c>
      <c r="D2347" t="s">
        <v>244</v>
      </c>
      <c r="E2347">
        <v>0</v>
      </c>
      <c r="F2347">
        <v>0</v>
      </c>
    </row>
    <row r="2348" spans="1:6" x14ac:dyDescent="0.25">
      <c r="A2348" t="s">
        <v>129</v>
      </c>
      <c r="B2348" t="s">
        <v>224</v>
      </c>
      <c r="C2348" t="s">
        <v>228</v>
      </c>
      <c r="D2348" t="s">
        <v>244</v>
      </c>
      <c r="E2348">
        <v>0</v>
      </c>
      <c r="F2348">
        <v>0</v>
      </c>
    </row>
    <row r="2349" spans="1:6" x14ac:dyDescent="0.25">
      <c r="A2349" t="s">
        <v>230</v>
      </c>
      <c r="B2349" t="s">
        <v>224</v>
      </c>
      <c r="C2349" t="s">
        <v>228</v>
      </c>
      <c r="D2349" t="s">
        <v>244</v>
      </c>
      <c r="E2349">
        <v>0</v>
      </c>
      <c r="F2349">
        <v>0</v>
      </c>
    </row>
    <row r="2350" spans="1:6" x14ac:dyDescent="0.25">
      <c r="A2350" t="s">
        <v>83</v>
      </c>
      <c r="B2350" t="s">
        <v>224</v>
      </c>
      <c r="C2350" t="s">
        <v>228</v>
      </c>
      <c r="D2350" t="s">
        <v>244</v>
      </c>
      <c r="E2350">
        <v>0</v>
      </c>
      <c r="F2350">
        <v>0</v>
      </c>
    </row>
    <row r="2351" spans="1:6" x14ac:dyDescent="0.25">
      <c r="A2351" t="s">
        <v>97</v>
      </c>
      <c r="B2351" t="s">
        <v>224</v>
      </c>
      <c r="C2351" t="s">
        <v>228</v>
      </c>
      <c r="D2351" t="s">
        <v>244</v>
      </c>
      <c r="E2351">
        <v>0</v>
      </c>
      <c r="F2351">
        <v>0</v>
      </c>
    </row>
    <row r="2352" spans="1:6" x14ac:dyDescent="0.25">
      <c r="A2352" t="s">
        <v>35</v>
      </c>
      <c r="B2352" t="s">
        <v>224</v>
      </c>
      <c r="C2352" t="s">
        <v>228</v>
      </c>
      <c r="D2352" t="s">
        <v>244</v>
      </c>
      <c r="E2352">
        <v>0</v>
      </c>
      <c r="F2352">
        <v>0</v>
      </c>
    </row>
    <row r="2353" spans="1:6" x14ac:dyDescent="0.25">
      <c r="A2353" t="s">
        <v>56</v>
      </c>
      <c r="B2353" t="s">
        <v>224</v>
      </c>
      <c r="C2353" t="s">
        <v>228</v>
      </c>
      <c r="D2353" t="s">
        <v>244</v>
      </c>
      <c r="E2353">
        <v>0</v>
      </c>
      <c r="F2353">
        <v>0</v>
      </c>
    </row>
    <row r="2354" spans="1:6" x14ac:dyDescent="0.25">
      <c r="A2354" t="s">
        <v>4</v>
      </c>
      <c r="B2354" t="s">
        <v>224</v>
      </c>
      <c r="C2354" t="s">
        <v>225</v>
      </c>
      <c r="D2354" t="s">
        <v>245</v>
      </c>
      <c r="E2354" s="1">
        <v>317525</v>
      </c>
      <c r="F2354" s="1">
        <v>323943</v>
      </c>
    </row>
    <row r="2355" spans="1:6" x14ac:dyDescent="0.25">
      <c r="A2355" t="s">
        <v>40</v>
      </c>
      <c r="B2355" t="s">
        <v>224</v>
      </c>
      <c r="C2355" t="s">
        <v>225</v>
      </c>
      <c r="D2355" t="s">
        <v>245</v>
      </c>
      <c r="E2355" s="1">
        <v>17800</v>
      </c>
      <c r="F2355" s="1">
        <v>18156</v>
      </c>
    </row>
    <row r="2356" spans="1:6" x14ac:dyDescent="0.25">
      <c r="A2356" t="s">
        <v>9</v>
      </c>
      <c r="B2356" t="s">
        <v>224</v>
      </c>
      <c r="C2356" t="s">
        <v>225</v>
      </c>
      <c r="D2356" t="s">
        <v>245</v>
      </c>
      <c r="E2356" s="1">
        <v>28060</v>
      </c>
      <c r="F2356" s="1">
        <v>28627</v>
      </c>
    </row>
    <row r="2357" spans="1:6" x14ac:dyDescent="0.25">
      <c r="A2357" t="s">
        <v>10</v>
      </c>
      <c r="B2357" t="s">
        <v>224</v>
      </c>
      <c r="C2357" t="s">
        <v>225</v>
      </c>
      <c r="D2357" t="s">
        <v>245</v>
      </c>
      <c r="E2357" s="1">
        <v>18240</v>
      </c>
      <c r="F2357" s="1">
        <v>18608</v>
      </c>
    </row>
    <row r="2358" spans="1:6" x14ac:dyDescent="0.25">
      <c r="A2358" t="s">
        <v>11</v>
      </c>
      <c r="B2358" t="s">
        <v>224</v>
      </c>
      <c r="C2358" t="s">
        <v>225</v>
      </c>
      <c r="D2358" t="s">
        <v>245</v>
      </c>
      <c r="E2358" s="1">
        <v>7394</v>
      </c>
      <c r="F2358" s="1">
        <v>7544</v>
      </c>
    </row>
    <row r="2359" spans="1:6" x14ac:dyDescent="0.25">
      <c r="A2359" t="s">
        <v>12</v>
      </c>
      <c r="B2359" t="s">
        <v>224</v>
      </c>
      <c r="C2359" t="s">
        <v>225</v>
      </c>
      <c r="D2359" t="s">
        <v>245</v>
      </c>
      <c r="E2359" s="1">
        <v>1186</v>
      </c>
      <c r="F2359" s="1">
        <v>1210</v>
      </c>
    </row>
    <row r="2360" spans="1:6" x14ac:dyDescent="0.25">
      <c r="A2360" t="s">
        <v>14</v>
      </c>
      <c r="B2360" t="s">
        <v>224</v>
      </c>
      <c r="C2360" t="s">
        <v>225</v>
      </c>
      <c r="D2360" t="s">
        <v>245</v>
      </c>
      <c r="E2360" s="1">
        <v>4402</v>
      </c>
      <c r="F2360" s="1">
        <v>4444</v>
      </c>
    </row>
    <row r="2361" spans="1:6" x14ac:dyDescent="0.25">
      <c r="A2361" t="s">
        <v>15</v>
      </c>
      <c r="B2361" t="s">
        <v>224</v>
      </c>
      <c r="C2361" t="s">
        <v>225</v>
      </c>
      <c r="D2361" t="s">
        <v>245</v>
      </c>
      <c r="E2361" s="1">
        <v>14090</v>
      </c>
      <c r="F2361" s="1">
        <v>13966</v>
      </c>
    </row>
    <row r="2362" spans="1:6" x14ac:dyDescent="0.25">
      <c r="A2362" t="s">
        <v>16</v>
      </c>
      <c r="B2362" t="s">
        <v>224</v>
      </c>
      <c r="C2362" t="s">
        <v>225</v>
      </c>
      <c r="D2362" t="s">
        <v>245</v>
      </c>
      <c r="E2362" s="1">
        <v>1375</v>
      </c>
      <c r="F2362" s="1">
        <v>1375</v>
      </c>
    </row>
    <row r="2363" spans="1:6" x14ac:dyDescent="0.25">
      <c r="A2363" t="s">
        <v>17</v>
      </c>
      <c r="B2363" t="s">
        <v>224</v>
      </c>
      <c r="C2363" t="s">
        <v>225</v>
      </c>
      <c r="D2363" t="s">
        <v>245</v>
      </c>
      <c r="E2363">
        <v>345</v>
      </c>
      <c r="F2363">
        <v>345</v>
      </c>
    </row>
    <row r="2364" spans="1:6" x14ac:dyDescent="0.25">
      <c r="A2364" t="s">
        <v>18</v>
      </c>
      <c r="B2364" t="s">
        <v>224</v>
      </c>
      <c r="C2364" t="s">
        <v>225</v>
      </c>
      <c r="D2364" t="s">
        <v>245</v>
      </c>
      <c r="E2364">
        <v>152</v>
      </c>
      <c r="F2364">
        <v>155</v>
      </c>
    </row>
    <row r="2365" spans="1:6" x14ac:dyDescent="0.25">
      <c r="A2365" t="s">
        <v>19</v>
      </c>
      <c r="B2365" t="s">
        <v>224</v>
      </c>
      <c r="C2365" t="s">
        <v>225</v>
      </c>
      <c r="D2365" t="s">
        <v>245</v>
      </c>
      <c r="E2365" s="1">
        <v>1877</v>
      </c>
      <c r="F2365" s="1">
        <v>1915</v>
      </c>
    </row>
    <row r="2366" spans="1:6" x14ac:dyDescent="0.25">
      <c r="A2366" t="s">
        <v>20</v>
      </c>
      <c r="B2366" t="s">
        <v>224</v>
      </c>
      <c r="C2366" t="s">
        <v>225</v>
      </c>
      <c r="D2366" t="s">
        <v>245</v>
      </c>
      <c r="E2366">
        <v>395</v>
      </c>
      <c r="F2366">
        <v>395</v>
      </c>
    </row>
    <row r="2367" spans="1:6" x14ac:dyDescent="0.25">
      <c r="A2367" t="s">
        <v>21</v>
      </c>
      <c r="B2367" t="s">
        <v>224</v>
      </c>
      <c r="C2367" t="s">
        <v>225</v>
      </c>
      <c r="D2367" t="s">
        <v>245</v>
      </c>
      <c r="E2367" s="1">
        <v>3737</v>
      </c>
      <c r="F2367" s="1">
        <v>3737</v>
      </c>
    </row>
    <row r="2368" spans="1:6" x14ac:dyDescent="0.25">
      <c r="A2368" t="s">
        <v>22</v>
      </c>
      <c r="B2368" t="s">
        <v>224</v>
      </c>
      <c r="C2368" t="s">
        <v>225</v>
      </c>
      <c r="D2368" t="s">
        <v>245</v>
      </c>
      <c r="E2368" s="1">
        <v>4303</v>
      </c>
      <c r="F2368" s="1">
        <v>4390</v>
      </c>
    </row>
    <row r="2369" spans="1:6" x14ac:dyDescent="0.25">
      <c r="A2369" t="s">
        <v>23</v>
      </c>
      <c r="B2369" t="s">
        <v>224</v>
      </c>
      <c r="C2369" t="s">
        <v>225</v>
      </c>
      <c r="D2369" t="s">
        <v>245</v>
      </c>
      <c r="E2369">
        <v>166</v>
      </c>
      <c r="F2369">
        <v>169</v>
      </c>
    </row>
    <row r="2370" spans="1:6" x14ac:dyDescent="0.25">
      <c r="A2370" t="s">
        <v>24</v>
      </c>
      <c r="B2370" t="s">
        <v>224</v>
      </c>
      <c r="C2370" t="s">
        <v>225</v>
      </c>
      <c r="D2370" t="s">
        <v>245</v>
      </c>
      <c r="E2370" s="1">
        <v>29862</v>
      </c>
      <c r="F2370" s="1">
        <v>30022</v>
      </c>
    </row>
    <row r="2371" spans="1:6" x14ac:dyDescent="0.25">
      <c r="A2371" t="s">
        <v>67</v>
      </c>
      <c r="B2371" t="s">
        <v>224</v>
      </c>
      <c r="C2371" t="s">
        <v>225</v>
      </c>
      <c r="D2371" t="s">
        <v>245</v>
      </c>
      <c r="E2371">
        <v>274</v>
      </c>
      <c r="F2371">
        <v>274</v>
      </c>
    </row>
    <row r="2372" spans="1:6" x14ac:dyDescent="0.25">
      <c r="A2372" t="s">
        <v>25</v>
      </c>
      <c r="B2372" t="s">
        <v>224</v>
      </c>
      <c r="C2372" t="s">
        <v>225</v>
      </c>
      <c r="D2372" t="s">
        <v>245</v>
      </c>
      <c r="E2372" s="1">
        <v>5658</v>
      </c>
      <c r="F2372" s="1">
        <v>5772</v>
      </c>
    </row>
    <row r="2373" spans="1:6" x14ac:dyDescent="0.25">
      <c r="A2373" t="s">
        <v>26</v>
      </c>
      <c r="B2373" t="s">
        <v>224</v>
      </c>
      <c r="C2373" t="s">
        <v>225</v>
      </c>
      <c r="D2373" t="s">
        <v>245</v>
      </c>
      <c r="E2373" s="1">
        <v>40296</v>
      </c>
      <c r="F2373" s="1">
        <v>40710</v>
      </c>
    </row>
    <row r="2374" spans="1:6" x14ac:dyDescent="0.25">
      <c r="A2374" t="s">
        <v>27</v>
      </c>
      <c r="B2374" t="s">
        <v>224</v>
      </c>
      <c r="C2374" t="s">
        <v>225</v>
      </c>
      <c r="D2374" t="s">
        <v>245</v>
      </c>
      <c r="E2374" s="1">
        <v>36533</v>
      </c>
      <c r="F2374" s="1">
        <v>37271</v>
      </c>
    </row>
    <row r="2375" spans="1:6" x14ac:dyDescent="0.25">
      <c r="A2375" t="s">
        <v>28</v>
      </c>
      <c r="B2375" t="s">
        <v>224</v>
      </c>
      <c r="C2375" t="s">
        <v>225</v>
      </c>
      <c r="D2375" t="s">
        <v>245</v>
      </c>
      <c r="E2375" s="1">
        <v>51680</v>
      </c>
      <c r="F2375" s="1">
        <v>49117</v>
      </c>
    </row>
    <row r="2376" spans="1:6" x14ac:dyDescent="0.25">
      <c r="A2376" t="s">
        <v>88</v>
      </c>
      <c r="B2376" t="s">
        <v>224</v>
      </c>
      <c r="C2376" t="s">
        <v>225</v>
      </c>
      <c r="D2376" t="s">
        <v>245</v>
      </c>
      <c r="E2376" s="1">
        <v>-186202</v>
      </c>
      <c r="F2376" s="1">
        <v>-189966</v>
      </c>
    </row>
    <row r="2377" spans="1:6" x14ac:dyDescent="0.25">
      <c r="A2377" t="s">
        <v>90</v>
      </c>
      <c r="B2377" t="s">
        <v>224</v>
      </c>
      <c r="C2377" t="s">
        <v>225</v>
      </c>
      <c r="D2377" t="s">
        <v>245</v>
      </c>
      <c r="E2377" s="1">
        <v>-96840</v>
      </c>
      <c r="F2377" s="1">
        <v>-96285</v>
      </c>
    </row>
    <row r="2378" spans="1:6" x14ac:dyDescent="0.25">
      <c r="A2378" t="s">
        <v>124</v>
      </c>
      <c r="B2378" t="s">
        <v>224</v>
      </c>
      <c r="C2378" t="s">
        <v>225</v>
      </c>
      <c r="D2378" t="s">
        <v>245</v>
      </c>
      <c r="E2378">
        <v>0</v>
      </c>
      <c r="F2378">
        <v>0</v>
      </c>
    </row>
    <row r="2379" spans="1:6" x14ac:dyDescent="0.25">
      <c r="A2379" t="s">
        <v>47</v>
      </c>
      <c r="B2379" t="s">
        <v>224</v>
      </c>
      <c r="C2379" t="s">
        <v>225</v>
      </c>
      <c r="D2379" t="s">
        <v>245</v>
      </c>
      <c r="E2379">
        <v>0</v>
      </c>
      <c r="F2379">
        <v>0</v>
      </c>
    </row>
    <row r="2380" spans="1:6" x14ac:dyDescent="0.25">
      <c r="A2380" t="s">
        <v>112</v>
      </c>
      <c r="B2380" t="s">
        <v>224</v>
      </c>
      <c r="C2380" t="s">
        <v>225</v>
      </c>
      <c r="D2380" t="s">
        <v>245</v>
      </c>
      <c r="E2380">
        <v>0</v>
      </c>
      <c r="F2380">
        <v>0</v>
      </c>
    </row>
    <row r="2381" spans="1:6" x14ac:dyDescent="0.25">
      <c r="A2381" t="s">
        <v>31</v>
      </c>
      <c r="B2381" t="s">
        <v>224</v>
      </c>
      <c r="C2381" t="s">
        <v>225</v>
      </c>
      <c r="D2381" t="s">
        <v>245</v>
      </c>
      <c r="E2381">
        <v>0</v>
      </c>
      <c r="F2381">
        <v>0</v>
      </c>
    </row>
    <row r="2382" spans="1:6" x14ac:dyDescent="0.25">
      <c r="A2382" t="s">
        <v>51</v>
      </c>
      <c r="B2382" t="s">
        <v>224</v>
      </c>
      <c r="C2382" t="s">
        <v>225</v>
      </c>
      <c r="D2382" t="s">
        <v>245</v>
      </c>
      <c r="E2382">
        <v>0</v>
      </c>
      <c r="F2382">
        <v>0</v>
      </c>
    </row>
    <row r="2383" spans="1:6" x14ac:dyDescent="0.25">
      <c r="A2383" t="s">
        <v>52</v>
      </c>
      <c r="B2383" t="s">
        <v>224</v>
      </c>
      <c r="C2383" t="s">
        <v>225</v>
      </c>
      <c r="D2383" t="s">
        <v>245</v>
      </c>
      <c r="E2383">
        <v>0</v>
      </c>
      <c r="F2383">
        <v>0</v>
      </c>
    </row>
    <row r="2384" spans="1:6" x14ac:dyDescent="0.25">
      <c r="A2384" t="s">
        <v>32</v>
      </c>
      <c r="B2384" t="s">
        <v>224</v>
      </c>
      <c r="C2384" t="s">
        <v>225</v>
      </c>
      <c r="D2384" t="s">
        <v>245</v>
      </c>
      <c r="E2384">
        <v>0</v>
      </c>
      <c r="F2384">
        <v>0</v>
      </c>
    </row>
    <row r="2385" spans="1:6" x14ac:dyDescent="0.25">
      <c r="A2385" t="s">
        <v>33</v>
      </c>
      <c r="B2385" t="s">
        <v>224</v>
      </c>
      <c r="C2385" t="s">
        <v>225</v>
      </c>
      <c r="D2385" t="s">
        <v>245</v>
      </c>
      <c r="E2385">
        <v>0</v>
      </c>
      <c r="F2385">
        <v>0</v>
      </c>
    </row>
    <row r="2386" spans="1:6" x14ac:dyDescent="0.25">
      <c r="A2386" t="s">
        <v>129</v>
      </c>
      <c r="B2386" t="s">
        <v>224</v>
      </c>
      <c r="C2386" t="s">
        <v>225</v>
      </c>
      <c r="D2386" t="s">
        <v>245</v>
      </c>
      <c r="E2386">
        <v>0</v>
      </c>
      <c r="F2386">
        <v>0</v>
      </c>
    </row>
    <row r="2387" spans="1:6" x14ac:dyDescent="0.25">
      <c r="A2387" t="s">
        <v>97</v>
      </c>
      <c r="B2387" t="s">
        <v>224</v>
      </c>
      <c r="C2387" t="s">
        <v>225</v>
      </c>
      <c r="D2387" t="s">
        <v>245</v>
      </c>
      <c r="E2387">
        <v>0</v>
      </c>
      <c r="F2387">
        <v>0</v>
      </c>
    </row>
    <row r="2388" spans="1:6" x14ac:dyDescent="0.25">
      <c r="A2388" t="s">
        <v>55</v>
      </c>
      <c r="B2388" t="s">
        <v>224</v>
      </c>
      <c r="C2388" t="s">
        <v>225</v>
      </c>
      <c r="D2388" t="s">
        <v>245</v>
      </c>
      <c r="E2388">
        <v>0</v>
      </c>
      <c r="F2388">
        <v>0</v>
      </c>
    </row>
    <row r="2389" spans="1:6" x14ac:dyDescent="0.25">
      <c r="A2389" t="s">
        <v>35</v>
      </c>
      <c r="B2389" t="s">
        <v>224</v>
      </c>
      <c r="C2389" t="s">
        <v>225</v>
      </c>
      <c r="D2389" t="s">
        <v>245</v>
      </c>
      <c r="E2389">
        <v>0</v>
      </c>
      <c r="F2389">
        <v>0</v>
      </c>
    </row>
    <row r="2390" spans="1:6" x14ac:dyDescent="0.25">
      <c r="A2390" t="s">
        <v>36</v>
      </c>
      <c r="B2390" t="s">
        <v>224</v>
      </c>
      <c r="C2390" t="s">
        <v>225</v>
      </c>
      <c r="D2390" t="s">
        <v>245</v>
      </c>
      <c r="E2390">
        <v>-931</v>
      </c>
      <c r="F2390">
        <v>-950</v>
      </c>
    </row>
    <row r="2391" spans="1:6" x14ac:dyDescent="0.25">
      <c r="A2391" t="s">
        <v>4</v>
      </c>
      <c r="B2391" t="s">
        <v>37</v>
      </c>
      <c r="C2391" t="s">
        <v>219</v>
      </c>
      <c r="D2391" t="s">
        <v>246</v>
      </c>
      <c r="E2391" s="1">
        <v>1616975</v>
      </c>
      <c r="F2391" s="1">
        <v>1660033</v>
      </c>
    </row>
    <row r="2392" spans="1:6" x14ac:dyDescent="0.25">
      <c r="A2392" t="s">
        <v>87</v>
      </c>
      <c r="B2392" t="s">
        <v>37</v>
      </c>
      <c r="C2392" t="s">
        <v>219</v>
      </c>
      <c r="D2392" t="s">
        <v>246</v>
      </c>
      <c r="E2392" s="1">
        <v>-500000</v>
      </c>
      <c r="F2392" s="1">
        <v>-510000</v>
      </c>
    </row>
    <row r="2393" spans="1:6" x14ac:dyDescent="0.25">
      <c r="A2393" t="s">
        <v>40</v>
      </c>
      <c r="B2393" t="s">
        <v>37</v>
      </c>
      <c r="C2393" t="s">
        <v>219</v>
      </c>
      <c r="D2393" t="s">
        <v>246</v>
      </c>
      <c r="E2393">
        <v>224</v>
      </c>
      <c r="F2393">
        <v>229</v>
      </c>
    </row>
    <row r="2394" spans="1:6" x14ac:dyDescent="0.25">
      <c r="A2394" t="s">
        <v>66</v>
      </c>
      <c r="B2394" t="s">
        <v>37</v>
      </c>
      <c r="C2394" t="s">
        <v>219</v>
      </c>
      <c r="D2394" t="s">
        <v>246</v>
      </c>
      <c r="E2394" s="1">
        <v>7549</v>
      </c>
      <c r="F2394" s="1">
        <v>7700</v>
      </c>
    </row>
    <row r="2395" spans="1:6" x14ac:dyDescent="0.25">
      <c r="A2395" t="s">
        <v>64</v>
      </c>
      <c r="B2395" t="s">
        <v>37</v>
      </c>
      <c r="C2395" t="s">
        <v>219</v>
      </c>
      <c r="D2395" t="s">
        <v>246</v>
      </c>
      <c r="E2395" s="1">
        <v>3330</v>
      </c>
      <c r="F2395" s="1">
        <v>3397</v>
      </c>
    </row>
    <row r="2396" spans="1:6" x14ac:dyDescent="0.25">
      <c r="A2396" t="s">
        <v>41</v>
      </c>
      <c r="B2396" t="s">
        <v>37</v>
      </c>
      <c r="C2396" t="s">
        <v>219</v>
      </c>
      <c r="D2396" t="s">
        <v>246</v>
      </c>
      <c r="E2396" s="1">
        <v>1767</v>
      </c>
      <c r="F2396" s="1">
        <v>1802</v>
      </c>
    </row>
    <row r="2397" spans="1:6" x14ac:dyDescent="0.25">
      <c r="A2397" t="s">
        <v>9</v>
      </c>
      <c r="B2397" t="s">
        <v>37</v>
      </c>
      <c r="C2397" t="s">
        <v>219</v>
      </c>
      <c r="D2397" t="s">
        <v>246</v>
      </c>
      <c r="E2397" s="1">
        <v>144672</v>
      </c>
      <c r="F2397" s="1">
        <v>148526</v>
      </c>
    </row>
    <row r="2398" spans="1:6" x14ac:dyDescent="0.25">
      <c r="A2398" t="s">
        <v>10</v>
      </c>
      <c r="B2398" t="s">
        <v>37</v>
      </c>
      <c r="C2398" t="s">
        <v>219</v>
      </c>
      <c r="D2398" t="s">
        <v>246</v>
      </c>
      <c r="E2398" s="1">
        <v>91953</v>
      </c>
      <c r="F2398" s="1">
        <v>94411</v>
      </c>
    </row>
    <row r="2399" spans="1:6" x14ac:dyDescent="0.25">
      <c r="A2399" t="s">
        <v>11</v>
      </c>
      <c r="B2399" t="s">
        <v>37</v>
      </c>
      <c r="C2399" t="s">
        <v>219</v>
      </c>
      <c r="D2399" t="s">
        <v>246</v>
      </c>
      <c r="E2399" s="1">
        <v>62062</v>
      </c>
      <c r="F2399" s="1">
        <v>63768</v>
      </c>
    </row>
    <row r="2400" spans="1:6" x14ac:dyDescent="0.25">
      <c r="A2400" t="s">
        <v>12</v>
      </c>
      <c r="B2400" t="s">
        <v>37</v>
      </c>
      <c r="C2400" t="s">
        <v>219</v>
      </c>
      <c r="D2400" t="s">
        <v>246</v>
      </c>
      <c r="E2400" s="1">
        <v>2617</v>
      </c>
      <c r="F2400" s="1">
        <v>2680</v>
      </c>
    </row>
    <row r="2401" spans="1:6" x14ac:dyDescent="0.25">
      <c r="A2401" t="s">
        <v>13</v>
      </c>
      <c r="B2401" t="s">
        <v>37</v>
      </c>
      <c r="C2401" t="s">
        <v>219</v>
      </c>
      <c r="D2401" t="s">
        <v>246</v>
      </c>
      <c r="E2401" s="1">
        <v>85182</v>
      </c>
      <c r="F2401" s="1">
        <v>85995</v>
      </c>
    </row>
    <row r="2402" spans="1:6" x14ac:dyDescent="0.25">
      <c r="A2402" t="s">
        <v>14</v>
      </c>
      <c r="B2402" t="s">
        <v>37</v>
      </c>
      <c r="C2402" t="s">
        <v>219</v>
      </c>
      <c r="D2402" t="s">
        <v>246</v>
      </c>
      <c r="E2402" s="1">
        <v>30406</v>
      </c>
      <c r="F2402" s="1">
        <v>30697</v>
      </c>
    </row>
    <row r="2403" spans="1:6" x14ac:dyDescent="0.25">
      <c r="A2403" t="s">
        <v>15</v>
      </c>
      <c r="B2403" t="s">
        <v>37</v>
      </c>
      <c r="C2403" t="s">
        <v>219</v>
      </c>
      <c r="D2403" t="s">
        <v>246</v>
      </c>
      <c r="E2403" s="1">
        <v>78811</v>
      </c>
      <c r="F2403" s="1">
        <v>78603</v>
      </c>
    </row>
    <row r="2404" spans="1:6" x14ac:dyDescent="0.25">
      <c r="A2404" t="s">
        <v>16</v>
      </c>
      <c r="B2404" t="s">
        <v>37</v>
      </c>
      <c r="C2404" t="s">
        <v>219</v>
      </c>
      <c r="D2404" t="s">
        <v>246</v>
      </c>
      <c r="E2404" s="1">
        <v>9498</v>
      </c>
      <c r="F2404" s="1">
        <v>9498</v>
      </c>
    </row>
    <row r="2405" spans="1:6" x14ac:dyDescent="0.25">
      <c r="A2405" t="s">
        <v>17</v>
      </c>
      <c r="B2405" t="s">
        <v>37</v>
      </c>
      <c r="C2405" t="s">
        <v>219</v>
      </c>
      <c r="D2405" t="s">
        <v>246</v>
      </c>
      <c r="E2405" s="1">
        <v>2381</v>
      </c>
      <c r="F2405" s="1">
        <v>2381</v>
      </c>
    </row>
    <row r="2406" spans="1:6" x14ac:dyDescent="0.25">
      <c r="A2406" t="s">
        <v>18</v>
      </c>
      <c r="B2406" t="s">
        <v>37</v>
      </c>
      <c r="C2406" t="s">
        <v>219</v>
      </c>
      <c r="D2406" t="s">
        <v>246</v>
      </c>
      <c r="E2406">
        <v>785</v>
      </c>
      <c r="F2406">
        <v>805</v>
      </c>
    </row>
    <row r="2407" spans="1:6" x14ac:dyDescent="0.25">
      <c r="A2407" t="s">
        <v>19</v>
      </c>
      <c r="B2407" t="s">
        <v>37</v>
      </c>
      <c r="C2407" t="s">
        <v>219</v>
      </c>
      <c r="D2407" t="s">
        <v>246</v>
      </c>
      <c r="E2407" s="1">
        <v>9692</v>
      </c>
      <c r="F2407" s="1">
        <v>9950</v>
      </c>
    </row>
    <row r="2408" spans="1:6" x14ac:dyDescent="0.25">
      <c r="A2408" t="s">
        <v>20</v>
      </c>
      <c r="B2408" t="s">
        <v>37</v>
      </c>
      <c r="C2408" t="s">
        <v>219</v>
      </c>
      <c r="D2408" t="s">
        <v>246</v>
      </c>
      <c r="E2408" s="1">
        <v>2729</v>
      </c>
      <c r="F2408" s="1">
        <v>2729</v>
      </c>
    </row>
    <row r="2409" spans="1:6" x14ac:dyDescent="0.25">
      <c r="A2409" t="s">
        <v>21</v>
      </c>
      <c r="B2409" t="s">
        <v>37</v>
      </c>
      <c r="C2409" t="s">
        <v>219</v>
      </c>
      <c r="D2409" t="s">
        <v>246</v>
      </c>
      <c r="E2409" s="1">
        <v>25815</v>
      </c>
      <c r="F2409" s="1">
        <v>25815</v>
      </c>
    </row>
    <row r="2410" spans="1:6" x14ac:dyDescent="0.25">
      <c r="A2410" t="s">
        <v>22</v>
      </c>
      <c r="B2410" t="s">
        <v>37</v>
      </c>
      <c r="C2410" t="s">
        <v>219</v>
      </c>
      <c r="D2410" t="s">
        <v>246</v>
      </c>
      <c r="E2410" s="1">
        <v>22218</v>
      </c>
      <c r="F2410" s="1">
        <v>22810</v>
      </c>
    </row>
    <row r="2411" spans="1:6" x14ac:dyDescent="0.25">
      <c r="A2411" t="s">
        <v>23</v>
      </c>
      <c r="B2411" t="s">
        <v>37</v>
      </c>
      <c r="C2411" t="s">
        <v>219</v>
      </c>
      <c r="D2411" t="s">
        <v>246</v>
      </c>
      <c r="E2411">
        <v>856</v>
      </c>
      <c r="F2411">
        <v>879</v>
      </c>
    </row>
    <row r="2412" spans="1:6" x14ac:dyDescent="0.25">
      <c r="A2412" t="s">
        <v>71</v>
      </c>
      <c r="B2412" t="s">
        <v>37</v>
      </c>
      <c r="C2412" t="s">
        <v>219</v>
      </c>
      <c r="D2412" t="s">
        <v>246</v>
      </c>
      <c r="E2412">
        <v>13</v>
      </c>
      <c r="F2412">
        <v>13</v>
      </c>
    </row>
    <row r="2413" spans="1:6" x14ac:dyDescent="0.25">
      <c r="A2413" t="s">
        <v>24</v>
      </c>
      <c r="B2413" t="s">
        <v>37</v>
      </c>
      <c r="C2413" t="s">
        <v>219</v>
      </c>
      <c r="D2413" t="s">
        <v>246</v>
      </c>
      <c r="E2413" s="1">
        <v>167023</v>
      </c>
      <c r="F2413" s="1">
        <v>168970</v>
      </c>
    </row>
    <row r="2414" spans="1:6" x14ac:dyDescent="0.25">
      <c r="A2414" t="s">
        <v>67</v>
      </c>
      <c r="B2414" t="s">
        <v>37</v>
      </c>
      <c r="C2414" t="s">
        <v>219</v>
      </c>
      <c r="D2414" t="s">
        <v>246</v>
      </c>
      <c r="E2414" s="1">
        <v>1492</v>
      </c>
      <c r="F2414" s="1">
        <v>1492</v>
      </c>
    </row>
    <row r="2415" spans="1:6" x14ac:dyDescent="0.25">
      <c r="A2415" t="s">
        <v>25</v>
      </c>
      <c r="B2415" t="s">
        <v>37</v>
      </c>
      <c r="C2415" t="s">
        <v>219</v>
      </c>
      <c r="D2415" t="s">
        <v>246</v>
      </c>
      <c r="E2415" s="1">
        <v>27987</v>
      </c>
      <c r="F2415" s="1">
        <v>28732</v>
      </c>
    </row>
    <row r="2416" spans="1:6" x14ac:dyDescent="0.25">
      <c r="A2416" t="s">
        <v>26</v>
      </c>
      <c r="B2416" t="s">
        <v>37</v>
      </c>
      <c r="C2416" t="s">
        <v>219</v>
      </c>
      <c r="D2416" t="s">
        <v>246</v>
      </c>
      <c r="E2416" s="1">
        <v>278345</v>
      </c>
      <c r="F2416" s="1">
        <v>281204</v>
      </c>
    </row>
    <row r="2417" spans="1:6" x14ac:dyDescent="0.25">
      <c r="A2417" t="s">
        <v>45</v>
      </c>
      <c r="B2417" t="s">
        <v>37</v>
      </c>
      <c r="C2417" t="s">
        <v>219</v>
      </c>
      <c r="D2417" t="s">
        <v>246</v>
      </c>
      <c r="E2417" s="1">
        <v>3868</v>
      </c>
      <c r="F2417" s="1">
        <v>3868</v>
      </c>
    </row>
    <row r="2418" spans="1:6" x14ac:dyDescent="0.25">
      <c r="A2418" t="s">
        <v>27</v>
      </c>
      <c r="B2418" t="s">
        <v>37</v>
      </c>
      <c r="C2418" t="s">
        <v>219</v>
      </c>
      <c r="D2418" t="s">
        <v>246</v>
      </c>
      <c r="E2418" s="1">
        <v>103461</v>
      </c>
      <c r="F2418" s="1">
        <v>106699</v>
      </c>
    </row>
    <row r="2419" spans="1:6" x14ac:dyDescent="0.25">
      <c r="A2419" t="s">
        <v>28</v>
      </c>
      <c r="B2419" t="s">
        <v>37</v>
      </c>
      <c r="C2419" t="s">
        <v>219</v>
      </c>
      <c r="D2419" t="s">
        <v>246</v>
      </c>
      <c r="E2419" s="1">
        <v>289056</v>
      </c>
      <c r="F2419" s="1">
        <v>276440</v>
      </c>
    </row>
    <row r="2420" spans="1:6" x14ac:dyDescent="0.25">
      <c r="A2420" t="s">
        <v>88</v>
      </c>
      <c r="B2420" t="s">
        <v>37</v>
      </c>
      <c r="C2420" t="s">
        <v>219</v>
      </c>
      <c r="D2420" t="s">
        <v>246</v>
      </c>
      <c r="E2420" s="1">
        <v>-721187</v>
      </c>
      <c r="F2420" s="1">
        <v>-746771</v>
      </c>
    </row>
    <row r="2421" spans="1:6" x14ac:dyDescent="0.25">
      <c r="A2421" t="s">
        <v>89</v>
      </c>
      <c r="B2421" t="s">
        <v>37</v>
      </c>
      <c r="C2421" t="s">
        <v>219</v>
      </c>
      <c r="D2421" t="s">
        <v>246</v>
      </c>
      <c r="E2421" s="1">
        <v>500000</v>
      </c>
      <c r="F2421" s="1">
        <v>510000</v>
      </c>
    </row>
    <row r="2422" spans="1:6" x14ac:dyDescent="0.25">
      <c r="A2422" t="s">
        <v>90</v>
      </c>
      <c r="B2422" t="s">
        <v>37</v>
      </c>
      <c r="C2422" t="s">
        <v>219</v>
      </c>
      <c r="D2422" t="s">
        <v>246</v>
      </c>
      <c r="E2422" s="1">
        <v>-422280</v>
      </c>
      <c r="F2422" s="1">
        <v>-424215</v>
      </c>
    </row>
    <row r="2423" spans="1:6" x14ac:dyDescent="0.25">
      <c r="A2423" t="s">
        <v>91</v>
      </c>
      <c r="B2423" t="s">
        <v>37</v>
      </c>
      <c r="C2423" t="s">
        <v>219</v>
      </c>
      <c r="D2423" t="s">
        <v>246</v>
      </c>
      <c r="E2423" s="1">
        <v>-9034</v>
      </c>
      <c r="F2423" s="1">
        <v>-9214</v>
      </c>
    </row>
    <row r="2424" spans="1:6" x14ac:dyDescent="0.25">
      <c r="A2424" t="s">
        <v>73</v>
      </c>
      <c r="B2424" t="s">
        <v>37</v>
      </c>
      <c r="C2424" t="s">
        <v>219</v>
      </c>
      <c r="D2424" t="s">
        <v>246</v>
      </c>
      <c r="E2424">
        <v>0</v>
      </c>
      <c r="F2424">
        <v>0</v>
      </c>
    </row>
    <row r="2425" spans="1:6" x14ac:dyDescent="0.25">
      <c r="A2425" t="s">
        <v>32</v>
      </c>
      <c r="B2425" t="s">
        <v>37</v>
      </c>
      <c r="C2425" t="s">
        <v>219</v>
      </c>
      <c r="D2425" t="s">
        <v>246</v>
      </c>
      <c r="E2425">
        <v>0</v>
      </c>
      <c r="F2425">
        <v>0</v>
      </c>
    </row>
    <row r="2426" spans="1:6" x14ac:dyDescent="0.25">
      <c r="A2426" t="s">
        <v>83</v>
      </c>
      <c r="B2426" t="s">
        <v>37</v>
      </c>
      <c r="C2426" t="s">
        <v>219</v>
      </c>
      <c r="D2426" t="s">
        <v>246</v>
      </c>
      <c r="E2426" s="1">
        <v>4338</v>
      </c>
      <c r="F2426" s="1">
        <v>4338</v>
      </c>
    </row>
    <row r="2427" spans="1:6" x14ac:dyDescent="0.25">
      <c r="A2427" t="s">
        <v>35</v>
      </c>
      <c r="B2427" t="s">
        <v>37</v>
      </c>
      <c r="C2427" t="s">
        <v>219</v>
      </c>
      <c r="D2427" t="s">
        <v>246</v>
      </c>
      <c r="E2427" s="1">
        <v>6545</v>
      </c>
      <c r="F2427" s="1">
        <v>6545</v>
      </c>
    </row>
    <row r="2428" spans="1:6" x14ac:dyDescent="0.25">
      <c r="A2428" t="s">
        <v>36</v>
      </c>
      <c r="B2428" t="s">
        <v>37</v>
      </c>
      <c r="C2428" t="s">
        <v>219</v>
      </c>
      <c r="D2428" t="s">
        <v>246</v>
      </c>
      <c r="E2428" s="1">
        <v>-5220</v>
      </c>
      <c r="F2428" s="1">
        <v>-5359</v>
      </c>
    </row>
    <row r="2429" spans="1:6" x14ac:dyDescent="0.25">
      <c r="A2429" t="s">
        <v>4</v>
      </c>
      <c r="B2429" t="s">
        <v>37</v>
      </c>
      <c r="C2429" t="s">
        <v>219</v>
      </c>
      <c r="D2429" t="s">
        <v>247</v>
      </c>
      <c r="E2429" s="1">
        <v>4842561</v>
      </c>
      <c r="F2429" s="1">
        <v>4967396</v>
      </c>
    </row>
    <row r="2430" spans="1:6" x14ac:dyDescent="0.25">
      <c r="A2430" t="s">
        <v>87</v>
      </c>
      <c r="B2430" t="s">
        <v>37</v>
      </c>
      <c r="C2430" t="s">
        <v>219</v>
      </c>
      <c r="D2430" t="s">
        <v>247</v>
      </c>
      <c r="E2430" s="1">
        <v>-310000</v>
      </c>
      <c r="F2430" s="1">
        <v>-316200</v>
      </c>
    </row>
    <row r="2431" spans="1:6" x14ac:dyDescent="0.25">
      <c r="A2431" t="s">
        <v>40</v>
      </c>
      <c r="B2431" t="s">
        <v>37</v>
      </c>
      <c r="C2431" t="s">
        <v>219</v>
      </c>
      <c r="D2431" t="s">
        <v>247</v>
      </c>
      <c r="E2431" s="1">
        <v>61917</v>
      </c>
      <c r="F2431" s="1">
        <v>63155</v>
      </c>
    </row>
    <row r="2432" spans="1:6" x14ac:dyDescent="0.25">
      <c r="A2432" t="s">
        <v>66</v>
      </c>
      <c r="B2432" t="s">
        <v>37</v>
      </c>
      <c r="C2432" t="s">
        <v>219</v>
      </c>
      <c r="D2432" t="s">
        <v>247</v>
      </c>
      <c r="E2432" s="1">
        <v>549436</v>
      </c>
      <c r="F2432" s="1">
        <v>560425</v>
      </c>
    </row>
    <row r="2433" spans="1:6" x14ac:dyDescent="0.25">
      <c r="A2433" t="s">
        <v>64</v>
      </c>
      <c r="B2433" t="s">
        <v>37</v>
      </c>
      <c r="C2433" t="s">
        <v>219</v>
      </c>
      <c r="D2433" t="s">
        <v>247</v>
      </c>
      <c r="E2433" s="1">
        <v>62130</v>
      </c>
      <c r="F2433" s="1">
        <v>63373</v>
      </c>
    </row>
    <row r="2434" spans="1:6" x14ac:dyDescent="0.25">
      <c r="A2434" t="s">
        <v>41</v>
      </c>
      <c r="B2434" t="s">
        <v>37</v>
      </c>
      <c r="C2434" t="s">
        <v>219</v>
      </c>
      <c r="D2434" t="s">
        <v>247</v>
      </c>
      <c r="E2434" s="1">
        <v>147467</v>
      </c>
      <c r="F2434" s="1">
        <v>150416</v>
      </c>
    </row>
    <row r="2435" spans="1:6" x14ac:dyDescent="0.25">
      <c r="A2435" t="s">
        <v>210</v>
      </c>
      <c r="B2435" t="s">
        <v>37</v>
      </c>
      <c r="C2435" t="s">
        <v>219</v>
      </c>
      <c r="D2435" t="s">
        <v>247</v>
      </c>
      <c r="E2435" s="1">
        <v>11650</v>
      </c>
      <c r="F2435" s="1">
        <v>11650</v>
      </c>
    </row>
    <row r="2436" spans="1:6" x14ac:dyDescent="0.25">
      <c r="A2436" t="s">
        <v>9</v>
      </c>
      <c r="B2436" t="s">
        <v>37</v>
      </c>
      <c r="C2436" t="s">
        <v>219</v>
      </c>
      <c r="D2436" t="s">
        <v>247</v>
      </c>
      <c r="E2436" s="1">
        <v>433999</v>
      </c>
      <c r="F2436" s="1">
        <v>445188</v>
      </c>
    </row>
    <row r="2437" spans="1:6" x14ac:dyDescent="0.25">
      <c r="A2437" t="s">
        <v>10</v>
      </c>
      <c r="B2437" t="s">
        <v>37</v>
      </c>
      <c r="C2437" t="s">
        <v>219</v>
      </c>
      <c r="D2437" t="s">
        <v>247</v>
      </c>
      <c r="E2437" s="1">
        <v>277010</v>
      </c>
      <c r="F2437" s="1">
        <v>284166</v>
      </c>
    </row>
    <row r="2438" spans="1:6" x14ac:dyDescent="0.25">
      <c r="A2438" t="s">
        <v>11</v>
      </c>
      <c r="B2438" t="s">
        <v>37</v>
      </c>
      <c r="C2438" t="s">
        <v>219</v>
      </c>
      <c r="D2438" t="s">
        <v>247</v>
      </c>
      <c r="E2438" s="1">
        <v>201774</v>
      </c>
      <c r="F2438" s="1">
        <v>207025</v>
      </c>
    </row>
    <row r="2439" spans="1:6" x14ac:dyDescent="0.25">
      <c r="A2439" t="s">
        <v>12</v>
      </c>
      <c r="B2439" t="s">
        <v>37</v>
      </c>
      <c r="C2439" t="s">
        <v>219</v>
      </c>
      <c r="D2439" t="s">
        <v>247</v>
      </c>
      <c r="E2439" s="1">
        <v>5677</v>
      </c>
      <c r="F2439" s="1">
        <v>5817</v>
      </c>
    </row>
    <row r="2440" spans="1:6" x14ac:dyDescent="0.25">
      <c r="A2440" t="s">
        <v>13</v>
      </c>
      <c r="B2440" t="s">
        <v>37</v>
      </c>
      <c r="C2440" t="s">
        <v>219</v>
      </c>
      <c r="D2440" t="s">
        <v>247</v>
      </c>
      <c r="E2440" s="1">
        <v>220901</v>
      </c>
      <c r="F2440" s="1">
        <v>223874</v>
      </c>
    </row>
    <row r="2441" spans="1:6" x14ac:dyDescent="0.25">
      <c r="A2441" t="s">
        <v>14</v>
      </c>
      <c r="B2441" t="s">
        <v>37</v>
      </c>
      <c r="C2441" t="s">
        <v>219</v>
      </c>
      <c r="D2441" t="s">
        <v>247</v>
      </c>
      <c r="E2441" s="1">
        <v>109461</v>
      </c>
      <c r="F2441" s="1">
        <v>110509</v>
      </c>
    </row>
    <row r="2442" spans="1:6" x14ac:dyDescent="0.25">
      <c r="A2442" t="s">
        <v>15</v>
      </c>
      <c r="B2442" t="s">
        <v>37</v>
      </c>
      <c r="C2442" t="s">
        <v>219</v>
      </c>
      <c r="D2442" t="s">
        <v>247</v>
      </c>
      <c r="E2442" s="1">
        <v>236691</v>
      </c>
      <c r="F2442" s="1">
        <v>235863</v>
      </c>
    </row>
    <row r="2443" spans="1:6" x14ac:dyDescent="0.25">
      <c r="A2443" t="s">
        <v>16</v>
      </c>
      <c r="B2443" t="s">
        <v>37</v>
      </c>
      <c r="C2443" t="s">
        <v>219</v>
      </c>
      <c r="D2443" t="s">
        <v>247</v>
      </c>
      <c r="E2443" s="1">
        <v>34191</v>
      </c>
      <c r="F2443" s="1">
        <v>34191</v>
      </c>
    </row>
    <row r="2444" spans="1:6" x14ac:dyDescent="0.25">
      <c r="A2444" t="s">
        <v>17</v>
      </c>
      <c r="B2444" t="s">
        <v>37</v>
      </c>
      <c r="C2444" t="s">
        <v>219</v>
      </c>
      <c r="D2444" t="s">
        <v>247</v>
      </c>
      <c r="E2444" s="1">
        <v>8571</v>
      </c>
      <c r="F2444" s="1">
        <v>8571</v>
      </c>
    </row>
    <row r="2445" spans="1:6" x14ac:dyDescent="0.25">
      <c r="A2445" t="s">
        <v>18</v>
      </c>
      <c r="B2445" t="s">
        <v>37</v>
      </c>
      <c r="C2445" t="s">
        <v>219</v>
      </c>
      <c r="D2445" t="s">
        <v>247</v>
      </c>
      <c r="E2445" s="1">
        <v>2429</v>
      </c>
      <c r="F2445" s="1">
        <v>2491</v>
      </c>
    </row>
    <row r="2446" spans="1:6" x14ac:dyDescent="0.25">
      <c r="A2446" t="s">
        <v>19</v>
      </c>
      <c r="B2446" t="s">
        <v>37</v>
      </c>
      <c r="C2446" t="s">
        <v>219</v>
      </c>
      <c r="D2446" t="s">
        <v>247</v>
      </c>
      <c r="E2446" s="1">
        <v>30008</v>
      </c>
      <c r="F2446" s="1">
        <v>30777</v>
      </c>
    </row>
    <row r="2447" spans="1:6" x14ac:dyDescent="0.25">
      <c r="A2447" t="s">
        <v>20</v>
      </c>
      <c r="B2447" t="s">
        <v>37</v>
      </c>
      <c r="C2447" t="s">
        <v>219</v>
      </c>
      <c r="D2447" t="s">
        <v>247</v>
      </c>
      <c r="E2447" s="1">
        <v>9823</v>
      </c>
      <c r="F2447" s="1">
        <v>9823</v>
      </c>
    </row>
    <row r="2448" spans="1:6" x14ac:dyDescent="0.25">
      <c r="A2448" t="s">
        <v>21</v>
      </c>
      <c r="B2448" t="s">
        <v>37</v>
      </c>
      <c r="C2448" t="s">
        <v>219</v>
      </c>
      <c r="D2448" t="s">
        <v>247</v>
      </c>
      <c r="E2448" s="1">
        <v>92935</v>
      </c>
      <c r="F2448" s="1">
        <v>92935</v>
      </c>
    </row>
    <row r="2449" spans="1:6" x14ac:dyDescent="0.25">
      <c r="A2449" t="s">
        <v>22</v>
      </c>
      <c r="B2449" t="s">
        <v>37</v>
      </c>
      <c r="C2449" t="s">
        <v>219</v>
      </c>
      <c r="D2449" t="s">
        <v>247</v>
      </c>
      <c r="E2449" s="1">
        <v>68792</v>
      </c>
      <c r="F2449" s="1">
        <v>70554</v>
      </c>
    </row>
    <row r="2450" spans="1:6" x14ac:dyDescent="0.25">
      <c r="A2450" t="s">
        <v>23</v>
      </c>
      <c r="B2450" t="s">
        <v>37</v>
      </c>
      <c r="C2450" t="s">
        <v>219</v>
      </c>
      <c r="D2450" t="s">
        <v>247</v>
      </c>
      <c r="E2450" s="1">
        <v>2650</v>
      </c>
      <c r="F2450" s="1">
        <v>2717</v>
      </c>
    </row>
    <row r="2451" spans="1:6" x14ac:dyDescent="0.25">
      <c r="A2451" t="s">
        <v>71</v>
      </c>
      <c r="B2451" t="s">
        <v>37</v>
      </c>
      <c r="C2451" t="s">
        <v>219</v>
      </c>
      <c r="D2451" t="s">
        <v>247</v>
      </c>
      <c r="E2451" s="1">
        <v>3503</v>
      </c>
      <c r="F2451" s="1">
        <v>3503</v>
      </c>
    </row>
    <row r="2452" spans="1:6" x14ac:dyDescent="0.25">
      <c r="A2452" t="s">
        <v>24</v>
      </c>
      <c r="B2452" t="s">
        <v>37</v>
      </c>
      <c r="C2452" t="s">
        <v>219</v>
      </c>
      <c r="D2452" t="s">
        <v>247</v>
      </c>
      <c r="E2452" s="1">
        <v>501614</v>
      </c>
      <c r="F2452" s="1">
        <v>507025</v>
      </c>
    </row>
    <row r="2453" spans="1:6" x14ac:dyDescent="0.25">
      <c r="A2453" t="s">
        <v>67</v>
      </c>
      <c r="B2453" t="s">
        <v>37</v>
      </c>
      <c r="C2453" t="s">
        <v>219</v>
      </c>
      <c r="D2453" t="s">
        <v>247</v>
      </c>
      <c r="E2453" s="1">
        <v>9037</v>
      </c>
      <c r="F2453" s="1">
        <v>9037</v>
      </c>
    </row>
    <row r="2454" spans="1:6" x14ac:dyDescent="0.25">
      <c r="A2454" t="s">
        <v>25</v>
      </c>
      <c r="B2454" t="s">
        <v>37</v>
      </c>
      <c r="C2454" t="s">
        <v>219</v>
      </c>
      <c r="D2454" t="s">
        <v>247</v>
      </c>
      <c r="E2454" s="1">
        <v>94498</v>
      </c>
      <c r="F2454" s="1">
        <v>96872</v>
      </c>
    </row>
    <row r="2455" spans="1:6" x14ac:dyDescent="0.25">
      <c r="A2455" t="s">
        <v>26</v>
      </c>
      <c r="B2455" t="s">
        <v>37</v>
      </c>
      <c r="C2455" t="s">
        <v>219</v>
      </c>
      <c r="D2455" t="s">
        <v>247</v>
      </c>
      <c r="E2455" s="1">
        <v>1002041</v>
      </c>
      <c r="F2455" s="1">
        <v>1012336</v>
      </c>
    </row>
    <row r="2456" spans="1:6" x14ac:dyDescent="0.25">
      <c r="A2456" t="s">
        <v>27</v>
      </c>
      <c r="B2456" t="s">
        <v>37</v>
      </c>
      <c r="C2456" t="s">
        <v>219</v>
      </c>
      <c r="D2456" t="s">
        <v>247</v>
      </c>
      <c r="E2456" s="1">
        <v>363192</v>
      </c>
      <c r="F2456" s="1">
        <v>372634</v>
      </c>
    </row>
    <row r="2457" spans="1:6" x14ac:dyDescent="0.25">
      <c r="A2457" t="s">
        <v>28</v>
      </c>
      <c r="B2457" t="s">
        <v>37</v>
      </c>
      <c r="C2457" t="s">
        <v>219</v>
      </c>
      <c r="D2457" t="s">
        <v>247</v>
      </c>
      <c r="E2457" s="1">
        <v>868114</v>
      </c>
      <c r="F2457" s="1">
        <v>829509</v>
      </c>
    </row>
    <row r="2458" spans="1:6" x14ac:dyDescent="0.25">
      <c r="A2458" t="s">
        <v>88</v>
      </c>
      <c r="B2458" t="s">
        <v>37</v>
      </c>
      <c r="C2458" t="s">
        <v>219</v>
      </c>
      <c r="D2458" t="s">
        <v>247</v>
      </c>
      <c r="E2458" s="1">
        <v>-422359</v>
      </c>
      <c r="F2458" s="1">
        <v>-430896</v>
      </c>
    </row>
    <row r="2459" spans="1:6" x14ac:dyDescent="0.25">
      <c r="A2459" t="s">
        <v>89</v>
      </c>
      <c r="B2459" t="s">
        <v>37</v>
      </c>
      <c r="C2459" t="s">
        <v>219</v>
      </c>
      <c r="D2459" t="s">
        <v>247</v>
      </c>
      <c r="E2459" s="1">
        <v>310000</v>
      </c>
      <c r="F2459" s="1">
        <v>316200</v>
      </c>
    </row>
    <row r="2460" spans="1:6" x14ac:dyDescent="0.25">
      <c r="A2460" t="s">
        <v>90</v>
      </c>
      <c r="B2460" t="s">
        <v>37</v>
      </c>
      <c r="C2460" t="s">
        <v>219</v>
      </c>
      <c r="D2460" t="s">
        <v>247</v>
      </c>
      <c r="E2460" s="1">
        <v>-245234</v>
      </c>
      <c r="F2460" s="1">
        <v>-243985</v>
      </c>
    </row>
    <row r="2461" spans="1:6" x14ac:dyDescent="0.25">
      <c r="A2461" t="s">
        <v>91</v>
      </c>
      <c r="B2461" t="s">
        <v>37</v>
      </c>
      <c r="C2461" t="s">
        <v>219</v>
      </c>
      <c r="D2461" t="s">
        <v>247</v>
      </c>
      <c r="E2461" s="1">
        <v>-72153</v>
      </c>
      <c r="F2461" s="1">
        <v>-73596</v>
      </c>
    </row>
    <row r="2462" spans="1:6" x14ac:dyDescent="0.25">
      <c r="A2462" t="s">
        <v>73</v>
      </c>
      <c r="B2462" t="s">
        <v>37</v>
      </c>
      <c r="C2462" t="s">
        <v>219</v>
      </c>
      <c r="D2462" t="s">
        <v>247</v>
      </c>
      <c r="E2462">
        <v>0</v>
      </c>
      <c r="F2462">
        <v>0</v>
      </c>
    </row>
    <row r="2463" spans="1:6" x14ac:dyDescent="0.25">
      <c r="A2463" t="s">
        <v>204</v>
      </c>
      <c r="B2463" t="s">
        <v>37</v>
      </c>
      <c r="C2463" t="s">
        <v>219</v>
      </c>
      <c r="D2463" t="s">
        <v>247</v>
      </c>
      <c r="E2463">
        <v>0</v>
      </c>
      <c r="F2463">
        <v>0</v>
      </c>
    </row>
    <row r="2464" spans="1:6" x14ac:dyDescent="0.25">
      <c r="A2464" t="s">
        <v>47</v>
      </c>
      <c r="B2464" t="s">
        <v>37</v>
      </c>
      <c r="C2464" t="s">
        <v>219</v>
      </c>
      <c r="D2464" t="s">
        <v>247</v>
      </c>
      <c r="E2464" s="1">
        <v>7619</v>
      </c>
      <c r="F2464" s="1">
        <v>7619</v>
      </c>
    </row>
    <row r="2465" spans="1:6" x14ac:dyDescent="0.25">
      <c r="A2465" t="s">
        <v>133</v>
      </c>
      <c r="B2465" t="s">
        <v>37</v>
      </c>
      <c r="C2465" t="s">
        <v>219</v>
      </c>
      <c r="D2465" t="s">
        <v>247</v>
      </c>
      <c r="E2465" s="1">
        <v>2737</v>
      </c>
      <c r="F2465" s="1">
        <v>2737</v>
      </c>
    </row>
    <row r="2466" spans="1:6" x14ac:dyDescent="0.25">
      <c r="A2466" t="s">
        <v>134</v>
      </c>
      <c r="B2466" t="s">
        <v>37</v>
      </c>
      <c r="C2466" t="s">
        <v>219</v>
      </c>
      <c r="D2466" t="s">
        <v>247</v>
      </c>
      <c r="E2466">
        <v>36</v>
      </c>
      <c r="F2466">
        <v>36</v>
      </c>
    </row>
    <row r="2467" spans="1:6" x14ac:dyDescent="0.25">
      <c r="A2467" t="s">
        <v>49</v>
      </c>
      <c r="B2467" t="s">
        <v>37</v>
      </c>
      <c r="C2467" t="s">
        <v>219</v>
      </c>
      <c r="D2467" t="s">
        <v>247</v>
      </c>
      <c r="E2467">
        <v>129</v>
      </c>
      <c r="F2467">
        <v>129</v>
      </c>
    </row>
    <row r="2468" spans="1:6" x14ac:dyDescent="0.25">
      <c r="A2468" t="s">
        <v>30</v>
      </c>
      <c r="B2468" t="s">
        <v>37</v>
      </c>
      <c r="C2468" t="s">
        <v>219</v>
      </c>
      <c r="D2468" t="s">
        <v>247</v>
      </c>
      <c r="E2468">
        <v>16</v>
      </c>
      <c r="F2468">
        <v>16</v>
      </c>
    </row>
    <row r="2469" spans="1:6" x14ac:dyDescent="0.25">
      <c r="A2469" t="s">
        <v>50</v>
      </c>
      <c r="B2469" t="s">
        <v>37</v>
      </c>
      <c r="C2469" t="s">
        <v>219</v>
      </c>
      <c r="D2469" t="s">
        <v>247</v>
      </c>
      <c r="E2469">
        <v>44</v>
      </c>
      <c r="F2469">
        <v>44</v>
      </c>
    </row>
    <row r="2470" spans="1:6" x14ac:dyDescent="0.25">
      <c r="A2470" t="s">
        <v>51</v>
      </c>
      <c r="B2470" t="s">
        <v>37</v>
      </c>
      <c r="C2470" t="s">
        <v>219</v>
      </c>
      <c r="D2470" t="s">
        <v>247</v>
      </c>
      <c r="E2470" s="1">
        <v>1996157</v>
      </c>
      <c r="F2470" s="1">
        <v>1996157</v>
      </c>
    </row>
    <row r="2471" spans="1:6" x14ac:dyDescent="0.25">
      <c r="A2471" t="s">
        <v>52</v>
      </c>
      <c r="B2471" t="s">
        <v>37</v>
      </c>
      <c r="C2471" t="s">
        <v>219</v>
      </c>
      <c r="D2471" t="s">
        <v>247</v>
      </c>
      <c r="E2471" s="1">
        <v>231799</v>
      </c>
      <c r="F2471" s="1">
        <v>231799</v>
      </c>
    </row>
    <row r="2472" spans="1:6" x14ac:dyDescent="0.25">
      <c r="A2472" t="s">
        <v>32</v>
      </c>
      <c r="B2472" t="s">
        <v>37</v>
      </c>
      <c r="C2472" t="s">
        <v>219</v>
      </c>
      <c r="D2472" t="s">
        <v>247</v>
      </c>
      <c r="E2472" s="1">
        <v>11202</v>
      </c>
      <c r="F2472" s="1">
        <v>11202</v>
      </c>
    </row>
    <row r="2473" spans="1:6" x14ac:dyDescent="0.25">
      <c r="A2473" t="s">
        <v>53</v>
      </c>
      <c r="B2473" t="s">
        <v>37</v>
      </c>
      <c r="C2473" t="s">
        <v>219</v>
      </c>
      <c r="D2473" t="s">
        <v>247</v>
      </c>
      <c r="E2473" s="1">
        <v>14316</v>
      </c>
      <c r="F2473" s="1">
        <v>14316</v>
      </c>
    </row>
    <row r="2474" spans="1:6" x14ac:dyDescent="0.25">
      <c r="A2474" t="s">
        <v>74</v>
      </c>
      <c r="B2474" t="s">
        <v>37</v>
      </c>
      <c r="C2474" t="s">
        <v>219</v>
      </c>
      <c r="D2474" t="s">
        <v>247</v>
      </c>
      <c r="E2474" s="1">
        <v>640926</v>
      </c>
      <c r="F2474" s="1">
        <v>640926</v>
      </c>
    </row>
    <row r="2475" spans="1:6" x14ac:dyDescent="0.25">
      <c r="A2475" t="s">
        <v>95</v>
      </c>
      <c r="B2475" t="s">
        <v>37</v>
      </c>
      <c r="C2475" t="s">
        <v>219</v>
      </c>
      <c r="D2475" t="s">
        <v>247</v>
      </c>
      <c r="E2475" s="1">
        <v>32144</v>
      </c>
      <c r="F2475" s="1">
        <v>32144</v>
      </c>
    </row>
    <row r="2476" spans="1:6" x14ac:dyDescent="0.25">
      <c r="A2476" t="s">
        <v>116</v>
      </c>
      <c r="B2476" t="s">
        <v>37</v>
      </c>
      <c r="C2476" t="s">
        <v>219</v>
      </c>
      <c r="D2476" t="s">
        <v>247</v>
      </c>
      <c r="E2476" s="1">
        <v>5085</v>
      </c>
      <c r="F2476" s="1">
        <v>5085</v>
      </c>
    </row>
    <row r="2477" spans="1:6" x14ac:dyDescent="0.25">
      <c r="A2477" t="s">
        <v>33</v>
      </c>
      <c r="B2477" t="s">
        <v>37</v>
      </c>
      <c r="C2477" t="s">
        <v>219</v>
      </c>
      <c r="D2477" t="s">
        <v>247</v>
      </c>
      <c r="E2477" s="1">
        <v>18420</v>
      </c>
      <c r="F2477" s="1">
        <v>18420</v>
      </c>
    </row>
    <row r="2478" spans="1:6" x14ac:dyDescent="0.25">
      <c r="A2478" t="s">
        <v>83</v>
      </c>
      <c r="B2478" t="s">
        <v>37</v>
      </c>
      <c r="C2478" t="s">
        <v>219</v>
      </c>
      <c r="D2478" t="s">
        <v>247</v>
      </c>
      <c r="E2478">
        <v>844</v>
      </c>
      <c r="F2478">
        <v>844</v>
      </c>
    </row>
    <row r="2479" spans="1:6" x14ac:dyDescent="0.25">
      <c r="A2479" t="s">
        <v>55</v>
      </c>
      <c r="B2479" t="s">
        <v>37</v>
      </c>
      <c r="C2479" t="s">
        <v>219</v>
      </c>
      <c r="D2479" t="s">
        <v>247</v>
      </c>
      <c r="E2479" s="1">
        <v>4007</v>
      </c>
      <c r="F2479" s="1">
        <v>4007</v>
      </c>
    </row>
    <row r="2480" spans="1:6" x14ac:dyDescent="0.25">
      <c r="A2480" t="s">
        <v>35</v>
      </c>
      <c r="B2480" t="s">
        <v>37</v>
      </c>
      <c r="C2480" t="s">
        <v>219</v>
      </c>
      <c r="D2480" t="s">
        <v>247</v>
      </c>
      <c r="E2480" s="1">
        <v>33544</v>
      </c>
      <c r="F2480" s="1">
        <v>33544</v>
      </c>
    </row>
    <row r="2481" spans="1:6" x14ac:dyDescent="0.25">
      <c r="A2481" t="s">
        <v>213</v>
      </c>
      <c r="B2481" t="s">
        <v>37</v>
      </c>
      <c r="C2481" t="s">
        <v>219</v>
      </c>
      <c r="D2481" t="s">
        <v>247</v>
      </c>
      <c r="E2481" s="1">
        <v>-107327</v>
      </c>
      <c r="F2481" s="1">
        <v>-107327</v>
      </c>
    </row>
    <row r="2482" spans="1:6" x14ac:dyDescent="0.25">
      <c r="A2482" t="s">
        <v>237</v>
      </c>
      <c r="B2482" t="s">
        <v>37</v>
      </c>
      <c r="C2482" t="s">
        <v>219</v>
      </c>
      <c r="D2482" t="s">
        <v>247</v>
      </c>
      <c r="E2482" s="1">
        <v>-26069</v>
      </c>
      <c r="F2482" s="1">
        <v>-26069</v>
      </c>
    </row>
    <row r="2483" spans="1:6" x14ac:dyDescent="0.25">
      <c r="A2483" t="s">
        <v>36</v>
      </c>
      <c r="B2483" t="s">
        <v>37</v>
      </c>
      <c r="C2483" t="s">
        <v>219</v>
      </c>
      <c r="D2483" t="s">
        <v>247</v>
      </c>
      <c r="E2483" s="1">
        <v>-16162</v>
      </c>
      <c r="F2483" s="1">
        <v>-16576</v>
      </c>
    </row>
    <row r="2484" spans="1:6" x14ac:dyDescent="0.25">
      <c r="A2484" t="s">
        <v>4</v>
      </c>
      <c r="B2484" t="s">
        <v>37</v>
      </c>
      <c r="C2484" t="s">
        <v>219</v>
      </c>
      <c r="D2484" t="s">
        <v>248</v>
      </c>
      <c r="E2484" s="1">
        <v>12324575</v>
      </c>
      <c r="F2484" s="1">
        <v>12654814</v>
      </c>
    </row>
    <row r="2485" spans="1:6" x14ac:dyDescent="0.25">
      <c r="A2485" t="s">
        <v>87</v>
      </c>
      <c r="B2485" t="s">
        <v>37</v>
      </c>
      <c r="C2485" t="s">
        <v>219</v>
      </c>
      <c r="D2485" t="s">
        <v>248</v>
      </c>
      <c r="E2485" s="1">
        <v>-3500000</v>
      </c>
      <c r="F2485" s="1">
        <v>-3570000</v>
      </c>
    </row>
    <row r="2486" spans="1:6" x14ac:dyDescent="0.25">
      <c r="A2486" t="s">
        <v>40</v>
      </c>
      <c r="B2486" t="s">
        <v>37</v>
      </c>
      <c r="C2486" t="s">
        <v>219</v>
      </c>
      <c r="D2486" t="s">
        <v>248</v>
      </c>
      <c r="E2486" s="1">
        <v>272777</v>
      </c>
      <c r="F2486" s="1">
        <v>278233</v>
      </c>
    </row>
    <row r="2487" spans="1:6" x14ac:dyDescent="0.25">
      <c r="A2487" t="s">
        <v>66</v>
      </c>
      <c r="B2487" t="s">
        <v>37</v>
      </c>
      <c r="C2487" t="s">
        <v>219</v>
      </c>
      <c r="D2487" t="s">
        <v>248</v>
      </c>
      <c r="E2487" s="1">
        <v>2838776</v>
      </c>
      <c r="F2487" s="1">
        <v>2895551</v>
      </c>
    </row>
    <row r="2488" spans="1:6" x14ac:dyDescent="0.25">
      <c r="A2488" t="s">
        <v>64</v>
      </c>
      <c r="B2488" t="s">
        <v>37</v>
      </c>
      <c r="C2488" t="s">
        <v>219</v>
      </c>
      <c r="D2488" t="s">
        <v>248</v>
      </c>
      <c r="E2488" s="1">
        <v>413530</v>
      </c>
      <c r="F2488" s="1">
        <v>421801</v>
      </c>
    </row>
    <row r="2489" spans="1:6" x14ac:dyDescent="0.25">
      <c r="A2489" t="s">
        <v>41</v>
      </c>
      <c r="B2489" t="s">
        <v>37</v>
      </c>
      <c r="C2489" t="s">
        <v>219</v>
      </c>
      <c r="D2489" t="s">
        <v>248</v>
      </c>
      <c r="E2489" s="1">
        <v>360467</v>
      </c>
      <c r="F2489" s="1">
        <v>367676</v>
      </c>
    </row>
    <row r="2490" spans="1:6" x14ac:dyDescent="0.25">
      <c r="A2490" t="s">
        <v>70</v>
      </c>
      <c r="B2490" t="s">
        <v>37</v>
      </c>
      <c r="C2490" t="s">
        <v>219</v>
      </c>
      <c r="D2490" t="s">
        <v>248</v>
      </c>
      <c r="E2490" s="1">
        <v>99317</v>
      </c>
      <c r="F2490" s="1">
        <v>99317</v>
      </c>
    </row>
    <row r="2491" spans="1:6" x14ac:dyDescent="0.25">
      <c r="A2491" t="s">
        <v>9</v>
      </c>
      <c r="B2491" t="s">
        <v>37</v>
      </c>
      <c r="C2491" t="s">
        <v>219</v>
      </c>
      <c r="D2491" t="s">
        <v>248</v>
      </c>
      <c r="E2491" s="1">
        <v>1105370</v>
      </c>
      <c r="F2491" s="1">
        <v>1134984</v>
      </c>
    </row>
    <row r="2492" spans="1:6" x14ac:dyDescent="0.25">
      <c r="A2492" t="s">
        <v>10</v>
      </c>
      <c r="B2492" t="s">
        <v>37</v>
      </c>
      <c r="C2492" t="s">
        <v>219</v>
      </c>
      <c r="D2492" t="s">
        <v>248</v>
      </c>
      <c r="E2492" s="1">
        <v>703225</v>
      </c>
      <c r="F2492" s="1">
        <v>722123</v>
      </c>
    </row>
    <row r="2493" spans="1:6" x14ac:dyDescent="0.25">
      <c r="A2493" t="s">
        <v>11</v>
      </c>
      <c r="B2493" t="s">
        <v>37</v>
      </c>
      <c r="C2493" t="s">
        <v>219</v>
      </c>
      <c r="D2493" t="s">
        <v>248</v>
      </c>
      <c r="E2493" s="1">
        <v>520777</v>
      </c>
      <c r="F2493" s="1">
        <v>534832</v>
      </c>
    </row>
    <row r="2494" spans="1:6" x14ac:dyDescent="0.25">
      <c r="A2494" t="s">
        <v>12</v>
      </c>
      <c r="B2494" t="s">
        <v>37</v>
      </c>
      <c r="C2494" t="s">
        <v>219</v>
      </c>
      <c r="D2494" t="s">
        <v>248</v>
      </c>
      <c r="E2494" s="1">
        <v>13386</v>
      </c>
      <c r="F2494" s="1">
        <v>13732</v>
      </c>
    </row>
    <row r="2495" spans="1:6" x14ac:dyDescent="0.25">
      <c r="A2495" t="s">
        <v>13</v>
      </c>
      <c r="B2495" t="s">
        <v>37</v>
      </c>
      <c r="C2495" t="s">
        <v>219</v>
      </c>
      <c r="D2495" t="s">
        <v>248</v>
      </c>
      <c r="E2495" s="1">
        <v>575206</v>
      </c>
      <c r="F2495" s="1">
        <v>580424</v>
      </c>
    </row>
    <row r="2496" spans="1:6" x14ac:dyDescent="0.25">
      <c r="A2496" t="s">
        <v>14</v>
      </c>
      <c r="B2496" t="s">
        <v>37</v>
      </c>
      <c r="C2496" t="s">
        <v>219</v>
      </c>
      <c r="D2496" t="s">
        <v>248</v>
      </c>
      <c r="E2496" s="1">
        <v>277705</v>
      </c>
      <c r="F2496" s="1">
        <v>280365</v>
      </c>
    </row>
    <row r="2497" spans="1:6" x14ac:dyDescent="0.25">
      <c r="A2497" t="s">
        <v>15</v>
      </c>
      <c r="B2497" t="s">
        <v>37</v>
      </c>
      <c r="C2497" t="s">
        <v>219</v>
      </c>
      <c r="D2497" t="s">
        <v>248</v>
      </c>
      <c r="E2497" s="1">
        <v>602613</v>
      </c>
      <c r="F2497" s="1">
        <v>601092</v>
      </c>
    </row>
    <row r="2498" spans="1:6" x14ac:dyDescent="0.25">
      <c r="A2498" t="s">
        <v>16</v>
      </c>
      <c r="B2498" t="s">
        <v>37</v>
      </c>
      <c r="C2498" t="s">
        <v>219</v>
      </c>
      <c r="D2498" t="s">
        <v>248</v>
      </c>
      <c r="E2498" s="1">
        <v>86744</v>
      </c>
      <c r="F2498" s="1">
        <v>86744</v>
      </c>
    </row>
    <row r="2499" spans="1:6" x14ac:dyDescent="0.25">
      <c r="A2499" t="s">
        <v>17</v>
      </c>
      <c r="B2499" t="s">
        <v>37</v>
      </c>
      <c r="C2499" t="s">
        <v>219</v>
      </c>
      <c r="D2499" t="s">
        <v>248</v>
      </c>
      <c r="E2499" s="1">
        <v>21745</v>
      </c>
      <c r="F2499" s="1">
        <v>21745</v>
      </c>
    </row>
    <row r="2500" spans="1:6" x14ac:dyDescent="0.25">
      <c r="A2500" t="s">
        <v>18</v>
      </c>
      <c r="B2500" t="s">
        <v>37</v>
      </c>
      <c r="C2500" t="s">
        <v>219</v>
      </c>
      <c r="D2500" t="s">
        <v>248</v>
      </c>
      <c r="E2500" s="1">
        <v>6275</v>
      </c>
      <c r="F2500" s="1">
        <v>6441</v>
      </c>
    </row>
    <row r="2501" spans="1:6" x14ac:dyDescent="0.25">
      <c r="A2501" t="s">
        <v>19</v>
      </c>
      <c r="B2501" t="s">
        <v>37</v>
      </c>
      <c r="C2501" t="s">
        <v>219</v>
      </c>
      <c r="D2501" t="s">
        <v>248</v>
      </c>
      <c r="E2501" s="1">
        <v>77516</v>
      </c>
      <c r="F2501" s="1">
        <v>79569</v>
      </c>
    </row>
    <row r="2502" spans="1:6" x14ac:dyDescent="0.25">
      <c r="A2502" t="s">
        <v>20</v>
      </c>
      <c r="B2502" t="s">
        <v>37</v>
      </c>
      <c r="C2502" t="s">
        <v>219</v>
      </c>
      <c r="D2502" t="s">
        <v>248</v>
      </c>
      <c r="E2502" s="1">
        <v>24922</v>
      </c>
      <c r="F2502" s="1">
        <v>24922</v>
      </c>
    </row>
    <row r="2503" spans="1:6" x14ac:dyDescent="0.25">
      <c r="A2503" t="s">
        <v>21</v>
      </c>
      <c r="B2503" t="s">
        <v>37</v>
      </c>
      <c r="C2503" t="s">
        <v>219</v>
      </c>
      <c r="D2503" t="s">
        <v>248</v>
      </c>
      <c r="E2503" s="1">
        <v>235779</v>
      </c>
      <c r="F2503" s="1">
        <v>235781</v>
      </c>
    </row>
    <row r="2504" spans="1:6" x14ac:dyDescent="0.25">
      <c r="A2504" t="s">
        <v>22</v>
      </c>
      <c r="B2504" t="s">
        <v>37</v>
      </c>
      <c r="C2504" t="s">
        <v>219</v>
      </c>
      <c r="D2504" t="s">
        <v>248</v>
      </c>
      <c r="E2504" s="1">
        <v>177701</v>
      </c>
      <c r="F2504" s="1">
        <v>182408</v>
      </c>
    </row>
    <row r="2505" spans="1:6" x14ac:dyDescent="0.25">
      <c r="A2505" t="s">
        <v>23</v>
      </c>
      <c r="B2505" t="s">
        <v>37</v>
      </c>
      <c r="C2505" t="s">
        <v>219</v>
      </c>
      <c r="D2505" t="s">
        <v>248</v>
      </c>
      <c r="E2505" s="1">
        <v>6844</v>
      </c>
      <c r="F2505" s="1">
        <v>7025</v>
      </c>
    </row>
    <row r="2506" spans="1:6" x14ac:dyDescent="0.25">
      <c r="A2506" t="s">
        <v>71</v>
      </c>
      <c r="B2506" t="s">
        <v>37</v>
      </c>
      <c r="C2506" t="s">
        <v>219</v>
      </c>
      <c r="D2506" t="s">
        <v>248</v>
      </c>
      <c r="E2506" s="1">
        <v>13912</v>
      </c>
      <c r="F2506" s="1">
        <v>13912</v>
      </c>
    </row>
    <row r="2507" spans="1:6" x14ac:dyDescent="0.25">
      <c r="A2507" t="s">
        <v>24</v>
      </c>
      <c r="B2507" t="s">
        <v>37</v>
      </c>
      <c r="C2507" t="s">
        <v>219</v>
      </c>
      <c r="D2507" t="s">
        <v>248</v>
      </c>
      <c r="E2507" s="1">
        <v>1277106</v>
      </c>
      <c r="F2507" s="1">
        <v>1292143</v>
      </c>
    </row>
    <row r="2508" spans="1:6" x14ac:dyDescent="0.25">
      <c r="A2508" t="s">
        <v>67</v>
      </c>
      <c r="B2508" t="s">
        <v>37</v>
      </c>
      <c r="C2508" t="s">
        <v>219</v>
      </c>
      <c r="D2508" t="s">
        <v>248</v>
      </c>
      <c r="E2508" s="1">
        <v>20521</v>
      </c>
      <c r="F2508" s="1">
        <v>20521</v>
      </c>
    </row>
    <row r="2509" spans="1:6" x14ac:dyDescent="0.25">
      <c r="A2509" t="s">
        <v>25</v>
      </c>
      <c r="B2509" t="s">
        <v>37</v>
      </c>
      <c r="C2509" t="s">
        <v>219</v>
      </c>
      <c r="D2509" t="s">
        <v>248</v>
      </c>
      <c r="E2509" s="1">
        <v>264566</v>
      </c>
      <c r="F2509" s="1">
        <v>271304</v>
      </c>
    </row>
    <row r="2510" spans="1:6" x14ac:dyDescent="0.25">
      <c r="A2510" t="s">
        <v>26</v>
      </c>
      <c r="B2510" t="s">
        <v>37</v>
      </c>
      <c r="C2510" t="s">
        <v>219</v>
      </c>
      <c r="D2510" t="s">
        <v>248</v>
      </c>
      <c r="E2510" s="1">
        <v>2542214</v>
      </c>
      <c r="F2510" s="1">
        <v>2568333</v>
      </c>
    </row>
    <row r="2511" spans="1:6" x14ac:dyDescent="0.25">
      <c r="A2511" t="s">
        <v>45</v>
      </c>
      <c r="B2511" t="s">
        <v>37</v>
      </c>
      <c r="C2511" t="s">
        <v>219</v>
      </c>
      <c r="D2511" t="s">
        <v>248</v>
      </c>
      <c r="E2511" s="1">
        <v>30946</v>
      </c>
      <c r="F2511" s="1">
        <v>30946</v>
      </c>
    </row>
    <row r="2512" spans="1:6" x14ac:dyDescent="0.25">
      <c r="A2512" t="s">
        <v>27</v>
      </c>
      <c r="B2512" t="s">
        <v>37</v>
      </c>
      <c r="C2512" t="s">
        <v>219</v>
      </c>
      <c r="D2512" t="s">
        <v>248</v>
      </c>
      <c r="E2512" s="1">
        <v>933590</v>
      </c>
      <c r="F2512" s="1">
        <v>961757</v>
      </c>
    </row>
    <row r="2513" spans="1:6" x14ac:dyDescent="0.25">
      <c r="A2513" t="s">
        <v>28</v>
      </c>
      <c r="B2513" t="s">
        <v>37</v>
      </c>
      <c r="C2513" t="s">
        <v>219</v>
      </c>
      <c r="D2513" t="s">
        <v>248</v>
      </c>
      <c r="E2513" s="1">
        <v>2210213</v>
      </c>
      <c r="F2513" s="1">
        <v>2113989</v>
      </c>
    </row>
    <row r="2514" spans="1:6" x14ac:dyDescent="0.25">
      <c r="A2514" t="s">
        <v>88</v>
      </c>
      <c r="B2514" t="s">
        <v>37</v>
      </c>
      <c r="C2514" t="s">
        <v>219</v>
      </c>
      <c r="D2514" t="s">
        <v>248</v>
      </c>
      <c r="E2514" s="1">
        <v>-2640767</v>
      </c>
      <c r="F2514" s="1">
        <v>-2720396</v>
      </c>
    </row>
    <row r="2515" spans="1:6" x14ac:dyDescent="0.25">
      <c r="A2515" t="s">
        <v>89</v>
      </c>
      <c r="B2515" t="s">
        <v>37</v>
      </c>
      <c r="C2515" t="s">
        <v>219</v>
      </c>
      <c r="D2515" t="s">
        <v>248</v>
      </c>
      <c r="E2515" s="1">
        <v>3500000</v>
      </c>
      <c r="F2515" s="1">
        <v>3570000</v>
      </c>
    </row>
    <row r="2516" spans="1:6" x14ac:dyDescent="0.25">
      <c r="A2516" t="s">
        <v>90</v>
      </c>
      <c r="B2516" t="s">
        <v>37</v>
      </c>
      <c r="C2516" t="s">
        <v>219</v>
      </c>
      <c r="D2516" t="s">
        <v>248</v>
      </c>
      <c r="E2516" s="1">
        <v>-1584967</v>
      </c>
      <c r="F2516" s="1">
        <v>-1588141</v>
      </c>
    </row>
    <row r="2517" spans="1:6" x14ac:dyDescent="0.25">
      <c r="A2517" t="s">
        <v>91</v>
      </c>
      <c r="B2517" t="s">
        <v>37</v>
      </c>
      <c r="C2517" t="s">
        <v>219</v>
      </c>
      <c r="D2517" t="s">
        <v>248</v>
      </c>
      <c r="E2517" s="1">
        <v>-2397011</v>
      </c>
      <c r="F2517" s="1">
        <v>-2444951</v>
      </c>
    </row>
    <row r="2518" spans="1:6" x14ac:dyDescent="0.25">
      <c r="A2518" t="s">
        <v>29</v>
      </c>
      <c r="B2518" t="s">
        <v>37</v>
      </c>
      <c r="C2518" t="s">
        <v>219</v>
      </c>
      <c r="D2518" t="s">
        <v>248</v>
      </c>
      <c r="E2518" s="1">
        <v>5472</v>
      </c>
      <c r="F2518" s="1">
        <v>5472</v>
      </c>
    </row>
    <row r="2519" spans="1:6" x14ac:dyDescent="0.25">
      <c r="A2519" t="s">
        <v>73</v>
      </c>
      <c r="B2519" t="s">
        <v>37</v>
      </c>
      <c r="C2519" t="s">
        <v>219</v>
      </c>
      <c r="D2519" t="s">
        <v>248</v>
      </c>
      <c r="E2519">
        <v>0</v>
      </c>
      <c r="F2519">
        <v>0</v>
      </c>
    </row>
    <row r="2520" spans="1:6" x14ac:dyDescent="0.25">
      <c r="A2520" t="s">
        <v>47</v>
      </c>
      <c r="B2520" t="s">
        <v>37</v>
      </c>
      <c r="C2520" t="s">
        <v>219</v>
      </c>
      <c r="D2520" t="s">
        <v>248</v>
      </c>
      <c r="E2520">
        <v>246</v>
      </c>
      <c r="F2520">
        <v>246</v>
      </c>
    </row>
    <row r="2521" spans="1:6" x14ac:dyDescent="0.25">
      <c r="A2521" t="s">
        <v>49</v>
      </c>
      <c r="B2521" t="s">
        <v>37</v>
      </c>
      <c r="C2521" t="s">
        <v>219</v>
      </c>
      <c r="D2521" t="s">
        <v>248</v>
      </c>
      <c r="E2521" s="1">
        <v>3853</v>
      </c>
      <c r="F2521" s="1">
        <v>3853</v>
      </c>
    </row>
    <row r="2522" spans="1:6" x14ac:dyDescent="0.25">
      <c r="A2522" t="s">
        <v>30</v>
      </c>
      <c r="B2522" t="s">
        <v>37</v>
      </c>
      <c r="C2522" t="s">
        <v>219</v>
      </c>
      <c r="D2522" t="s">
        <v>248</v>
      </c>
      <c r="E2522">
        <v>102</v>
      </c>
      <c r="F2522">
        <v>102</v>
      </c>
    </row>
    <row r="2523" spans="1:6" x14ac:dyDescent="0.25">
      <c r="A2523" t="s">
        <v>50</v>
      </c>
      <c r="B2523" t="s">
        <v>37</v>
      </c>
      <c r="C2523" t="s">
        <v>219</v>
      </c>
      <c r="D2523" t="s">
        <v>248</v>
      </c>
      <c r="E2523">
        <v>142</v>
      </c>
      <c r="F2523">
        <v>142</v>
      </c>
    </row>
    <row r="2524" spans="1:6" x14ac:dyDescent="0.25">
      <c r="A2524" t="s">
        <v>51</v>
      </c>
      <c r="B2524" t="s">
        <v>37</v>
      </c>
      <c r="C2524" t="s">
        <v>219</v>
      </c>
      <c r="D2524" t="s">
        <v>248</v>
      </c>
      <c r="E2524" s="1">
        <v>489515</v>
      </c>
      <c r="F2524" s="1">
        <v>489515</v>
      </c>
    </row>
    <row r="2525" spans="1:6" x14ac:dyDescent="0.25">
      <c r="A2525" t="s">
        <v>52</v>
      </c>
      <c r="B2525" t="s">
        <v>37</v>
      </c>
      <c r="C2525" t="s">
        <v>219</v>
      </c>
      <c r="D2525" t="s">
        <v>248</v>
      </c>
      <c r="E2525" s="1">
        <v>437783</v>
      </c>
      <c r="F2525" s="1">
        <v>437783</v>
      </c>
    </row>
    <row r="2526" spans="1:6" x14ac:dyDescent="0.25">
      <c r="A2526" t="s">
        <v>32</v>
      </c>
      <c r="B2526" t="s">
        <v>37</v>
      </c>
      <c r="C2526" t="s">
        <v>219</v>
      </c>
      <c r="D2526" t="s">
        <v>248</v>
      </c>
      <c r="E2526">
        <v>751</v>
      </c>
      <c r="F2526">
        <v>751</v>
      </c>
    </row>
    <row r="2527" spans="1:6" x14ac:dyDescent="0.25">
      <c r="A2527" t="s">
        <v>74</v>
      </c>
      <c r="B2527" t="s">
        <v>37</v>
      </c>
      <c r="C2527" t="s">
        <v>219</v>
      </c>
      <c r="D2527" t="s">
        <v>248</v>
      </c>
      <c r="E2527" s="1">
        <v>141255</v>
      </c>
      <c r="F2527" s="1">
        <v>141255</v>
      </c>
    </row>
    <row r="2528" spans="1:6" x14ac:dyDescent="0.25">
      <c r="A2528" t="s">
        <v>116</v>
      </c>
      <c r="B2528" t="s">
        <v>37</v>
      </c>
      <c r="C2528" t="s">
        <v>219</v>
      </c>
      <c r="D2528" t="s">
        <v>248</v>
      </c>
      <c r="E2528" s="1">
        <v>18200</v>
      </c>
      <c r="F2528" s="1">
        <v>18200</v>
      </c>
    </row>
    <row r="2529" spans="1:6" x14ac:dyDescent="0.25">
      <c r="A2529" t="s">
        <v>33</v>
      </c>
      <c r="B2529" t="s">
        <v>37</v>
      </c>
      <c r="C2529" t="s">
        <v>219</v>
      </c>
      <c r="D2529" t="s">
        <v>248</v>
      </c>
      <c r="E2529" s="1">
        <v>8233</v>
      </c>
      <c r="F2529" s="1">
        <v>8233</v>
      </c>
    </row>
    <row r="2530" spans="1:6" x14ac:dyDescent="0.25">
      <c r="A2530" t="s">
        <v>83</v>
      </c>
      <c r="B2530" t="s">
        <v>37</v>
      </c>
      <c r="C2530" t="s">
        <v>219</v>
      </c>
      <c r="D2530" t="s">
        <v>248</v>
      </c>
      <c r="E2530" s="1">
        <v>9074</v>
      </c>
      <c r="F2530" s="1">
        <v>9074</v>
      </c>
    </row>
    <row r="2531" spans="1:6" x14ac:dyDescent="0.25">
      <c r="A2531" t="s">
        <v>55</v>
      </c>
      <c r="B2531" t="s">
        <v>37</v>
      </c>
      <c r="C2531" t="s">
        <v>219</v>
      </c>
      <c r="D2531" t="s">
        <v>248</v>
      </c>
      <c r="E2531" s="1">
        <v>2350</v>
      </c>
      <c r="F2531" s="1">
        <v>2350</v>
      </c>
    </row>
    <row r="2532" spans="1:6" x14ac:dyDescent="0.25">
      <c r="A2532" t="s">
        <v>35</v>
      </c>
      <c r="B2532" t="s">
        <v>37</v>
      </c>
      <c r="C2532" t="s">
        <v>219</v>
      </c>
      <c r="D2532" t="s">
        <v>248</v>
      </c>
      <c r="E2532" s="1">
        <v>2249373</v>
      </c>
      <c r="F2532" s="1">
        <v>2249373</v>
      </c>
    </row>
    <row r="2533" spans="1:6" x14ac:dyDescent="0.25">
      <c r="A2533" t="s">
        <v>249</v>
      </c>
      <c r="B2533" t="s">
        <v>37</v>
      </c>
      <c r="C2533" t="s">
        <v>219</v>
      </c>
      <c r="D2533" t="s">
        <v>248</v>
      </c>
      <c r="E2533">
        <v>742</v>
      </c>
      <c r="F2533">
        <v>742</v>
      </c>
    </row>
    <row r="2534" spans="1:6" x14ac:dyDescent="0.25">
      <c r="A2534" t="s">
        <v>237</v>
      </c>
      <c r="B2534" t="s">
        <v>37</v>
      </c>
      <c r="C2534" t="s">
        <v>219</v>
      </c>
      <c r="D2534" t="s">
        <v>248</v>
      </c>
      <c r="E2534">
        <v>0</v>
      </c>
      <c r="F2534">
        <v>0</v>
      </c>
    </row>
    <row r="2535" spans="1:6" x14ac:dyDescent="0.25">
      <c r="A2535" t="s">
        <v>36</v>
      </c>
      <c r="B2535" t="s">
        <v>37</v>
      </c>
      <c r="C2535" t="s">
        <v>219</v>
      </c>
      <c r="D2535" t="s">
        <v>248</v>
      </c>
      <c r="E2535" s="1">
        <v>-41749</v>
      </c>
      <c r="F2535" s="1">
        <v>-42854</v>
      </c>
    </row>
    <row r="2536" spans="1:6" x14ac:dyDescent="0.25">
      <c r="A2536" t="s">
        <v>4</v>
      </c>
      <c r="B2536" t="s">
        <v>37</v>
      </c>
      <c r="C2536" t="s">
        <v>219</v>
      </c>
      <c r="D2536" t="s">
        <v>250</v>
      </c>
      <c r="E2536" s="1">
        <v>3466252</v>
      </c>
      <c r="F2536" s="1">
        <v>3563936</v>
      </c>
    </row>
    <row r="2537" spans="1:6" x14ac:dyDescent="0.25">
      <c r="A2537" t="s">
        <v>87</v>
      </c>
      <c r="B2537" t="s">
        <v>37</v>
      </c>
      <c r="C2537" t="s">
        <v>219</v>
      </c>
      <c r="D2537" t="s">
        <v>250</v>
      </c>
      <c r="E2537" s="1">
        <v>-200000</v>
      </c>
      <c r="F2537" s="1">
        <v>-204000</v>
      </c>
    </row>
    <row r="2538" spans="1:6" x14ac:dyDescent="0.25">
      <c r="A2538" t="s">
        <v>40</v>
      </c>
      <c r="B2538" t="s">
        <v>37</v>
      </c>
      <c r="C2538" t="s">
        <v>219</v>
      </c>
      <c r="D2538" t="s">
        <v>250</v>
      </c>
      <c r="E2538" s="1">
        <v>24834</v>
      </c>
      <c r="F2538" s="1">
        <v>25331</v>
      </c>
    </row>
    <row r="2539" spans="1:6" x14ac:dyDescent="0.25">
      <c r="A2539" t="s">
        <v>66</v>
      </c>
      <c r="B2539" t="s">
        <v>37</v>
      </c>
      <c r="C2539" t="s">
        <v>219</v>
      </c>
      <c r="D2539" t="s">
        <v>250</v>
      </c>
      <c r="E2539" s="1">
        <v>550117</v>
      </c>
      <c r="F2539" s="1">
        <v>561119</v>
      </c>
    </row>
    <row r="2540" spans="1:6" x14ac:dyDescent="0.25">
      <c r="A2540" t="s">
        <v>64</v>
      </c>
      <c r="B2540" t="s">
        <v>37</v>
      </c>
      <c r="C2540" t="s">
        <v>219</v>
      </c>
      <c r="D2540" t="s">
        <v>250</v>
      </c>
      <c r="E2540" s="1">
        <v>5930</v>
      </c>
      <c r="F2540" s="1">
        <v>6049</v>
      </c>
    </row>
    <row r="2541" spans="1:6" x14ac:dyDescent="0.25">
      <c r="A2541" t="s">
        <v>41</v>
      </c>
      <c r="B2541" t="s">
        <v>37</v>
      </c>
      <c r="C2541" t="s">
        <v>219</v>
      </c>
      <c r="D2541" t="s">
        <v>250</v>
      </c>
      <c r="E2541" s="1">
        <v>14367</v>
      </c>
      <c r="F2541" s="1">
        <v>14654</v>
      </c>
    </row>
    <row r="2542" spans="1:6" x14ac:dyDescent="0.25">
      <c r="A2542" t="s">
        <v>210</v>
      </c>
      <c r="B2542" t="s">
        <v>37</v>
      </c>
      <c r="C2542" t="s">
        <v>219</v>
      </c>
      <c r="D2542" t="s">
        <v>250</v>
      </c>
      <c r="E2542" s="1">
        <v>11650</v>
      </c>
      <c r="F2542" s="1">
        <v>11650</v>
      </c>
    </row>
    <row r="2543" spans="1:6" x14ac:dyDescent="0.25">
      <c r="A2543" t="s">
        <v>70</v>
      </c>
      <c r="B2543" t="s">
        <v>37</v>
      </c>
      <c r="C2543" t="s">
        <v>219</v>
      </c>
      <c r="D2543" t="s">
        <v>250</v>
      </c>
      <c r="E2543">
        <v>378</v>
      </c>
      <c r="F2543">
        <v>378</v>
      </c>
    </row>
    <row r="2544" spans="1:6" x14ac:dyDescent="0.25">
      <c r="A2544" t="s">
        <v>9</v>
      </c>
      <c r="B2544" t="s">
        <v>37</v>
      </c>
      <c r="C2544" t="s">
        <v>219</v>
      </c>
      <c r="D2544" t="s">
        <v>250</v>
      </c>
      <c r="E2544" s="1">
        <v>310672</v>
      </c>
      <c r="F2544" s="1">
        <v>319427</v>
      </c>
    </row>
    <row r="2545" spans="1:6" x14ac:dyDescent="0.25">
      <c r="A2545" t="s">
        <v>10</v>
      </c>
      <c r="B2545" t="s">
        <v>37</v>
      </c>
      <c r="C2545" t="s">
        <v>219</v>
      </c>
      <c r="D2545" t="s">
        <v>250</v>
      </c>
      <c r="E2545" s="1">
        <v>198895</v>
      </c>
      <c r="F2545" s="1">
        <v>204510</v>
      </c>
    </row>
    <row r="2546" spans="1:6" x14ac:dyDescent="0.25">
      <c r="A2546" t="s">
        <v>11</v>
      </c>
      <c r="B2546" t="s">
        <v>37</v>
      </c>
      <c r="C2546" t="s">
        <v>219</v>
      </c>
      <c r="D2546" t="s">
        <v>250</v>
      </c>
      <c r="E2546" s="1">
        <v>146533</v>
      </c>
      <c r="F2546" s="1">
        <v>150697</v>
      </c>
    </row>
    <row r="2547" spans="1:6" x14ac:dyDescent="0.25">
      <c r="A2547" t="s">
        <v>12</v>
      </c>
      <c r="B2547" t="s">
        <v>37</v>
      </c>
      <c r="C2547" t="s">
        <v>219</v>
      </c>
      <c r="D2547" t="s">
        <v>250</v>
      </c>
      <c r="E2547" s="1">
        <v>3790</v>
      </c>
      <c r="F2547" s="1">
        <v>3892</v>
      </c>
    </row>
    <row r="2548" spans="1:6" x14ac:dyDescent="0.25">
      <c r="A2548" t="s">
        <v>13</v>
      </c>
      <c r="B2548" t="s">
        <v>37</v>
      </c>
      <c r="C2548" t="s">
        <v>219</v>
      </c>
      <c r="D2548" t="s">
        <v>250</v>
      </c>
      <c r="E2548" s="1">
        <v>167870</v>
      </c>
      <c r="F2548" s="1">
        <v>169438</v>
      </c>
    </row>
    <row r="2549" spans="1:6" x14ac:dyDescent="0.25">
      <c r="A2549" t="s">
        <v>14</v>
      </c>
      <c r="B2549" t="s">
        <v>37</v>
      </c>
      <c r="C2549" t="s">
        <v>219</v>
      </c>
      <c r="D2549" t="s">
        <v>250</v>
      </c>
      <c r="E2549" s="1">
        <v>85136</v>
      </c>
      <c r="F2549" s="1">
        <v>85951</v>
      </c>
    </row>
    <row r="2550" spans="1:6" x14ac:dyDescent="0.25">
      <c r="A2550" t="s">
        <v>15</v>
      </c>
      <c r="B2550" t="s">
        <v>37</v>
      </c>
      <c r="C2550" t="s">
        <v>219</v>
      </c>
      <c r="D2550" t="s">
        <v>250</v>
      </c>
      <c r="E2550" s="1">
        <v>169520</v>
      </c>
      <c r="F2550" s="1">
        <v>169325</v>
      </c>
    </row>
    <row r="2551" spans="1:6" x14ac:dyDescent="0.25">
      <c r="A2551" t="s">
        <v>16</v>
      </c>
      <c r="B2551" t="s">
        <v>37</v>
      </c>
      <c r="C2551" t="s">
        <v>219</v>
      </c>
      <c r="D2551" t="s">
        <v>250</v>
      </c>
      <c r="E2551" s="1">
        <v>26593</v>
      </c>
      <c r="F2551" s="1">
        <v>26593</v>
      </c>
    </row>
    <row r="2552" spans="1:6" x14ac:dyDescent="0.25">
      <c r="A2552" t="s">
        <v>17</v>
      </c>
      <c r="B2552" t="s">
        <v>37</v>
      </c>
      <c r="C2552" t="s">
        <v>219</v>
      </c>
      <c r="D2552" t="s">
        <v>250</v>
      </c>
      <c r="E2552" s="1">
        <v>6666</v>
      </c>
      <c r="F2552" s="1">
        <v>6666</v>
      </c>
    </row>
    <row r="2553" spans="1:6" x14ac:dyDescent="0.25">
      <c r="A2553" t="s">
        <v>18</v>
      </c>
      <c r="B2553" t="s">
        <v>37</v>
      </c>
      <c r="C2553" t="s">
        <v>219</v>
      </c>
      <c r="D2553" t="s">
        <v>250</v>
      </c>
      <c r="E2553" s="1">
        <v>1691</v>
      </c>
      <c r="F2553" s="1">
        <v>1739</v>
      </c>
    </row>
    <row r="2554" spans="1:6" x14ac:dyDescent="0.25">
      <c r="A2554" t="s">
        <v>19</v>
      </c>
      <c r="B2554" t="s">
        <v>37</v>
      </c>
      <c r="C2554" t="s">
        <v>219</v>
      </c>
      <c r="D2554" t="s">
        <v>250</v>
      </c>
      <c r="E2554" s="1">
        <v>20890</v>
      </c>
      <c r="F2554" s="1">
        <v>21478</v>
      </c>
    </row>
    <row r="2555" spans="1:6" x14ac:dyDescent="0.25">
      <c r="A2555" t="s">
        <v>20</v>
      </c>
      <c r="B2555" t="s">
        <v>37</v>
      </c>
      <c r="C2555" t="s">
        <v>219</v>
      </c>
      <c r="D2555" t="s">
        <v>250</v>
      </c>
      <c r="E2555" s="1">
        <v>7640</v>
      </c>
      <c r="F2555" s="1">
        <v>7640</v>
      </c>
    </row>
    <row r="2556" spans="1:6" x14ac:dyDescent="0.25">
      <c r="A2556" t="s">
        <v>21</v>
      </c>
      <c r="B2556" t="s">
        <v>37</v>
      </c>
      <c r="C2556" t="s">
        <v>219</v>
      </c>
      <c r="D2556" t="s">
        <v>250</v>
      </c>
      <c r="E2556" s="1">
        <v>72283</v>
      </c>
      <c r="F2556" s="1">
        <v>72283</v>
      </c>
    </row>
    <row r="2557" spans="1:6" x14ac:dyDescent="0.25">
      <c r="A2557" t="s">
        <v>22</v>
      </c>
      <c r="B2557" t="s">
        <v>37</v>
      </c>
      <c r="C2557" t="s">
        <v>219</v>
      </c>
      <c r="D2557" t="s">
        <v>250</v>
      </c>
      <c r="E2557" s="1">
        <v>47889</v>
      </c>
      <c r="F2557" s="1">
        <v>49237</v>
      </c>
    </row>
    <row r="2558" spans="1:6" x14ac:dyDescent="0.25">
      <c r="A2558" t="s">
        <v>23</v>
      </c>
      <c r="B2558" t="s">
        <v>37</v>
      </c>
      <c r="C2558" t="s">
        <v>219</v>
      </c>
      <c r="D2558" t="s">
        <v>250</v>
      </c>
      <c r="E2558" s="1">
        <v>1844</v>
      </c>
      <c r="F2558" s="1">
        <v>1896</v>
      </c>
    </row>
    <row r="2559" spans="1:6" x14ac:dyDescent="0.25">
      <c r="A2559" t="s">
        <v>71</v>
      </c>
      <c r="B2559" t="s">
        <v>37</v>
      </c>
      <c r="C2559" t="s">
        <v>219</v>
      </c>
      <c r="D2559" t="s">
        <v>250</v>
      </c>
      <c r="E2559">
        <v>727</v>
      </c>
      <c r="F2559">
        <v>727</v>
      </c>
    </row>
    <row r="2560" spans="1:6" x14ac:dyDescent="0.25">
      <c r="A2560" t="s">
        <v>24</v>
      </c>
      <c r="B2560" t="s">
        <v>37</v>
      </c>
      <c r="C2560" t="s">
        <v>219</v>
      </c>
      <c r="D2560" t="s">
        <v>250</v>
      </c>
      <c r="E2560" s="1">
        <v>359262</v>
      </c>
      <c r="F2560" s="1">
        <v>363990</v>
      </c>
    </row>
    <row r="2561" spans="1:6" x14ac:dyDescent="0.25">
      <c r="A2561" t="s">
        <v>67</v>
      </c>
      <c r="B2561" t="s">
        <v>37</v>
      </c>
      <c r="C2561" t="s">
        <v>219</v>
      </c>
      <c r="D2561" t="s">
        <v>250</v>
      </c>
      <c r="E2561" s="1">
        <v>5636</v>
      </c>
      <c r="F2561" s="1">
        <v>5636</v>
      </c>
    </row>
    <row r="2562" spans="1:6" x14ac:dyDescent="0.25">
      <c r="A2562" t="s">
        <v>25</v>
      </c>
      <c r="B2562" t="s">
        <v>37</v>
      </c>
      <c r="C2562" t="s">
        <v>219</v>
      </c>
      <c r="D2562" t="s">
        <v>250</v>
      </c>
      <c r="E2562" s="1">
        <v>67778</v>
      </c>
      <c r="F2562" s="1">
        <v>69624</v>
      </c>
    </row>
    <row r="2563" spans="1:6" x14ac:dyDescent="0.25">
      <c r="A2563" t="s">
        <v>26</v>
      </c>
      <c r="B2563" t="s">
        <v>37</v>
      </c>
      <c r="C2563" t="s">
        <v>219</v>
      </c>
      <c r="D2563" t="s">
        <v>250</v>
      </c>
      <c r="E2563" s="1">
        <v>779365</v>
      </c>
      <c r="F2563" s="1">
        <v>787372</v>
      </c>
    </row>
    <row r="2564" spans="1:6" x14ac:dyDescent="0.25">
      <c r="A2564" t="s">
        <v>45</v>
      </c>
      <c r="B2564" t="s">
        <v>37</v>
      </c>
      <c r="C2564" t="s">
        <v>219</v>
      </c>
      <c r="D2564" t="s">
        <v>250</v>
      </c>
      <c r="E2564" s="1">
        <v>3868</v>
      </c>
      <c r="F2564" s="1">
        <v>3868</v>
      </c>
    </row>
    <row r="2565" spans="1:6" x14ac:dyDescent="0.25">
      <c r="A2565" t="s">
        <v>27</v>
      </c>
      <c r="B2565" t="s">
        <v>37</v>
      </c>
      <c r="C2565" t="s">
        <v>219</v>
      </c>
      <c r="D2565" t="s">
        <v>250</v>
      </c>
      <c r="E2565" s="1">
        <v>238738</v>
      </c>
      <c r="F2565" s="1">
        <v>246697</v>
      </c>
    </row>
    <row r="2566" spans="1:6" x14ac:dyDescent="0.25">
      <c r="A2566" t="s">
        <v>28</v>
      </c>
      <c r="B2566" t="s">
        <v>37</v>
      </c>
      <c r="C2566" t="s">
        <v>219</v>
      </c>
      <c r="D2566" t="s">
        <v>250</v>
      </c>
      <c r="E2566" s="1">
        <v>621753</v>
      </c>
      <c r="F2566" s="1">
        <v>595500</v>
      </c>
    </row>
    <row r="2567" spans="1:6" x14ac:dyDescent="0.25">
      <c r="A2567" t="s">
        <v>88</v>
      </c>
      <c r="B2567" t="s">
        <v>37</v>
      </c>
      <c r="C2567" t="s">
        <v>219</v>
      </c>
      <c r="D2567" t="s">
        <v>250</v>
      </c>
      <c r="E2567" s="1">
        <v>-426182</v>
      </c>
      <c r="F2567" s="1">
        <v>-439558</v>
      </c>
    </row>
    <row r="2568" spans="1:6" x14ac:dyDescent="0.25">
      <c r="A2568" t="s">
        <v>89</v>
      </c>
      <c r="B2568" t="s">
        <v>37</v>
      </c>
      <c r="C2568" t="s">
        <v>219</v>
      </c>
      <c r="D2568" t="s">
        <v>250</v>
      </c>
      <c r="E2568" s="1">
        <v>200000</v>
      </c>
      <c r="F2568" s="1">
        <v>204000</v>
      </c>
    </row>
    <row r="2569" spans="1:6" x14ac:dyDescent="0.25">
      <c r="A2569" t="s">
        <v>90</v>
      </c>
      <c r="B2569" t="s">
        <v>37</v>
      </c>
      <c r="C2569" t="s">
        <v>219</v>
      </c>
      <c r="D2569" t="s">
        <v>250</v>
      </c>
      <c r="E2569" s="1">
        <v>-257080</v>
      </c>
      <c r="F2569" s="1">
        <v>-257816</v>
      </c>
    </row>
    <row r="2570" spans="1:6" x14ac:dyDescent="0.25">
      <c r="A2570" t="s">
        <v>91</v>
      </c>
      <c r="B2570" t="s">
        <v>37</v>
      </c>
      <c r="C2570" t="s">
        <v>219</v>
      </c>
      <c r="D2570" t="s">
        <v>250</v>
      </c>
      <c r="E2570" s="1">
        <v>-175329</v>
      </c>
      <c r="F2570" s="1">
        <v>-178835</v>
      </c>
    </row>
    <row r="2571" spans="1:6" x14ac:dyDescent="0.25">
      <c r="A2571" t="s">
        <v>73</v>
      </c>
      <c r="B2571" t="s">
        <v>37</v>
      </c>
      <c r="C2571" t="s">
        <v>219</v>
      </c>
      <c r="D2571" t="s">
        <v>250</v>
      </c>
      <c r="E2571">
        <v>0</v>
      </c>
      <c r="F2571">
        <v>0</v>
      </c>
    </row>
    <row r="2572" spans="1:6" x14ac:dyDescent="0.25">
      <c r="A2572" t="s">
        <v>47</v>
      </c>
      <c r="B2572" t="s">
        <v>37</v>
      </c>
      <c r="C2572" t="s">
        <v>219</v>
      </c>
      <c r="D2572" t="s">
        <v>250</v>
      </c>
      <c r="E2572">
        <v>60</v>
      </c>
      <c r="F2572">
        <v>60</v>
      </c>
    </row>
    <row r="2573" spans="1:6" x14ac:dyDescent="0.25">
      <c r="A2573" t="s">
        <v>50</v>
      </c>
      <c r="B2573" t="s">
        <v>37</v>
      </c>
      <c r="C2573" t="s">
        <v>219</v>
      </c>
      <c r="D2573" t="s">
        <v>250</v>
      </c>
      <c r="E2573">
        <v>44</v>
      </c>
      <c r="F2573">
        <v>44</v>
      </c>
    </row>
    <row r="2574" spans="1:6" x14ac:dyDescent="0.25">
      <c r="A2574" t="s">
        <v>51</v>
      </c>
      <c r="B2574" t="s">
        <v>37</v>
      </c>
      <c r="C2574" t="s">
        <v>219</v>
      </c>
      <c r="D2574" t="s">
        <v>250</v>
      </c>
      <c r="E2574" s="1">
        <v>71360</v>
      </c>
      <c r="F2574" s="1">
        <v>71360</v>
      </c>
    </row>
    <row r="2575" spans="1:6" x14ac:dyDescent="0.25">
      <c r="A2575" t="s">
        <v>52</v>
      </c>
      <c r="B2575" t="s">
        <v>37</v>
      </c>
      <c r="C2575" t="s">
        <v>219</v>
      </c>
      <c r="D2575" t="s">
        <v>250</v>
      </c>
      <c r="E2575" s="1">
        <v>104733</v>
      </c>
      <c r="F2575" s="1">
        <v>104733</v>
      </c>
    </row>
    <row r="2576" spans="1:6" x14ac:dyDescent="0.25">
      <c r="A2576" t="s">
        <v>32</v>
      </c>
      <c r="B2576" t="s">
        <v>37</v>
      </c>
      <c r="C2576" t="s">
        <v>219</v>
      </c>
      <c r="D2576" t="s">
        <v>250</v>
      </c>
      <c r="E2576" s="1">
        <v>1827</v>
      </c>
      <c r="F2576" s="1">
        <v>1827</v>
      </c>
    </row>
    <row r="2577" spans="1:6" x14ac:dyDescent="0.25">
      <c r="A2577" t="s">
        <v>146</v>
      </c>
      <c r="B2577" t="s">
        <v>37</v>
      </c>
      <c r="C2577" t="s">
        <v>219</v>
      </c>
      <c r="D2577" t="s">
        <v>250</v>
      </c>
      <c r="E2577">
        <v>128</v>
      </c>
      <c r="F2577">
        <v>128</v>
      </c>
    </row>
    <row r="2578" spans="1:6" x14ac:dyDescent="0.25">
      <c r="A2578" t="s">
        <v>53</v>
      </c>
      <c r="B2578" t="s">
        <v>37</v>
      </c>
      <c r="C2578" t="s">
        <v>219</v>
      </c>
      <c r="D2578" t="s">
        <v>250</v>
      </c>
      <c r="E2578" s="1">
        <v>966210</v>
      </c>
      <c r="F2578" s="1">
        <v>966210</v>
      </c>
    </row>
    <row r="2579" spans="1:6" x14ac:dyDescent="0.25">
      <c r="A2579" t="s">
        <v>74</v>
      </c>
      <c r="B2579" t="s">
        <v>37</v>
      </c>
      <c r="C2579" t="s">
        <v>219</v>
      </c>
      <c r="D2579" t="s">
        <v>250</v>
      </c>
      <c r="E2579" s="1">
        <v>46514</v>
      </c>
      <c r="F2579" s="1">
        <v>46514</v>
      </c>
    </row>
    <row r="2580" spans="1:6" x14ac:dyDescent="0.25">
      <c r="A2580" t="s">
        <v>95</v>
      </c>
      <c r="B2580" t="s">
        <v>37</v>
      </c>
      <c r="C2580" t="s">
        <v>219</v>
      </c>
      <c r="D2580" t="s">
        <v>250</v>
      </c>
      <c r="E2580" s="1">
        <v>69369</v>
      </c>
      <c r="F2580" s="1">
        <v>69369</v>
      </c>
    </row>
    <row r="2581" spans="1:6" x14ac:dyDescent="0.25">
      <c r="A2581" t="s">
        <v>129</v>
      </c>
      <c r="B2581" t="s">
        <v>37</v>
      </c>
      <c r="C2581" t="s">
        <v>219</v>
      </c>
      <c r="D2581" t="s">
        <v>250</v>
      </c>
      <c r="E2581" s="1">
        <v>51755</v>
      </c>
      <c r="F2581" s="1">
        <v>51755</v>
      </c>
    </row>
    <row r="2582" spans="1:6" x14ac:dyDescent="0.25">
      <c r="A2582" t="s">
        <v>251</v>
      </c>
      <c r="B2582" t="s">
        <v>37</v>
      </c>
      <c r="C2582" t="s">
        <v>219</v>
      </c>
      <c r="D2582" t="s">
        <v>250</v>
      </c>
      <c r="E2582" s="1">
        <v>334936</v>
      </c>
      <c r="F2582" s="1">
        <v>334936</v>
      </c>
    </row>
    <row r="2583" spans="1:6" x14ac:dyDescent="0.25">
      <c r="A2583" t="s">
        <v>35</v>
      </c>
      <c r="B2583" t="s">
        <v>37</v>
      </c>
      <c r="C2583" t="s">
        <v>219</v>
      </c>
      <c r="D2583" t="s">
        <v>250</v>
      </c>
      <c r="E2583" s="1">
        <v>11006</v>
      </c>
      <c r="F2583" s="1">
        <v>11006</v>
      </c>
    </row>
    <row r="2584" spans="1:6" x14ac:dyDescent="0.25">
      <c r="A2584" t="s">
        <v>36</v>
      </c>
      <c r="B2584" t="s">
        <v>37</v>
      </c>
      <c r="C2584" t="s">
        <v>219</v>
      </c>
      <c r="D2584" t="s">
        <v>250</v>
      </c>
      <c r="E2584" s="1">
        <v>-11251</v>
      </c>
      <c r="F2584" s="1">
        <v>-11568</v>
      </c>
    </row>
    <row r="2585" spans="1:6" x14ac:dyDescent="0.25">
      <c r="A2585" t="s">
        <v>4</v>
      </c>
      <c r="B2585" t="s">
        <v>37</v>
      </c>
      <c r="C2585" t="s">
        <v>219</v>
      </c>
      <c r="D2585" t="s">
        <v>252</v>
      </c>
      <c r="E2585" s="1">
        <v>1039931</v>
      </c>
      <c r="F2585" s="1">
        <v>1060953</v>
      </c>
    </row>
    <row r="2586" spans="1:6" x14ac:dyDescent="0.25">
      <c r="A2586" t="s">
        <v>40</v>
      </c>
      <c r="B2586" t="s">
        <v>37</v>
      </c>
      <c r="C2586" t="s">
        <v>219</v>
      </c>
      <c r="D2586" t="s">
        <v>252</v>
      </c>
      <c r="E2586">
        <v>299</v>
      </c>
      <c r="F2586">
        <v>305</v>
      </c>
    </row>
    <row r="2587" spans="1:6" x14ac:dyDescent="0.25">
      <c r="A2587" t="s">
        <v>66</v>
      </c>
      <c r="B2587" t="s">
        <v>37</v>
      </c>
      <c r="C2587" t="s">
        <v>219</v>
      </c>
      <c r="D2587" t="s">
        <v>252</v>
      </c>
      <c r="E2587">
        <v>0</v>
      </c>
      <c r="F2587">
        <v>0</v>
      </c>
    </row>
    <row r="2588" spans="1:6" x14ac:dyDescent="0.25">
      <c r="A2588" t="s">
        <v>9</v>
      </c>
      <c r="B2588" t="s">
        <v>37</v>
      </c>
      <c r="C2588" t="s">
        <v>219</v>
      </c>
      <c r="D2588" t="s">
        <v>252</v>
      </c>
      <c r="E2588" s="1">
        <v>92243</v>
      </c>
      <c r="F2588" s="1">
        <v>94108</v>
      </c>
    </row>
    <row r="2589" spans="1:6" x14ac:dyDescent="0.25">
      <c r="A2589" t="s">
        <v>10</v>
      </c>
      <c r="B2589" t="s">
        <v>37</v>
      </c>
      <c r="C2589" t="s">
        <v>219</v>
      </c>
      <c r="D2589" t="s">
        <v>252</v>
      </c>
      <c r="E2589" s="1">
        <v>58407</v>
      </c>
      <c r="F2589" s="1">
        <v>59587</v>
      </c>
    </row>
    <row r="2590" spans="1:6" x14ac:dyDescent="0.25">
      <c r="A2590" t="s">
        <v>11</v>
      </c>
      <c r="B2590" t="s">
        <v>37</v>
      </c>
      <c r="C2590" t="s">
        <v>219</v>
      </c>
      <c r="D2590" t="s">
        <v>252</v>
      </c>
      <c r="E2590" s="1">
        <v>25562</v>
      </c>
      <c r="F2590" s="1">
        <v>26079</v>
      </c>
    </row>
    <row r="2591" spans="1:6" x14ac:dyDescent="0.25">
      <c r="A2591" t="s">
        <v>12</v>
      </c>
      <c r="B2591" t="s">
        <v>37</v>
      </c>
      <c r="C2591" t="s">
        <v>219</v>
      </c>
      <c r="D2591" t="s">
        <v>252</v>
      </c>
      <c r="E2591" s="1">
        <v>3655</v>
      </c>
      <c r="F2591" s="1">
        <v>3729</v>
      </c>
    </row>
    <row r="2592" spans="1:6" x14ac:dyDescent="0.25">
      <c r="A2592" t="s">
        <v>13</v>
      </c>
      <c r="B2592" t="s">
        <v>37</v>
      </c>
      <c r="C2592" t="s">
        <v>219</v>
      </c>
      <c r="D2592" t="s">
        <v>252</v>
      </c>
      <c r="E2592" s="1">
        <v>30604</v>
      </c>
      <c r="F2592" s="1">
        <v>30872</v>
      </c>
    </row>
    <row r="2593" spans="1:6" x14ac:dyDescent="0.25">
      <c r="A2593" t="s">
        <v>14</v>
      </c>
      <c r="B2593" t="s">
        <v>37</v>
      </c>
      <c r="C2593" t="s">
        <v>219</v>
      </c>
      <c r="D2593" t="s">
        <v>252</v>
      </c>
      <c r="E2593" s="1">
        <v>16216</v>
      </c>
      <c r="F2593" s="1">
        <v>16372</v>
      </c>
    </row>
    <row r="2594" spans="1:6" x14ac:dyDescent="0.25">
      <c r="A2594" t="s">
        <v>15</v>
      </c>
      <c r="B2594" t="s">
        <v>37</v>
      </c>
      <c r="C2594" t="s">
        <v>219</v>
      </c>
      <c r="D2594" t="s">
        <v>252</v>
      </c>
      <c r="E2594" s="1">
        <v>50115</v>
      </c>
      <c r="F2594" s="1">
        <v>49669</v>
      </c>
    </row>
    <row r="2595" spans="1:6" x14ac:dyDescent="0.25">
      <c r="A2595" t="s">
        <v>16</v>
      </c>
      <c r="B2595" t="s">
        <v>37</v>
      </c>
      <c r="C2595" t="s">
        <v>219</v>
      </c>
      <c r="D2595" t="s">
        <v>252</v>
      </c>
      <c r="E2595" s="1">
        <v>5065</v>
      </c>
      <c r="F2595" s="1">
        <v>5065</v>
      </c>
    </row>
    <row r="2596" spans="1:6" x14ac:dyDescent="0.25">
      <c r="A2596" t="s">
        <v>17</v>
      </c>
      <c r="B2596" t="s">
        <v>37</v>
      </c>
      <c r="C2596" t="s">
        <v>219</v>
      </c>
      <c r="D2596" t="s">
        <v>252</v>
      </c>
      <c r="E2596" s="1">
        <v>1270</v>
      </c>
      <c r="F2596" s="1">
        <v>1270</v>
      </c>
    </row>
    <row r="2597" spans="1:6" x14ac:dyDescent="0.25">
      <c r="A2597" t="s">
        <v>18</v>
      </c>
      <c r="B2597" t="s">
        <v>37</v>
      </c>
      <c r="C2597" t="s">
        <v>219</v>
      </c>
      <c r="D2597" t="s">
        <v>252</v>
      </c>
      <c r="E2597">
        <v>498</v>
      </c>
      <c r="F2597">
        <v>508</v>
      </c>
    </row>
    <row r="2598" spans="1:6" x14ac:dyDescent="0.25">
      <c r="A2598" t="s">
        <v>19</v>
      </c>
      <c r="B2598" t="s">
        <v>37</v>
      </c>
      <c r="C2598" t="s">
        <v>219</v>
      </c>
      <c r="D2598" t="s">
        <v>252</v>
      </c>
      <c r="E2598" s="1">
        <v>6148</v>
      </c>
      <c r="F2598" s="1">
        <v>6272</v>
      </c>
    </row>
    <row r="2599" spans="1:6" x14ac:dyDescent="0.25">
      <c r="A2599" t="s">
        <v>20</v>
      </c>
      <c r="B2599" t="s">
        <v>37</v>
      </c>
      <c r="C2599" t="s">
        <v>219</v>
      </c>
      <c r="D2599" t="s">
        <v>252</v>
      </c>
      <c r="E2599" s="1">
        <v>1455</v>
      </c>
      <c r="F2599" s="1">
        <v>1455</v>
      </c>
    </row>
    <row r="2600" spans="1:6" x14ac:dyDescent="0.25">
      <c r="A2600" t="s">
        <v>21</v>
      </c>
      <c r="B2600" t="s">
        <v>37</v>
      </c>
      <c r="C2600" t="s">
        <v>219</v>
      </c>
      <c r="D2600" t="s">
        <v>252</v>
      </c>
      <c r="E2600" s="1">
        <v>13768</v>
      </c>
      <c r="F2600" s="1">
        <v>13768</v>
      </c>
    </row>
    <row r="2601" spans="1:6" x14ac:dyDescent="0.25">
      <c r="A2601" t="s">
        <v>22</v>
      </c>
      <c r="B2601" t="s">
        <v>37</v>
      </c>
      <c r="C2601" t="s">
        <v>219</v>
      </c>
      <c r="D2601" t="s">
        <v>252</v>
      </c>
      <c r="E2601" s="1">
        <v>14093</v>
      </c>
      <c r="F2601" s="1">
        <v>14378</v>
      </c>
    </row>
    <row r="2602" spans="1:6" x14ac:dyDescent="0.25">
      <c r="A2602" t="s">
        <v>23</v>
      </c>
      <c r="B2602" t="s">
        <v>37</v>
      </c>
      <c r="C2602" t="s">
        <v>219</v>
      </c>
      <c r="D2602" t="s">
        <v>252</v>
      </c>
      <c r="E2602">
        <v>543</v>
      </c>
      <c r="F2602">
        <v>554</v>
      </c>
    </row>
    <row r="2603" spans="1:6" x14ac:dyDescent="0.25">
      <c r="A2603" t="s">
        <v>24</v>
      </c>
      <c r="B2603" t="s">
        <v>37</v>
      </c>
      <c r="C2603" t="s">
        <v>219</v>
      </c>
      <c r="D2603" t="s">
        <v>252</v>
      </c>
      <c r="E2603" s="1">
        <v>106207</v>
      </c>
      <c r="F2603" s="1">
        <v>106770</v>
      </c>
    </row>
    <row r="2604" spans="1:6" x14ac:dyDescent="0.25">
      <c r="A2604" t="s">
        <v>67</v>
      </c>
      <c r="B2604" t="s">
        <v>37</v>
      </c>
      <c r="C2604" t="s">
        <v>219</v>
      </c>
      <c r="D2604" t="s">
        <v>252</v>
      </c>
      <c r="E2604">
        <v>126</v>
      </c>
      <c r="F2604">
        <v>126</v>
      </c>
    </row>
    <row r="2605" spans="1:6" x14ac:dyDescent="0.25">
      <c r="A2605" t="s">
        <v>25</v>
      </c>
      <c r="B2605" t="s">
        <v>37</v>
      </c>
      <c r="C2605" t="s">
        <v>219</v>
      </c>
      <c r="D2605" t="s">
        <v>252</v>
      </c>
      <c r="E2605" s="1">
        <v>17691</v>
      </c>
      <c r="F2605" s="1">
        <v>18049</v>
      </c>
    </row>
    <row r="2606" spans="1:6" x14ac:dyDescent="0.25">
      <c r="A2606" t="s">
        <v>26</v>
      </c>
      <c r="B2606" t="s">
        <v>37</v>
      </c>
      <c r="C2606" t="s">
        <v>219</v>
      </c>
      <c r="D2606" t="s">
        <v>252</v>
      </c>
      <c r="E2606" s="1">
        <v>148450</v>
      </c>
      <c r="F2606" s="1">
        <v>149976</v>
      </c>
    </row>
    <row r="2607" spans="1:6" x14ac:dyDescent="0.25">
      <c r="A2607" t="s">
        <v>45</v>
      </c>
      <c r="B2607" t="s">
        <v>37</v>
      </c>
      <c r="C2607" t="s">
        <v>219</v>
      </c>
      <c r="D2607" t="s">
        <v>252</v>
      </c>
      <c r="E2607" s="1">
        <v>3868</v>
      </c>
      <c r="F2607" s="1">
        <v>3868</v>
      </c>
    </row>
    <row r="2608" spans="1:6" x14ac:dyDescent="0.25">
      <c r="A2608" t="s">
        <v>27</v>
      </c>
      <c r="B2608" t="s">
        <v>37</v>
      </c>
      <c r="C2608" t="s">
        <v>219</v>
      </c>
      <c r="D2608" t="s">
        <v>252</v>
      </c>
      <c r="E2608" s="1">
        <v>89059</v>
      </c>
      <c r="F2608" s="1">
        <v>90859</v>
      </c>
    </row>
    <row r="2609" spans="1:6" x14ac:dyDescent="0.25">
      <c r="A2609" t="s">
        <v>28</v>
      </c>
      <c r="B2609" t="s">
        <v>37</v>
      </c>
      <c r="C2609" t="s">
        <v>219</v>
      </c>
      <c r="D2609" t="s">
        <v>252</v>
      </c>
      <c r="E2609" s="1">
        <v>183806</v>
      </c>
      <c r="F2609" s="1">
        <v>174680</v>
      </c>
    </row>
    <row r="2610" spans="1:6" x14ac:dyDescent="0.25">
      <c r="A2610" t="s">
        <v>88</v>
      </c>
      <c r="B2610" t="s">
        <v>37</v>
      </c>
      <c r="C2610" t="s">
        <v>219</v>
      </c>
      <c r="D2610" t="s">
        <v>252</v>
      </c>
      <c r="E2610" s="1">
        <v>-331915</v>
      </c>
      <c r="F2610" s="1">
        <v>-338624</v>
      </c>
    </row>
    <row r="2611" spans="1:6" x14ac:dyDescent="0.25">
      <c r="A2611" t="s">
        <v>90</v>
      </c>
      <c r="B2611" t="s">
        <v>37</v>
      </c>
      <c r="C2611" t="s">
        <v>219</v>
      </c>
      <c r="D2611" t="s">
        <v>252</v>
      </c>
      <c r="E2611" s="1">
        <v>-169020</v>
      </c>
      <c r="F2611" s="1">
        <v>-167997</v>
      </c>
    </row>
    <row r="2612" spans="1:6" x14ac:dyDescent="0.25">
      <c r="A2612" t="s">
        <v>83</v>
      </c>
      <c r="B2612" t="s">
        <v>37</v>
      </c>
      <c r="C2612" t="s">
        <v>219</v>
      </c>
      <c r="D2612" t="s">
        <v>252</v>
      </c>
      <c r="E2612">
        <v>199</v>
      </c>
      <c r="F2612">
        <v>199</v>
      </c>
    </row>
    <row r="2613" spans="1:6" x14ac:dyDescent="0.25">
      <c r="A2613" t="s">
        <v>35</v>
      </c>
      <c r="B2613" t="s">
        <v>37</v>
      </c>
      <c r="C2613" t="s">
        <v>219</v>
      </c>
      <c r="D2613" t="s">
        <v>252</v>
      </c>
      <c r="E2613" s="1">
        <v>4168</v>
      </c>
      <c r="F2613" s="1">
        <v>4168</v>
      </c>
    </row>
    <row r="2614" spans="1:6" x14ac:dyDescent="0.25">
      <c r="A2614" t="s">
        <v>36</v>
      </c>
      <c r="B2614" t="s">
        <v>37</v>
      </c>
      <c r="C2614" t="s">
        <v>219</v>
      </c>
      <c r="D2614" t="s">
        <v>252</v>
      </c>
      <c r="E2614" s="1">
        <v>-3311</v>
      </c>
      <c r="F2614" s="1">
        <v>-3378</v>
      </c>
    </row>
    <row r="2615" spans="1:6" x14ac:dyDescent="0.25">
      <c r="A2615" t="s">
        <v>67</v>
      </c>
      <c r="B2615" t="s">
        <v>224</v>
      </c>
      <c r="C2615" t="s">
        <v>225</v>
      </c>
      <c r="D2615" t="s">
        <v>253</v>
      </c>
      <c r="E2615">
        <v>834</v>
      </c>
      <c r="F2615">
        <v>834</v>
      </c>
    </row>
    <row r="2616" spans="1:6" x14ac:dyDescent="0.25">
      <c r="A2616" t="s">
        <v>133</v>
      </c>
      <c r="B2616" t="s">
        <v>224</v>
      </c>
      <c r="C2616" t="s">
        <v>225</v>
      </c>
      <c r="D2616" t="s">
        <v>253</v>
      </c>
      <c r="E2616">
        <v>0</v>
      </c>
      <c r="F2616">
        <v>0</v>
      </c>
    </row>
    <row r="2617" spans="1:6" x14ac:dyDescent="0.25">
      <c r="A2617" t="s">
        <v>51</v>
      </c>
      <c r="B2617" t="s">
        <v>224</v>
      </c>
      <c r="C2617" t="s">
        <v>225</v>
      </c>
      <c r="D2617" t="s">
        <v>253</v>
      </c>
      <c r="E2617">
        <v>0</v>
      </c>
      <c r="F2617">
        <v>0</v>
      </c>
    </row>
    <row r="2618" spans="1:6" x14ac:dyDescent="0.25">
      <c r="A2618" t="s">
        <v>32</v>
      </c>
      <c r="B2618" t="s">
        <v>224</v>
      </c>
      <c r="C2618" t="s">
        <v>225</v>
      </c>
      <c r="D2618" t="s">
        <v>253</v>
      </c>
      <c r="E2618">
        <v>0</v>
      </c>
      <c r="F2618">
        <v>0</v>
      </c>
    </row>
    <row r="2619" spans="1:6" x14ac:dyDescent="0.25">
      <c r="A2619" t="s">
        <v>33</v>
      </c>
      <c r="B2619" t="s">
        <v>224</v>
      </c>
      <c r="C2619" t="s">
        <v>225</v>
      </c>
      <c r="D2619" t="s">
        <v>253</v>
      </c>
      <c r="E2619">
        <v>0</v>
      </c>
      <c r="F2619">
        <v>0</v>
      </c>
    </row>
    <row r="2620" spans="1:6" x14ac:dyDescent="0.25">
      <c r="A2620" t="s">
        <v>35</v>
      </c>
      <c r="B2620" t="s">
        <v>224</v>
      </c>
      <c r="C2620" t="s">
        <v>225</v>
      </c>
      <c r="D2620" t="s">
        <v>253</v>
      </c>
      <c r="E2620">
        <v>0</v>
      </c>
      <c r="F2620">
        <v>0</v>
      </c>
    </row>
    <row r="2621" spans="1:6" x14ac:dyDescent="0.25">
      <c r="A2621" t="s">
        <v>4</v>
      </c>
      <c r="B2621" t="s">
        <v>37</v>
      </c>
      <c r="C2621" t="s">
        <v>219</v>
      </c>
      <c r="D2621" t="s">
        <v>254</v>
      </c>
      <c r="E2621" s="1">
        <v>312378</v>
      </c>
      <c r="F2621" s="1">
        <v>318692</v>
      </c>
    </row>
    <row r="2622" spans="1:6" x14ac:dyDescent="0.25">
      <c r="A2622" t="s">
        <v>40</v>
      </c>
      <c r="B2622" t="s">
        <v>37</v>
      </c>
      <c r="C2622" t="s">
        <v>219</v>
      </c>
      <c r="D2622" t="s">
        <v>254</v>
      </c>
      <c r="E2622" s="1">
        <v>5345</v>
      </c>
      <c r="F2622" s="1">
        <v>5452</v>
      </c>
    </row>
    <row r="2623" spans="1:6" x14ac:dyDescent="0.25">
      <c r="A2623" t="s">
        <v>66</v>
      </c>
      <c r="B2623" t="s">
        <v>37</v>
      </c>
      <c r="C2623" t="s">
        <v>219</v>
      </c>
      <c r="D2623" t="s">
        <v>254</v>
      </c>
      <c r="E2623">
        <v>0</v>
      </c>
      <c r="F2623">
        <v>0</v>
      </c>
    </row>
    <row r="2624" spans="1:6" x14ac:dyDescent="0.25">
      <c r="A2624" t="s">
        <v>64</v>
      </c>
      <c r="B2624" t="s">
        <v>37</v>
      </c>
      <c r="C2624" t="s">
        <v>219</v>
      </c>
      <c r="D2624" t="s">
        <v>254</v>
      </c>
      <c r="E2624" s="1">
        <v>3130</v>
      </c>
      <c r="F2624" s="1">
        <v>3193</v>
      </c>
    </row>
    <row r="2625" spans="1:6" x14ac:dyDescent="0.25">
      <c r="A2625" t="s">
        <v>9</v>
      </c>
      <c r="B2625" t="s">
        <v>37</v>
      </c>
      <c r="C2625" t="s">
        <v>219</v>
      </c>
      <c r="D2625" t="s">
        <v>254</v>
      </c>
      <c r="E2625" s="1">
        <v>28282</v>
      </c>
      <c r="F2625" s="1">
        <v>28854</v>
      </c>
    </row>
    <row r="2626" spans="1:6" x14ac:dyDescent="0.25">
      <c r="A2626" t="s">
        <v>10</v>
      </c>
      <c r="B2626" t="s">
        <v>37</v>
      </c>
      <c r="C2626" t="s">
        <v>219</v>
      </c>
      <c r="D2626" t="s">
        <v>254</v>
      </c>
      <c r="E2626" s="1">
        <v>15742</v>
      </c>
      <c r="F2626" s="1">
        <v>16060</v>
      </c>
    </row>
    <row r="2627" spans="1:6" x14ac:dyDescent="0.25">
      <c r="A2627" t="s">
        <v>11</v>
      </c>
      <c r="B2627" t="s">
        <v>37</v>
      </c>
      <c r="C2627" t="s">
        <v>219</v>
      </c>
      <c r="D2627" t="s">
        <v>254</v>
      </c>
      <c r="E2627" s="1">
        <v>11142</v>
      </c>
      <c r="F2627" s="1">
        <v>11367</v>
      </c>
    </row>
    <row r="2628" spans="1:6" x14ac:dyDescent="0.25">
      <c r="A2628" t="s">
        <v>12</v>
      </c>
      <c r="B2628" t="s">
        <v>37</v>
      </c>
      <c r="C2628" t="s">
        <v>219</v>
      </c>
      <c r="D2628" t="s">
        <v>254</v>
      </c>
      <c r="E2628">
        <v>561</v>
      </c>
      <c r="F2628">
        <v>573</v>
      </c>
    </row>
    <row r="2629" spans="1:6" x14ac:dyDescent="0.25">
      <c r="A2629" t="s">
        <v>13</v>
      </c>
      <c r="B2629" t="s">
        <v>37</v>
      </c>
      <c r="C2629" t="s">
        <v>219</v>
      </c>
      <c r="D2629" t="s">
        <v>254</v>
      </c>
      <c r="E2629">
        <v>15</v>
      </c>
      <c r="F2629">
        <v>16</v>
      </c>
    </row>
    <row r="2630" spans="1:6" x14ac:dyDescent="0.25">
      <c r="A2630" t="s">
        <v>14</v>
      </c>
      <c r="B2630" t="s">
        <v>37</v>
      </c>
      <c r="C2630" t="s">
        <v>219</v>
      </c>
      <c r="D2630" t="s">
        <v>254</v>
      </c>
      <c r="E2630" s="1">
        <v>6081</v>
      </c>
      <c r="F2630" s="1">
        <v>6139</v>
      </c>
    </row>
    <row r="2631" spans="1:6" x14ac:dyDescent="0.25">
      <c r="A2631" t="s">
        <v>15</v>
      </c>
      <c r="B2631" t="s">
        <v>37</v>
      </c>
      <c r="C2631" t="s">
        <v>219</v>
      </c>
      <c r="D2631" t="s">
        <v>254</v>
      </c>
      <c r="E2631" s="1">
        <v>15127</v>
      </c>
      <c r="F2631" s="1">
        <v>14989</v>
      </c>
    </row>
    <row r="2632" spans="1:6" x14ac:dyDescent="0.25">
      <c r="A2632" t="s">
        <v>16</v>
      </c>
      <c r="B2632" t="s">
        <v>37</v>
      </c>
      <c r="C2632" t="s">
        <v>219</v>
      </c>
      <c r="D2632" t="s">
        <v>254</v>
      </c>
      <c r="E2632" s="1">
        <v>1900</v>
      </c>
      <c r="F2632" s="1">
        <v>1900</v>
      </c>
    </row>
    <row r="2633" spans="1:6" x14ac:dyDescent="0.25">
      <c r="A2633" t="s">
        <v>17</v>
      </c>
      <c r="B2633" t="s">
        <v>37</v>
      </c>
      <c r="C2633" t="s">
        <v>219</v>
      </c>
      <c r="D2633" t="s">
        <v>254</v>
      </c>
      <c r="E2633">
        <v>476</v>
      </c>
      <c r="F2633">
        <v>476</v>
      </c>
    </row>
    <row r="2634" spans="1:6" x14ac:dyDescent="0.25">
      <c r="A2634" t="s">
        <v>18</v>
      </c>
      <c r="B2634" t="s">
        <v>37</v>
      </c>
      <c r="C2634" t="s">
        <v>219</v>
      </c>
      <c r="D2634" t="s">
        <v>254</v>
      </c>
      <c r="E2634">
        <v>151</v>
      </c>
      <c r="F2634">
        <v>154</v>
      </c>
    </row>
    <row r="2635" spans="1:6" x14ac:dyDescent="0.25">
      <c r="A2635" t="s">
        <v>19</v>
      </c>
      <c r="B2635" t="s">
        <v>37</v>
      </c>
      <c r="C2635" t="s">
        <v>219</v>
      </c>
      <c r="D2635" t="s">
        <v>254</v>
      </c>
      <c r="E2635" s="1">
        <v>1870</v>
      </c>
      <c r="F2635" s="1">
        <v>1908</v>
      </c>
    </row>
    <row r="2636" spans="1:6" x14ac:dyDescent="0.25">
      <c r="A2636" t="s">
        <v>20</v>
      </c>
      <c r="B2636" t="s">
        <v>37</v>
      </c>
      <c r="C2636" t="s">
        <v>219</v>
      </c>
      <c r="D2636" t="s">
        <v>254</v>
      </c>
      <c r="E2636">
        <v>546</v>
      </c>
      <c r="F2636">
        <v>546</v>
      </c>
    </row>
    <row r="2637" spans="1:6" x14ac:dyDescent="0.25">
      <c r="A2637" t="s">
        <v>21</v>
      </c>
      <c r="B2637" t="s">
        <v>37</v>
      </c>
      <c r="C2637" t="s">
        <v>219</v>
      </c>
      <c r="D2637" t="s">
        <v>254</v>
      </c>
      <c r="E2637" s="1">
        <v>5163</v>
      </c>
      <c r="F2637" s="1">
        <v>5163</v>
      </c>
    </row>
    <row r="2638" spans="1:6" x14ac:dyDescent="0.25">
      <c r="A2638" t="s">
        <v>22</v>
      </c>
      <c r="B2638" t="s">
        <v>37</v>
      </c>
      <c r="C2638" t="s">
        <v>219</v>
      </c>
      <c r="D2638" t="s">
        <v>254</v>
      </c>
      <c r="E2638" s="1">
        <v>4286</v>
      </c>
      <c r="F2638" s="1">
        <v>4373</v>
      </c>
    </row>
    <row r="2639" spans="1:6" x14ac:dyDescent="0.25">
      <c r="A2639" t="s">
        <v>23</v>
      </c>
      <c r="B2639" t="s">
        <v>37</v>
      </c>
      <c r="C2639" t="s">
        <v>219</v>
      </c>
      <c r="D2639" t="s">
        <v>254</v>
      </c>
      <c r="E2639">
        <v>165</v>
      </c>
      <c r="F2639">
        <v>168</v>
      </c>
    </row>
    <row r="2640" spans="1:6" x14ac:dyDescent="0.25">
      <c r="A2640" t="s">
        <v>71</v>
      </c>
      <c r="B2640" t="s">
        <v>37</v>
      </c>
      <c r="C2640" t="s">
        <v>219</v>
      </c>
      <c r="D2640" t="s">
        <v>254</v>
      </c>
      <c r="E2640">
        <v>118</v>
      </c>
      <c r="F2640">
        <v>118</v>
      </c>
    </row>
    <row r="2641" spans="1:6" x14ac:dyDescent="0.25">
      <c r="A2641" t="s">
        <v>24</v>
      </c>
      <c r="B2641" t="s">
        <v>37</v>
      </c>
      <c r="C2641" t="s">
        <v>219</v>
      </c>
      <c r="D2641" t="s">
        <v>254</v>
      </c>
      <c r="E2641" s="1">
        <v>32059</v>
      </c>
      <c r="F2641" s="1">
        <v>32221</v>
      </c>
    </row>
    <row r="2642" spans="1:6" x14ac:dyDescent="0.25">
      <c r="A2642" t="s">
        <v>67</v>
      </c>
      <c r="B2642" t="s">
        <v>37</v>
      </c>
      <c r="C2642" t="s">
        <v>219</v>
      </c>
      <c r="D2642" t="s">
        <v>254</v>
      </c>
      <c r="E2642">
        <v>126</v>
      </c>
      <c r="F2642">
        <v>126</v>
      </c>
    </row>
    <row r="2643" spans="1:6" x14ac:dyDescent="0.25">
      <c r="A2643" t="s">
        <v>25</v>
      </c>
      <c r="B2643" t="s">
        <v>37</v>
      </c>
      <c r="C2643" t="s">
        <v>219</v>
      </c>
      <c r="D2643" t="s">
        <v>254</v>
      </c>
      <c r="E2643" s="1">
        <v>5451</v>
      </c>
      <c r="F2643" s="1">
        <v>5561</v>
      </c>
    </row>
    <row r="2644" spans="1:6" x14ac:dyDescent="0.25">
      <c r="A2644" t="s">
        <v>26</v>
      </c>
      <c r="B2644" t="s">
        <v>37</v>
      </c>
      <c r="C2644" t="s">
        <v>219</v>
      </c>
      <c r="D2644" t="s">
        <v>254</v>
      </c>
      <c r="E2644" s="1">
        <v>55669</v>
      </c>
      <c r="F2644" s="1">
        <v>56241</v>
      </c>
    </row>
    <row r="2645" spans="1:6" x14ac:dyDescent="0.25">
      <c r="A2645" t="s">
        <v>27</v>
      </c>
      <c r="B2645" t="s">
        <v>37</v>
      </c>
      <c r="C2645" t="s">
        <v>219</v>
      </c>
      <c r="D2645" t="s">
        <v>254</v>
      </c>
      <c r="E2645" s="1">
        <v>36378</v>
      </c>
      <c r="F2645" s="1">
        <v>37114</v>
      </c>
    </row>
    <row r="2646" spans="1:6" x14ac:dyDescent="0.25">
      <c r="A2646" t="s">
        <v>28</v>
      </c>
      <c r="B2646" t="s">
        <v>37</v>
      </c>
      <c r="C2646" t="s">
        <v>219</v>
      </c>
      <c r="D2646" t="s">
        <v>254</v>
      </c>
      <c r="E2646" s="1">
        <v>55483</v>
      </c>
      <c r="F2646" s="1">
        <v>52714</v>
      </c>
    </row>
    <row r="2647" spans="1:6" x14ac:dyDescent="0.25">
      <c r="A2647" t="s">
        <v>88</v>
      </c>
      <c r="B2647" t="s">
        <v>37</v>
      </c>
      <c r="C2647" t="s">
        <v>219</v>
      </c>
      <c r="D2647" t="s">
        <v>254</v>
      </c>
      <c r="E2647" s="1">
        <v>-138655</v>
      </c>
      <c r="F2647" s="1">
        <v>-141458</v>
      </c>
    </row>
    <row r="2648" spans="1:6" x14ac:dyDescent="0.25">
      <c r="A2648" t="s">
        <v>90</v>
      </c>
      <c r="B2648" t="s">
        <v>37</v>
      </c>
      <c r="C2648" t="s">
        <v>219</v>
      </c>
      <c r="D2648" t="s">
        <v>254</v>
      </c>
      <c r="E2648" s="1">
        <v>-74031</v>
      </c>
      <c r="F2648" s="1">
        <v>-73620</v>
      </c>
    </row>
    <row r="2649" spans="1:6" x14ac:dyDescent="0.25">
      <c r="A2649" t="s">
        <v>91</v>
      </c>
      <c r="B2649" t="s">
        <v>37</v>
      </c>
      <c r="C2649" t="s">
        <v>219</v>
      </c>
      <c r="D2649" t="s">
        <v>254</v>
      </c>
      <c r="E2649" s="1">
        <v>-6540</v>
      </c>
      <c r="F2649" s="1">
        <v>-6670</v>
      </c>
    </row>
    <row r="2650" spans="1:6" x14ac:dyDescent="0.25">
      <c r="A2650" t="s">
        <v>83</v>
      </c>
      <c r="B2650" t="s">
        <v>37</v>
      </c>
      <c r="C2650" t="s">
        <v>219</v>
      </c>
      <c r="D2650" t="s">
        <v>254</v>
      </c>
      <c r="E2650" s="1">
        <v>20000</v>
      </c>
      <c r="F2650" s="1">
        <v>20000</v>
      </c>
    </row>
    <row r="2651" spans="1:6" x14ac:dyDescent="0.25">
      <c r="A2651" t="s">
        <v>35</v>
      </c>
      <c r="B2651" t="s">
        <v>37</v>
      </c>
      <c r="C2651" t="s">
        <v>219</v>
      </c>
      <c r="D2651" t="s">
        <v>254</v>
      </c>
      <c r="E2651" s="1">
        <v>1729</v>
      </c>
      <c r="F2651" s="1">
        <v>1729</v>
      </c>
    </row>
    <row r="2652" spans="1:6" x14ac:dyDescent="0.25">
      <c r="A2652" t="s">
        <v>36</v>
      </c>
      <c r="B2652" t="s">
        <v>37</v>
      </c>
      <c r="C2652" t="s">
        <v>219</v>
      </c>
      <c r="D2652" t="s">
        <v>254</v>
      </c>
      <c r="E2652" s="1">
        <v>-1007</v>
      </c>
      <c r="F2652" s="1">
        <v>-1027</v>
      </c>
    </row>
    <row r="2653" spans="1:6" x14ac:dyDescent="0.25">
      <c r="A2653" t="s">
        <v>4</v>
      </c>
      <c r="B2653" t="s">
        <v>224</v>
      </c>
      <c r="C2653" t="s">
        <v>228</v>
      </c>
      <c r="D2653" t="s">
        <v>255</v>
      </c>
      <c r="E2653" s="1">
        <v>314092</v>
      </c>
      <c r="F2653" s="1">
        <v>320441</v>
      </c>
    </row>
    <row r="2654" spans="1:6" x14ac:dyDescent="0.25">
      <c r="A2654" t="s">
        <v>87</v>
      </c>
      <c r="B2654" t="s">
        <v>224</v>
      </c>
      <c r="C2654" t="s">
        <v>228</v>
      </c>
      <c r="D2654" t="s">
        <v>255</v>
      </c>
      <c r="E2654" s="1">
        <v>-50000</v>
      </c>
      <c r="F2654" s="1">
        <v>-51000</v>
      </c>
    </row>
    <row r="2655" spans="1:6" x14ac:dyDescent="0.25">
      <c r="A2655" t="s">
        <v>40</v>
      </c>
      <c r="B2655" t="s">
        <v>224</v>
      </c>
      <c r="C2655" t="s">
        <v>228</v>
      </c>
      <c r="D2655" t="s">
        <v>255</v>
      </c>
      <c r="E2655" s="1">
        <v>51700</v>
      </c>
      <c r="F2655" s="1">
        <v>52734</v>
      </c>
    </row>
    <row r="2656" spans="1:6" x14ac:dyDescent="0.25">
      <c r="A2656" t="s">
        <v>9</v>
      </c>
      <c r="B2656" t="s">
        <v>224</v>
      </c>
      <c r="C2656" t="s">
        <v>228</v>
      </c>
      <c r="D2656" t="s">
        <v>255</v>
      </c>
      <c r="E2656" s="1">
        <v>27756</v>
      </c>
      <c r="F2656" s="1">
        <v>28317</v>
      </c>
    </row>
    <row r="2657" spans="1:6" x14ac:dyDescent="0.25">
      <c r="A2657" t="s">
        <v>10</v>
      </c>
      <c r="B2657" t="s">
        <v>224</v>
      </c>
      <c r="C2657" t="s">
        <v>228</v>
      </c>
      <c r="D2657" t="s">
        <v>255</v>
      </c>
      <c r="E2657" s="1">
        <v>18042</v>
      </c>
      <c r="F2657" s="1">
        <v>18407</v>
      </c>
    </row>
    <row r="2658" spans="1:6" x14ac:dyDescent="0.25">
      <c r="A2658" t="s">
        <v>11</v>
      </c>
      <c r="B2658" t="s">
        <v>224</v>
      </c>
      <c r="C2658" t="s">
        <v>228</v>
      </c>
      <c r="D2658" t="s">
        <v>255</v>
      </c>
      <c r="E2658" s="1">
        <v>7314</v>
      </c>
      <c r="F2658" s="1">
        <v>7462</v>
      </c>
    </row>
    <row r="2659" spans="1:6" x14ac:dyDescent="0.25">
      <c r="A2659" t="s">
        <v>12</v>
      </c>
      <c r="B2659" t="s">
        <v>224</v>
      </c>
      <c r="C2659" t="s">
        <v>228</v>
      </c>
      <c r="D2659" t="s">
        <v>255</v>
      </c>
      <c r="E2659" s="1">
        <v>1173</v>
      </c>
      <c r="F2659" s="1">
        <v>1196</v>
      </c>
    </row>
    <row r="2660" spans="1:6" x14ac:dyDescent="0.25">
      <c r="A2660" t="s">
        <v>14</v>
      </c>
      <c r="B2660" t="s">
        <v>224</v>
      </c>
      <c r="C2660" t="s">
        <v>228</v>
      </c>
      <c r="D2660" t="s">
        <v>255</v>
      </c>
      <c r="E2660" s="1">
        <v>4402</v>
      </c>
      <c r="F2660" s="1">
        <v>4444</v>
      </c>
    </row>
    <row r="2661" spans="1:6" x14ac:dyDescent="0.25">
      <c r="A2661" t="s">
        <v>15</v>
      </c>
      <c r="B2661" t="s">
        <v>224</v>
      </c>
      <c r="C2661" t="s">
        <v>228</v>
      </c>
      <c r="D2661" t="s">
        <v>255</v>
      </c>
      <c r="E2661" s="1">
        <v>13938</v>
      </c>
      <c r="F2661" s="1">
        <v>13815</v>
      </c>
    </row>
    <row r="2662" spans="1:6" x14ac:dyDescent="0.25">
      <c r="A2662" t="s">
        <v>16</v>
      </c>
      <c r="B2662" t="s">
        <v>224</v>
      </c>
      <c r="C2662" t="s">
        <v>228</v>
      </c>
      <c r="D2662" t="s">
        <v>255</v>
      </c>
      <c r="E2662" s="1">
        <v>1375</v>
      </c>
      <c r="F2662" s="1">
        <v>1375</v>
      </c>
    </row>
    <row r="2663" spans="1:6" x14ac:dyDescent="0.25">
      <c r="A2663" t="s">
        <v>17</v>
      </c>
      <c r="B2663" t="s">
        <v>224</v>
      </c>
      <c r="C2663" t="s">
        <v>228</v>
      </c>
      <c r="D2663" t="s">
        <v>255</v>
      </c>
      <c r="E2663">
        <v>345</v>
      </c>
      <c r="F2663">
        <v>345</v>
      </c>
    </row>
    <row r="2664" spans="1:6" x14ac:dyDescent="0.25">
      <c r="A2664" t="s">
        <v>18</v>
      </c>
      <c r="B2664" t="s">
        <v>224</v>
      </c>
      <c r="C2664" t="s">
        <v>228</v>
      </c>
      <c r="D2664" t="s">
        <v>255</v>
      </c>
      <c r="E2664">
        <v>150</v>
      </c>
      <c r="F2664">
        <v>153</v>
      </c>
    </row>
    <row r="2665" spans="1:6" x14ac:dyDescent="0.25">
      <c r="A2665" t="s">
        <v>19</v>
      </c>
      <c r="B2665" t="s">
        <v>224</v>
      </c>
      <c r="C2665" t="s">
        <v>228</v>
      </c>
      <c r="D2665" t="s">
        <v>255</v>
      </c>
      <c r="E2665" s="1">
        <v>1857</v>
      </c>
      <c r="F2665" s="1">
        <v>1894</v>
      </c>
    </row>
    <row r="2666" spans="1:6" x14ac:dyDescent="0.25">
      <c r="A2666" t="s">
        <v>20</v>
      </c>
      <c r="B2666" t="s">
        <v>224</v>
      </c>
      <c r="C2666" t="s">
        <v>228</v>
      </c>
      <c r="D2666" t="s">
        <v>255</v>
      </c>
      <c r="E2666">
        <v>395</v>
      </c>
      <c r="F2666">
        <v>395</v>
      </c>
    </row>
    <row r="2667" spans="1:6" x14ac:dyDescent="0.25">
      <c r="A2667" t="s">
        <v>21</v>
      </c>
      <c r="B2667" t="s">
        <v>224</v>
      </c>
      <c r="C2667" t="s">
        <v>228</v>
      </c>
      <c r="D2667" t="s">
        <v>255</v>
      </c>
      <c r="E2667" s="1">
        <v>3737</v>
      </c>
      <c r="F2667" s="1">
        <v>3737</v>
      </c>
    </row>
    <row r="2668" spans="1:6" x14ac:dyDescent="0.25">
      <c r="A2668" t="s">
        <v>22</v>
      </c>
      <c r="B2668" t="s">
        <v>224</v>
      </c>
      <c r="C2668" t="s">
        <v>228</v>
      </c>
      <c r="D2668" t="s">
        <v>255</v>
      </c>
      <c r="E2668" s="1">
        <v>4256</v>
      </c>
      <c r="F2668" s="1">
        <v>4342</v>
      </c>
    </row>
    <row r="2669" spans="1:6" x14ac:dyDescent="0.25">
      <c r="A2669" t="s">
        <v>23</v>
      </c>
      <c r="B2669" t="s">
        <v>224</v>
      </c>
      <c r="C2669" t="s">
        <v>228</v>
      </c>
      <c r="D2669" t="s">
        <v>255</v>
      </c>
      <c r="E2669">
        <v>164</v>
      </c>
      <c r="F2669">
        <v>167</v>
      </c>
    </row>
    <row r="2670" spans="1:6" x14ac:dyDescent="0.25">
      <c r="A2670" t="s">
        <v>24</v>
      </c>
      <c r="B2670" t="s">
        <v>224</v>
      </c>
      <c r="C2670" t="s">
        <v>228</v>
      </c>
      <c r="D2670" t="s">
        <v>255</v>
      </c>
      <c r="E2670" s="1">
        <v>29539</v>
      </c>
      <c r="F2670" s="1">
        <v>29697</v>
      </c>
    </row>
    <row r="2671" spans="1:6" x14ac:dyDescent="0.25">
      <c r="A2671" t="s">
        <v>67</v>
      </c>
      <c r="B2671" t="s">
        <v>224</v>
      </c>
      <c r="C2671" t="s">
        <v>228</v>
      </c>
      <c r="D2671" t="s">
        <v>255</v>
      </c>
      <c r="E2671">
        <v>190</v>
      </c>
      <c r="F2671">
        <v>190</v>
      </c>
    </row>
    <row r="2672" spans="1:6" x14ac:dyDescent="0.25">
      <c r="A2672" t="s">
        <v>25</v>
      </c>
      <c r="B2672" t="s">
        <v>224</v>
      </c>
      <c r="C2672" t="s">
        <v>228</v>
      </c>
      <c r="D2672" t="s">
        <v>255</v>
      </c>
      <c r="E2672" s="1">
        <v>6091</v>
      </c>
      <c r="F2672" s="1">
        <v>6214</v>
      </c>
    </row>
    <row r="2673" spans="1:6" x14ac:dyDescent="0.25">
      <c r="A2673" t="s">
        <v>26</v>
      </c>
      <c r="B2673" t="s">
        <v>224</v>
      </c>
      <c r="C2673" t="s">
        <v>228</v>
      </c>
      <c r="D2673" t="s">
        <v>255</v>
      </c>
      <c r="E2673" s="1">
        <v>40296</v>
      </c>
      <c r="F2673" s="1">
        <v>40710</v>
      </c>
    </row>
    <row r="2674" spans="1:6" x14ac:dyDescent="0.25">
      <c r="A2674" t="s">
        <v>27</v>
      </c>
      <c r="B2674" t="s">
        <v>224</v>
      </c>
      <c r="C2674" t="s">
        <v>228</v>
      </c>
      <c r="D2674" t="s">
        <v>255</v>
      </c>
      <c r="E2674" s="1">
        <v>36138</v>
      </c>
      <c r="F2674" s="1">
        <v>36868</v>
      </c>
    </row>
    <row r="2675" spans="1:6" x14ac:dyDescent="0.25">
      <c r="A2675" t="s">
        <v>28</v>
      </c>
      <c r="B2675" t="s">
        <v>224</v>
      </c>
      <c r="C2675" t="s">
        <v>228</v>
      </c>
      <c r="D2675" t="s">
        <v>255</v>
      </c>
      <c r="E2675" s="1">
        <v>51121</v>
      </c>
      <c r="F2675" s="1">
        <v>48586</v>
      </c>
    </row>
    <row r="2676" spans="1:6" x14ac:dyDescent="0.25">
      <c r="A2676" t="s">
        <v>88</v>
      </c>
      <c r="B2676" t="s">
        <v>224</v>
      </c>
      <c r="C2676" t="s">
        <v>228</v>
      </c>
      <c r="D2676" t="s">
        <v>255</v>
      </c>
      <c r="E2676" s="1">
        <v>-368378</v>
      </c>
      <c r="F2676" s="1">
        <v>-375825</v>
      </c>
    </row>
    <row r="2677" spans="1:6" x14ac:dyDescent="0.25">
      <c r="A2677" t="s">
        <v>89</v>
      </c>
      <c r="B2677" t="s">
        <v>224</v>
      </c>
      <c r="C2677" t="s">
        <v>228</v>
      </c>
      <c r="D2677" t="s">
        <v>255</v>
      </c>
      <c r="E2677" s="1">
        <v>50000</v>
      </c>
      <c r="F2677" s="1">
        <v>51000</v>
      </c>
    </row>
    <row r="2678" spans="1:6" x14ac:dyDescent="0.25">
      <c r="A2678" t="s">
        <v>90</v>
      </c>
      <c r="B2678" t="s">
        <v>224</v>
      </c>
      <c r="C2678" t="s">
        <v>228</v>
      </c>
      <c r="D2678" t="s">
        <v>255</v>
      </c>
      <c r="E2678" s="1">
        <v>-192133</v>
      </c>
      <c r="F2678" s="1">
        <v>-191039</v>
      </c>
    </row>
    <row r="2679" spans="1:6" x14ac:dyDescent="0.25">
      <c r="A2679" t="s">
        <v>91</v>
      </c>
      <c r="B2679" t="s">
        <v>224</v>
      </c>
      <c r="C2679" t="s">
        <v>228</v>
      </c>
      <c r="D2679" t="s">
        <v>255</v>
      </c>
      <c r="E2679" s="1">
        <v>-50000</v>
      </c>
      <c r="F2679" s="1">
        <v>-51000</v>
      </c>
    </row>
    <row r="2680" spans="1:6" x14ac:dyDescent="0.25">
      <c r="A2680" t="s">
        <v>165</v>
      </c>
      <c r="B2680" t="s">
        <v>224</v>
      </c>
      <c r="C2680" t="s">
        <v>228</v>
      </c>
      <c r="D2680" t="s">
        <v>255</v>
      </c>
      <c r="E2680">
        <v>0</v>
      </c>
      <c r="F2680">
        <v>0</v>
      </c>
    </row>
    <row r="2681" spans="1:6" x14ac:dyDescent="0.25">
      <c r="A2681" t="s">
        <v>73</v>
      </c>
      <c r="B2681" t="s">
        <v>224</v>
      </c>
      <c r="C2681" t="s">
        <v>228</v>
      </c>
      <c r="D2681" t="s">
        <v>255</v>
      </c>
      <c r="E2681">
        <v>0</v>
      </c>
      <c r="F2681">
        <v>0</v>
      </c>
    </row>
    <row r="2682" spans="1:6" x14ac:dyDescent="0.25">
      <c r="A2682" t="s">
        <v>47</v>
      </c>
      <c r="B2682" t="s">
        <v>224</v>
      </c>
      <c r="C2682" t="s">
        <v>228</v>
      </c>
      <c r="D2682" t="s">
        <v>255</v>
      </c>
      <c r="E2682">
        <v>0</v>
      </c>
      <c r="F2682">
        <v>0</v>
      </c>
    </row>
    <row r="2683" spans="1:6" x14ac:dyDescent="0.25">
      <c r="A2683" t="s">
        <v>48</v>
      </c>
      <c r="B2683" t="s">
        <v>224</v>
      </c>
      <c r="C2683" t="s">
        <v>228</v>
      </c>
      <c r="D2683" t="s">
        <v>255</v>
      </c>
      <c r="E2683">
        <v>0</v>
      </c>
      <c r="F2683">
        <v>0</v>
      </c>
    </row>
    <row r="2684" spans="1:6" x14ac:dyDescent="0.25">
      <c r="A2684" t="s">
        <v>31</v>
      </c>
      <c r="B2684" t="s">
        <v>224</v>
      </c>
      <c r="C2684" t="s">
        <v>228</v>
      </c>
      <c r="D2684" t="s">
        <v>255</v>
      </c>
      <c r="E2684">
        <v>0</v>
      </c>
      <c r="F2684">
        <v>0</v>
      </c>
    </row>
    <row r="2685" spans="1:6" x14ac:dyDescent="0.25">
      <c r="A2685" t="s">
        <v>51</v>
      </c>
      <c r="B2685" t="s">
        <v>224</v>
      </c>
      <c r="C2685" t="s">
        <v>228</v>
      </c>
      <c r="D2685" t="s">
        <v>255</v>
      </c>
      <c r="E2685">
        <v>0</v>
      </c>
      <c r="F2685">
        <v>0</v>
      </c>
    </row>
    <row r="2686" spans="1:6" x14ac:dyDescent="0.25">
      <c r="A2686" t="s">
        <v>52</v>
      </c>
      <c r="B2686" t="s">
        <v>224</v>
      </c>
      <c r="C2686" t="s">
        <v>228</v>
      </c>
      <c r="D2686" t="s">
        <v>255</v>
      </c>
      <c r="E2686">
        <v>0</v>
      </c>
      <c r="F2686">
        <v>0</v>
      </c>
    </row>
    <row r="2687" spans="1:6" x14ac:dyDescent="0.25">
      <c r="A2687" t="s">
        <v>32</v>
      </c>
      <c r="B2687" t="s">
        <v>224</v>
      </c>
      <c r="C2687" t="s">
        <v>228</v>
      </c>
      <c r="D2687" t="s">
        <v>255</v>
      </c>
      <c r="E2687">
        <v>0</v>
      </c>
      <c r="F2687">
        <v>0</v>
      </c>
    </row>
    <row r="2688" spans="1:6" x14ac:dyDescent="0.25">
      <c r="A2688" t="s">
        <v>33</v>
      </c>
      <c r="B2688" t="s">
        <v>224</v>
      </c>
      <c r="C2688" t="s">
        <v>228</v>
      </c>
      <c r="D2688" t="s">
        <v>255</v>
      </c>
      <c r="E2688">
        <v>0</v>
      </c>
      <c r="F2688">
        <v>0</v>
      </c>
    </row>
    <row r="2689" spans="1:6" x14ac:dyDescent="0.25">
      <c r="A2689" t="s">
        <v>97</v>
      </c>
      <c r="B2689" t="s">
        <v>224</v>
      </c>
      <c r="C2689" t="s">
        <v>228</v>
      </c>
      <c r="D2689" t="s">
        <v>255</v>
      </c>
      <c r="E2689">
        <v>0</v>
      </c>
      <c r="F2689">
        <v>0</v>
      </c>
    </row>
    <row r="2690" spans="1:6" x14ac:dyDescent="0.25">
      <c r="A2690" t="s">
        <v>35</v>
      </c>
      <c r="B2690" t="s">
        <v>224</v>
      </c>
      <c r="C2690" t="s">
        <v>228</v>
      </c>
      <c r="D2690" t="s">
        <v>255</v>
      </c>
      <c r="E2690">
        <v>0</v>
      </c>
      <c r="F2690">
        <v>0</v>
      </c>
    </row>
    <row r="2691" spans="1:6" x14ac:dyDescent="0.25">
      <c r="A2691" t="s">
        <v>36</v>
      </c>
      <c r="B2691" t="s">
        <v>224</v>
      </c>
      <c r="C2691" t="s">
        <v>228</v>
      </c>
      <c r="D2691" t="s">
        <v>255</v>
      </c>
      <c r="E2691">
        <v>-921</v>
      </c>
      <c r="F2691">
        <v>-940</v>
      </c>
    </row>
    <row r="2692" spans="1:6" x14ac:dyDescent="0.25">
      <c r="A2692" t="s">
        <v>32</v>
      </c>
      <c r="B2692" t="s">
        <v>224</v>
      </c>
      <c r="C2692" t="s">
        <v>225</v>
      </c>
      <c r="D2692" t="s">
        <v>256</v>
      </c>
      <c r="E2692">
        <v>0</v>
      </c>
      <c r="F2692">
        <v>0</v>
      </c>
    </row>
    <row r="2693" spans="1:6" x14ac:dyDescent="0.25">
      <c r="A2693" t="s">
        <v>4</v>
      </c>
      <c r="B2693" t="s">
        <v>37</v>
      </c>
      <c r="C2693" t="s">
        <v>219</v>
      </c>
      <c r="D2693" t="s">
        <v>257</v>
      </c>
      <c r="E2693" s="1">
        <v>8096155</v>
      </c>
      <c r="F2693" s="1">
        <v>8259814</v>
      </c>
    </row>
    <row r="2694" spans="1:6" x14ac:dyDescent="0.25">
      <c r="A2694" t="s">
        <v>87</v>
      </c>
      <c r="B2694" t="s">
        <v>37</v>
      </c>
      <c r="C2694" t="s">
        <v>219</v>
      </c>
      <c r="D2694" t="s">
        <v>257</v>
      </c>
      <c r="E2694" s="1">
        <v>-2000000</v>
      </c>
      <c r="F2694" s="1">
        <v>-2040000</v>
      </c>
    </row>
    <row r="2695" spans="1:6" x14ac:dyDescent="0.25">
      <c r="A2695" t="s">
        <v>40</v>
      </c>
      <c r="B2695" t="s">
        <v>37</v>
      </c>
      <c r="C2695" t="s">
        <v>219</v>
      </c>
      <c r="D2695" t="s">
        <v>257</v>
      </c>
      <c r="E2695" s="1">
        <v>25303</v>
      </c>
      <c r="F2695" s="1">
        <v>25809</v>
      </c>
    </row>
    <row r="2696" spans="1:6" x14ac:dyDescent="0.25">
      <c r="A2696" t="s">
        <v>66</v>
      </c>
      <c r="B2696" t="s">
        <v>37</v>
      </c>
      <c r="C2696" t="s">
        <v>219</v>
      </c>
      <c r="D2696" t="s">
        <v>257</v>
      </c>
      <c r="E2696" s="1">
        <v>960676</v>
      </c>
      <c r="F2696" s="1">
        <v>979889</v>
      </c>
    </row>
    <row r="2697" spans="1:6" x14ac:dyDescent="0.25">
      <c r="A2697" t="s">
        <v>64</v>
      </c>
      <c r="B2697" t="s">
        <v>37</v>
      </c>
      <c r="C2697" t="s">
        <v>219</v>
      </c>
      <c r="D2697" t="s">
        <v>257</v>
      </c>
      <c r="E2697" s="1">
        <v>33530</v>
      </c>
      <c r="F2697" s="1">
        <v>34201</v>
      </c>
    </row>
    <row r="2698" spans="1:6" x14ac:dyDescent="0.25">
      <c r="A2698" t="s">
        <v>41</v>
      </c>
      <c r="B2698" t="s">
        <v>37</v>
      </c>
      <c r="C2698" t="s">
        <v>219</v>
      </c>
      <c r="D2698" t="s">
        <v>257</v>
      </c>
      <c r="E2698" s="1">
        <v>349467</v>
      </c>
      <c r="F2698" s="1">
        <v>356456</v>
      </c>
    </row>
    <row r="2699" spans="1:6" x14ac:dyDescent="0.25">
      <c r="A2699" t="s">
        <v>9</v>
      </c>
      <c r="B2699" t="s">
        <v>37</v>
      </c>
      <c r="C2699" t="s">
        <v>219</v>
      </c>
      <c r="D2699" t="s">
        <v>257</v>
      </c>
      <c r="E2699" s="1">
        <v>734316</v>
      </c>
      <c r="F2699" s="1">
        <v>749160</v>
      </c>
    </row>
    <row r="2700" spans="1:6" x14ac:dyDescent="0.25">
      <c r="A2700" t="s">
        <v>10</v>
      </c>
      <c r="B2700" t="s">
        <v>37</v>
      </c>
      <c r="C2700" t="s">
        <v>219</v>
      </c>
      <c r="D2700" t="s">
        <v>257</v>
      </c>
      <c r="E2700" s="1">
        <v>392173</v>
      </c>
      <c r="F2700" s="1">
        <v>400101</v>
      </c>
    </row>
    <row r="2701" spans="1:6" x14ac:dyDescent="0.25">
      <c r="A2701" t="s">
        <v>11</v>
      </c>
      <c r="B2701" t="s">
        <v>37</v>
      </c>
      <c r="C2701" t="s">
        <v>219</v>
      </c>
      <c r="D2701" t="s">
        <v>257</v>
      </c>
      <c r="E2701" s="1">
        <v>262255</v>
      </c>
      <c r="F2701" s="1">
        <v>267557</v>
      </c>
    </row>
    <row r="2702" spans="1:6" x14ac:dyDescent="0.25">
      <c r="A2702" t="s">
        <v>12</v>
      </c>
      <c r="B2702" t="s">
        <v>37</v>
      </c>
      <c r="C2702" t="s">
        <v>219</v>
      </c>
      <c r="D2702" t="s">
        <v>257</v>
      </c>
      <c r="E2702" s="1">
        <v>17752</v>
      </c>
      <c r="F2702" s="1">
        <v>18111</v>
      </c>
    </row>
    <row r="2703" spans="1:6" x14ac:dyDescent="0.25">
      <c r="A2703" t="s">
        <v>13</v>
      </c>
      <c r="B2703" t="s">
        <v>37</v>
      </c>
      <c r="C2703" t="s">
        <v>219</v>
      </c>
      <c r="D2703" t="s">
        <v>257</v>
      </c>
      <c r="E2703" s="1">
        <v>757685</v>
      </c>
      <c r="F2703" s="1">
        <v>764333</v>
      </c>
    </row>
    <row r="2704" spans="1:6" x14ac:dyDescent="0.25">
      <c r="A2704" t="s">
        <v>14</v>
      </c>
      <c r="B2704" t="s">
        <v>37</v>
      </c>
      <c r="C2704" t="s">
        <v>219</v>
      </c>
      <c r="D2704" t="s">
        <v>257</v>
      </c>
      <c r="E2704" s="1">
        <v>138658</v>
      </c>
      <c r="F2704" s="1">
        <v>139986</v>
      </c>
    </row>
    <row r="2705" spans="1:6" x14ac:dyDescent="0.25">
      <c r="A2705" t="s">
        <v>15</v>
      </c>
      <c r="B2705" t="s">
        <v>37</v>
      </c>
      <c r="C2705" t="s">
        <v>219</v>
      </c>
      <c r="D2705" t="s">
        <v>257</v>
      </c>
      <c r="E2705" s="1">
        <v>359684</v>
      </c>
      <c r="F2705" s="1">
        <v>356367</v>
      </c>
    </row>
    <row r="2706" spans="1:6" x14ac:dyDescent="0.25">
      <c r="A2706" t="s">
        <v>16</v>
      </c>
      <c r="B2706" t="s">
        <v>37</v>
      </c>
      <c r="C2706" t="s">
        <v>219</v>
      </c>
      <c r="D2706" t="s">
        <v>257</v>
      </c>
      <c r="E2706" s="1">
        <v>43311</v>
      </c>
      <c r="F2706" s="1">
        <v>43311</v>
      </c>
    </row>
    <row r="2707" spans="1:6" x14ac:dyDescent="0.25">
      <c r="A2707" t="s">
        <v>17</v>
      </c>
      <c r="B2707" t="s">
        <v>37</v>
      </c>
      <c r="C2707" t="s">
        <v>219</v>
      </c>
      <c r="D2707" t="s">
        <v>257</v>
      </c>
      <c r="E2707" s="1">
        <v>10857</v>
      </c>
      <c r="F2707" s="1">
        <v>10857</v>
      </c>
    </row>
    <row r="2708" spans="1:6" x14ac:dyDescent="0.25">
      <c r="A2708" t="s">
        <v>18</v>
      </c>
      <c r="B2708" t="s">
        <v>37</v>
      </c>
      <c r="C2708" t="s">
        <v>219</v>
      </c>
      <c r="D2708" t="s">
        <v>257</v>
      </c>
      <c r="E2708" s="1">
        <v>4033</v>
      </c>
      <c r="F2708" s="1">
        <v>4115</v>
      </c>
    </row>
    <row r="2709" spans="1:6" x14ac:dyDescent="0.25">
      <c r="A2709" t="s">
        <v>19</v>
      </c>
      <c r="B2709" t="s">
        <v>37</v>
      </c>
      <c r="C2709" t="s">
        <v>219</v>
      </c>
      <c r="D2709" t="s">
        <v>257</v>
      </c>
      <c r="E2709" s="1">
        <v>49824</v>
      </c>
      <c r="F2709" s="1">
        <v>50830</v>
      </c>
    </row>
    <row r="2710" spans="1:6" x14ac:dyDescent="0.25">
      <c r="A2710" t="s">
        <v>20</v>
      </c>
      <c r="B2710" t="s">
        <v>37</v>
      </c>
      <c r="C2710" t="s">
        <v>219</v>
      </c>
      <c r="D2710" t="s">
        <v>257</v>
      </c>
      <c r="E2710" s="1">
        <v>12444</v>
      </c>
      <c r="F2710" s="1">
        <v>12444</v>
      </c>
    </row>
    <row r="2711" spans="1:6" x14ac:dyDescent="0.25">
      <c r="A2711" t="s">
        <v>21</v>
      </c>
      <c r="B2711" t="s">
        <v>37</v>
      </c>
      <c r="C2711" t="s">
        <v>219</v>
      </c>
      <c r="D2711" t="s">
        <v>257</v>
      </c>
      <c r="E2711" s="1">
        <v>117724</v>
      </c>
      <c r="F2711" s="1">
        <v>117725</v>
      </c>
    </row>
    <row r="2712" spans="1:6" x14ac:dyDescent="0.25">
      <c r="A2712" t="s">
        <v>22</v>
      </c>
      <c r="B2712" t="s">
        <v>37</v>
      </c>
      <c r="C2712" t="s">
        <v>219</v>
      </c>
      <c r="D2712" t="s">
        <v>257</v>
      </c>
      <c r="E2712" s="1">
        <v>114217</v>
      </c>
      <c r="F2712" s="1">
        <v>116525</v>
      </c>
    </row>
    <row r="2713" spans="1:6" x14ac:dyDescent="0.25">
      <c r="A2713" t="s">
        <v>23</v>
      </c>
      <c r="B2713" t="s">
        <v>37</v>
      </c>
      <c r="C2713" t="s">
        <v>219</v>
      </c>
      <c r="D2713" t="s">
        <v>257</v>
      </c>
      <c r="E2713" s="1">
        <v>4399</v>
      </c>
      <c r="F2713" s="1">
        <v>4488</v>
      </c>
    </row>
    <row r="2714" spans="1:6" x14ac:dyDescent="0.25">
      <c r="A2714" t="s">
        <v>24</v>
      </c>
      <c r="B2714" t="s">
        <v>37</v>
      </c>
      <c r="C2714" t="s">
        <v>219</v>
      </c>
      <c r="D2714" t="s">
        <v>257</v>
      </c>
      <c r="E2714" s="1">
        <v>762272</v>
      </c>
      <c r="F2714" s="1">
        <v>766068</v>
      </c>
    </row>
    <row r="2715" spans="1:6" x14ac:dyDescent="0.25">
      <c r="A2715" t="s">
        <v>25</v>
      </c>
      <c r="B2715" t="s">
        <v>37</v>
      </c>
      <c r="C2715" t="s">
        <v>219</v>
      </c>
      <c r="D2715" t="s">
        <v>257</v>
      </c>
      <c r="E2715" s="1">
        <v>157639</v>
      </c>
      <c r="F2715" s="1">
        <v>160821</v>
      </c>
    </row>
    <row r="2716" spans="1:6" x14ac:dyDescent="0.25">
      <c r="A2716" t="s">
        <v>26</v>
      </c>
      <c r="B2716" t="s">
        <v>37</v>
      </c>
      <c r="C2716" t="s">
        <v>219</v>
      </c>
      <c r="D2716" t="s">
        <v>257</v>
      </c>
      <c r="E2716" s="1">
        <v>1269324</v>
      </c>
      <c r="F2716" s="1">
        <v>1282365</v>
      </c>
    </row>
    <row r="2717" spans="1:6" x14ac:dyDescent="0.25">
      <c r="A2717" t="s">
        <v>45</v>
      </c>
      <c r="B2717" t="s">
        <v>37</v>
      </c>
      <c r="C2717" t="s">
        <v>219</v>
      </c>
      <c r="D2717" t="s">
        <v>257</v>
      </c>
      <c r="E2717" s="1">
        <v>25200</v>
      </c>
      <c r="F2717" s="1">
        <v>25200</v>
      </c>
    </row>
    <row r="2718" spans="1:6" x14ac:dyDescent="0.25">
      <c r="A2718" t="s">
        <v>27</v>
      </c>
      <c r="B2718" t="s">
        <v>37</v>
      </c>
      <c r="C2718" t="s">
        <v>219</v>
      </c>
      <c r="D2718" t="s">
        <v>257</v>
      </c>
      <c r="E2718" s="1">
        <v>212098</v>
      </c>
      <c r="F2718" s="1">
        <v>216377</v>
      </c>
    </row>
    <row r="2719" spans="1:6" x14ac:dyDescent="0.25">
      <c r="A2719" t="s">
        <v>28</v>
      </c>
      <c r="B2719" t="s">
        <v>37</v>
      </c>
      <c r="C2719" t="s">
        <v>219</v>
      </c>
      <c r="D2719" t="s">
        <v>257</v>
      </c>
      <c r="E2719" s="1">
        <v>1319240</v>
      </c>
      <c r="F2719" s="1">
        <v>1253313</v>
      </c>
    </row>
    <row r="2720" spans="1:6" x14ac:dyDescent="0.25">
      <c r="A2720" t="s">
        <v>88</v>
      </c>
      <c r="B2720" t="s">
        <v>37</v>
      </c>
      <c r="C2720" t="s">
        <v>219</v>
      </c>
      <c r="D2720" t="s">
        <v>257</v>
      </c>
      <c r="E2720" s="1">
        <v>-9502653</v>
      </c>
      <c r="F2720" s="1">
        <v>-9694741</v>
      </c>
    </row>
    <row r="2721" spans="1:6" x14ac:dyDescent="0.25">
      <c r="A2721" t="s">
        <v>89</v>
      </c>
      <c r="B2721" t="s">
        <v>37</v>
      </c>
      <c r="C2721" t="s">
        <v>219</v>
      </c>
      <c r="D2721" t="s">
        <v>257</v>
      </c>
      <c r="E2721" s="1">
        <v>2000000</v>
      </c>
      <c r="F2721" s="1">
        <v>2040000</v>
      </c>
    </row>
    <row r="2722" spans="1:6" x14ac:dyDescent="0.25">
      <c r="A2722" t="s">
        <v>90</v>
      </c>
      <c r="B2722" t="s">
        <v>37</v>
      </c>
      <c r="C2722" t="s">
        <v>219</v>
      </c>
      <c r="D2722" t="s">
        <v>257</v>
      </c>
      <c r="E2722" s="1">
        <v>-5245548</v>
      </c>
      <c r="F2722" s="1">
        <v>-5210327</v>
      </c>
    </row>
    <row r="2723" spans="1:6" x14ac:dyDescent="0.25">
      <c r="A2723" t="s">
        <v>91</v>
      </c>
      <c r="B2723" t="s">
        <v>37</v>
      </c>
      <c r="C2723" t="s">
        <v>219</v>
      </c>
      <c r="D2723" t="s">
        <v>257</v>
      </c>
      <c r="E2723" s="1">
        <v>-659567</v>
      </c>
      <c r="F2723" s="1">
        <v>-672759</v>
      </c>
    </row>
    <row r="2724" spans="1:6" x14ac:dyDescent="0.25">
      <c r="A2724" t="s">
        <v>83</v>
      </c>
      <c r="B2724" t="s">
        <v>37</v>
      </c>
      <c r="C2724" t="s">
        <v>219</v>
      </c>
      <c r="D2724" t="s">
        <v>257</v>
      </c>
      <c r="E2724" s="1">
        <v>20000</v>
      </c>
      <c r="F2724" s="1">
        <v>20000</v>
      </c>
    </row>
    <row r="2725" spans="1:6" x14ac:dyDescent="0.25">
      <c r="A2725" t="s">
        <v>35</v>
      </c>
      <c r="B2725" t="s">
        <v>37</v>
      </c>
      <c r="C2725" t="s">
        <v>219</v>
      </c>
      <c r="D2725" t="s">
        <v>257</v>
      </c>
      <c r="E2725" s="1">
        <v>50000</v>
      </c>
      <c r="F2725" s="1">
        <v>50000</v>
      </c>
    </row>
    <row r="2726" spans="1:6" x14ac:dyDescent="0.25">
      <c r="A2726" t="s">
        <v>36</v>
      </c>
      <c r="B2726" t="s">
        <v>37</v>
      </c>
      <c r="C2726" t="s">
        <v>219</v>
      </c>
      <c r="D2726" t="s">
        <v>257</v>
      </c>
      <c r="E2726" s="1">
        <v>-24714</v>
      </c>
      <c r="F2726" s="1">
        <v>-25213</v>
      </c>
    </row>
    <row r="2727" spans="1:6" x14ac:dyDescent="0.25">
      <c r="A2727" t="s">
        <v>4</v>
      </c>
      <c r="B2727" t="s">
        <v>37</v>
      </c>
      <c r="C2727" t="s">
        <v>219</v>
      </c>
      <c r="D2727" t="s">
        <v>258</v>
      </c>
      <c r="E2727" s="1">
        <v>9781383</v>
      </c>
      <c r="F2727" s="1">
        <v>10041458</v>
      </c>
    </row>
    <row r="2728" spans="1:6" x14ac:dyDescent="0.25">
      <c r="A2728" t="s">
        <v>87</v>
      </c>
      <c r="B2728" t="s">
        <v>37</v>
      </c>
      <c r="C2728" t="s">
        <v>219</v>
      </c>
      <c r="D2728" t="s">
        <v>258</v>
      </c>
      <c r="E2728" s="1">
        <v>-400000</v>
      </c>
      <c r="F2728" s="1">
        <v>-408000</v>
      </c>
    </row>
    <row r="2729" spans="1:6" x14ac:dyDescent="0.25">
      <c r="A2729" t="s">
        <v>40</v>
      </c>
      <c r="B2729" t="s">
        <v>37</v>
      </c>
      <c r="C2729" t="s">
        <v>219</v>
      </c>
      <c r="D2729" t="s">
        <v>258</v>
      </c>
      <c r="E2729" s="1">
        <v>471004</v>
      </c>
      <c r="F2729" s="1">
        <v>480424</v>
      </c>
    </row>
    <row r="2730" spans="1:6" x14ac:dyDescent="0.25">
      <c r="A2730" t="s">
        <v>66</v>
      </c>
      <c r="B2730" t="s">
        <v>37</v>
      </c>
      <c r="C2730" t="s">
        <v>219</v>
      </c>
      <c r="D2730" t="s">
        <v>258</v>
      </c>
      <c r="E2730" s="1">
        <v>2730138</v>
      </c>
      <c r="F2730" s="1">
        <v>2784741</v>
      </c>
    </row>
    <row r="2731" spans="1:6" x14ac:dyDescent="0.25">
      <c r="A2731" t="s">
        <v>64</v>
      </c>
      <c r="B2731" t="s">
        <v>37</v>
      </c>
      <c r="C2731" t="s">
        <v>219</v>
      </c>
      <c r="D2731" t="s">
        <v>258</v>
      </c>
      <c r="E2731" s="1">
        <v>201030</v>
      </c>
      <c r="F2731" s="1">
        <v>205051</v>
      </c>
    </row>
    <row r="2732" spans="1:6" x14ac:dyDescent="0.25">
      <c r="A2732" t="s">
        <v>41</v>
      </c>
      <c r="B2732" t="s">
        <v>37</v>
      </c>
      <c r="C2732" t="s">
        <v>219</v>
      </c>
      <c r="D2732" t="s">
        <v>258</v>
      </c>
      <c r="E2732" s="1">
        <v>554367</v>
      </c>
      <c r="F2732" s="1">
        <v>565454</v>
      </c>
    </row>
    <row r="2733" spans="1:6" x14ac:dyDescent="0.25">
      <c r="A2733" t="s">
        <v>70</v>
      </c>
      <c r="B2733" t="s">
        <v>37</v>
      </c>
      <c r="C2733" t="s">
        <v>219</v>
      </c>
      <c r="D2733" t="s">
        <v>258</v>
      </c>
      <c r="E2733" s="1">
        <v>12509</v>
      </c>
      <c r="F2733" s="1">
        <v>12509</v>
      </c>
    </row>
    <row r="2734" spans="1:6" x14ac:dyDescent="0.25">
      <c r="A2734" t="s">
        <v>9</v>
      </c>
      <c r="B2734" t="s">
        <v>37</v>
      </c>
      <c r="C2734" t="s">
        <v>219</v>
      </c>
      <c r="D2734" t="s">
        <v>258</v>
      </c>
      <c r="E2734" s="1">
        <v>877073</v>
      </c>
      <c r="F2734" s="1">
        <v>900392</v>
      </c>
    </row>
    <row r="2735" spans="1:6" x14ac:dyDescent="0.25">
      <c r="A2735" t="s">
        <v>10</v>
      </c>
      <c r="B2735" t="s">
        <v>37</v>
      </c>
      <c r="C2735" t="s">
        <v>219</v>
      </c>
      <c r="D2735" t="s">
        <v>258</v>
      </c>
      <c r="E2735" s="1">
        <v>557397</v>
      </c>
      <c r="F2735" s="1">
        <v>572265</v>
      </c>
    </row>
    <row r="2736" spans="1:6" x14ac:dyDescent="0.25">
      <c r="A2736" t="s">
        <v>11</v>
      </c>
      <c r="B2736" t="s">
        <v>37</v>
      </c>
      <c r="C2736" t="s">
        <v>219</v>
      </c>
      <c r="D2736" t="s">
        <v>258</v>
      </c>
      <c r="E2736" s="1">
        <v>408135</v>
      </c>
      <c r="F2736" s="1">
        <v>419097</v>
      </c>
    </row>
    <row r="2737" spans="1:6" x14ac:dyDescent="0.25">
      <c r="A2737" t="s">
        <v>12</v>
      </c>
      <c r="B2737" t="s">
        <v>37</v>
      </c>
      <c r="C2737" t="s">
        <v>219</v>
      </c>
      <c r="D2737" t="s">
        <v>258</v>
      </c>
      <c r="E2737" s="1">
        <v>11322</v>
      </c>
      <c r="F2737" s="1">
        <v>11609</v>
      </c>
    </row>
    <row r="2738" spans="1:6" x14ac:dyDescent="0.25">
      <c r="A2738" t="s">
        <v>13</v>
      </c>
      <c r="B2738" t="s">
        <v>37</v>
      </c>
      <c r="C2738" t="s">
        <v>219</v>
      </c>
      <c r="D2738" t="s">
        <v>258</v>
      </c>
      <c r="E2738" s="1">
        <v>419855</v>
      </c>
      <c r="F2738" s="1">
        <v>423694</v>
      </c>
    </row>
    <row r="2739" spans="1:6" x14ac:dyDescent="0.25">
      <c r="A2739" t="s">
        <v>14</v>
      </c>
      <c r="B2739" t="s">
        <v>37</v>
      </c>
      <c r="C2739" t="s">
        <v>219</v>
      </c>
      <c r="D2739" t="s">
        <v>258</v>
      </c>
      <c r="E2739" s="1">
        <v>220948</v>
      </c>
      <c r="F2739" s="1">
        <v>223064</v>
      </c>
    </row>
    <row r="2740" spans="1:6" x14ac:dyDescent="0.25">
      <c r="A2740" t="s">
        <v>15</v>
      </c>
      <c r="B2740" t="s">
        <v>37</v>
      </c>
      <c r="C2740" t="s">
        <v>219</v>
      </c>
      <c r="D2740" t="s">
        <v>258</v>
      </c>
      <c r="E2740" s="1">
        <v>478043</v>
      </c>
      <c r="F2740" s="1">
        <v>476740</v>
      </c>
    </row>
    <row r="2741" spans="1:6" x14ac:dyDescent="0.25">
      <c r="A2741" t="s">
        <v>16</v>
      </c>
      <c r="B2741" t="s">
        <v>37</v>
      </c>
      <c r="C2741" t="s">
        <v>219</v>
      </c>
      <c r="D2741" t="s">
        <v>258</v>
      </c>
      <c r="E2741" s="1">
        <v>69015</v>
      </c>
      <c r="F2741" s="1">
        <v>69015</v>
      </c>
    </row>
    <row r="2742" spans="1:6" x14ac:dyDescent="0.25">
      <c r="A2742" t="s">
        <v>17</v>
      </c>
      <c r="B2742" t="s">
        <v>37</v>
      </c>
      <c r="C2742" t="s">
        <v>219</v>
      </c>
      <c r="D2742" t="s">
        <v>258</v>
      </c>
      <c r="E2742" s="1">
        <v>17301</v>
      </c>
      <c r="F2742" s="1">
        <v>17301</v>
      </c>
    </row>
    <row r="2743" spans="1:6" x14ac:dyDescent="0.25">
      <c r="A2743" t="s">
        <v>18</v>
      </c>
      <c r="B2743" t="s">
        <v>37</v>
      </c>
      <c r="C2743" t="s">
        <v>219</v>
      </c>
      <c r="D2743" t="s">
        <v>258</v>
      </c>
      <c r="E2743" s="1">
        <v>5031</v>
      </c>
      <c r="F2743" s="1">
        <v>5163</v>
      </c>
    </row>
    <row r="2744" spans="1:6" x14ac:dyDescent="0.25">
      <c r="A2744" t="s">
        <v>19</v>
      </c>
      <c r="B2744" t="s">
        <v>37</v>
      </c>
      <c r="C2744" t="s">
        <v>219</v>
      </c>
      <c r="D2744" t="s">
        <v>258</v>
      </c>
      <c r="E2744" s="1">
        <v>62148</v>
      </c>
      <c r="F2744" s="1">
        <v>63778</v>
      </c>
    </row>
    <row r="2745" spans="1:6" x14ac:dyDescent="0.25">
      <c r="A2745" t="s">
        <v>20</v>
      </c>
      <c r="B2745" t="s">
        <v>37</v>
      </c>
      <c r="C2745" t="s">
        <v>219</v>
      </c>
      <c r="D2745" t="s">
        <v>258</v>
      </c>
      <c r="E2745" s="1">
        <v>19829</v>
      </c>
      <c r="F2745" s="1">
        <v>19829</v>
      </c>
    </row>
    <row r="2746" spans="1:6" x14ac:dyDescent="0.25">
      <c r="A2746" t="s">
        <v>21</v>
      </c>
      <c r="B2746" t="s">
        <v>37</v>
      </c>
      <c r="C2746" t="s">
        <v>219</v>
      </c>
      <c r="D2746" t="s">
        <v>258</v>
      </c>
      <c r="E2746" s="1">
        <v>187591</v>
      </c>
      <c r="F2746" s="1">
        <v>187592</v>
      </c>
    </row>
    <row r="2747" spans="1:6" x14ac:dyDescent="0.25">
      <c r="A2747" t="s">
        <v>22</v>
      </c>
      <c r="B2747" t="s">
        <v>37</v>
      </c>
      <c r="C2747" t="s">
        <v>219</v>
      </c>
      <c r="D2747" t="s">
        <v>258</v>
      </c>
      <c r="E2747" s="1">
        <v>142471</v>
      </c>
      <c r="F2747" s="1">
        <v>146208</v>
      </c>
    </row>
    <row r="2748" spans="1:6" x14ac:dyDescent="0.25">
      <c r="A2748" t="s">
        <v>23</v>
      </c>
      <c r="B2748" t="s">
        <v>37</v>
      </c>
      <c r="C2748" t="s">
        <v>219</v>
      </c>
      <c r="D2748" t="s">
        <v>258</v>
      </c>
      <c r="E2748" s="1">
        <v>5487</v>
      </c>
      <c r="F2748" s="1">
        <v>5631</v>
      </c>
    </row>
    <row r="2749" spans="1:6" x14ac:dyDescent="0.25">
      <c r="A2749" t="s">
        <v>71</v>
      </c>
      <c r="B2749" t="s">
        <v>37</v>
      </c>
      <c r="C2749" t="s">
        <v>219</v>
      </c>
      <c r="D2749" t="s">
        <v>258</v>
      </c>
      <c r="E2749">
        <v>826</v>
      </c>
      <c r="F2749">
        <v>826</v>
      </c>
    </row>
    <row r="2750" spans="1:6" x14ac:dyDescent="0.25">
      <c r="A2750" t="s">
        <v>24</v>
      </c>
      <c r="B2750" t="s">
        <v>37</v>
      </c>
      <c r="C2750" t="s">
        <v>219</v>
      </c>
      <c r="D2750" t="s">
        <v>258</v>
      </c>
      <c r="E2750" s="1">
        <v>1013106</v>
      </c>
      <c r="F2750" s="1">
        <v>1024828</v>
      </c>
    </row>
    <row r="2751" spans="1:6" x14ac:dyDescent="0.25">
      <c r="A2751" t="s">
        <v>67</v>
      </c>
      <c r="B2751" t="s">
        <v>37</v>
      </c>
      <c r="C2751" t="s">
        <v>219</v>
      </c>
      <c r="D2751" t="s">
        <v>258</v>
      </c>
      <c r="E2751" s="1">
        <v>17663</v>
      </c>
      <c r="F2751" s="1">
        <v>17663</v>
      </c>
    </row>
    <row r="2752" spans="1:6" x14ac:dyDescent="0.25">
      <c r="A2752" t="s">
        <v>25</v>
      </c>
      <c r="B2752" t="s">
        <v>37</v>
      </c>
      <c r="C2752" t="s">
        <v>219</v>
      </c>
      <c r="D2752" t="s">
        <v>258</v>
      </c>
      <c r="E2752" s="1">
        <v>221550</v>
      </c>
      <c r="F2752" s="1">
        <v>227094</v>
      </c>
    </row>
    <row r="2753" spans="1:6" x14ac:dyDescent="0.25">
      <c r="A2753" t="s">
        <v>26</v>
      </c>
      <c r="B2753" t="s">
        <v>37</v>
      </c>
      <c r="C2753" t="s">
        <v>219</v>
      </c>
      <c r="D2753" t="s">
        <v>258</v>
      </c>
      <c r="E2753" s="1">
        <v>2022638</v>
      </c>
      <c r="F2753" s="1">
        <v>2043418</v>
      </c>
    </row>
    <row r="2754" spans="1:6" x14ac:dyDescent="0.25">
      <c r="A2754" t="s">
        <v>45</v>
      </c>
      <c r="B2754" t="s">
        <v>37</v>
      </c>
      <c r="C2754" t="s">
        <v>219</v>
      </c>
      <c r="D2754" t="s">
        <v>258</v>
      </c>
      <c r="E2754" s="1">
        <v>11605</v>
      </c>
      <c r="F2754" s="1">
        <v>11605</v>
      </c>
    </row>
    <row r="2755" spans="1:6" x14ac:dyDescent="0.25">
      <c r="A2755" t="s">
        <v>27</v>
      </c>
      <c r="B2755" t="s">
        <v>37</v>
      </c>
      <c r="C2755" t="s">
        <v>219</v>
      </c>
      <c r="D2755" t="s">
        <v>258</v>
      </c>
      <c r="E2755" s="1">
        <v>789819</v>
      </c>
      <c r="F2755" s="1">
        <v>812903</v>
      </c>
    </row>
    <row r="2756" spans="1:6" x14ac:dyDescent="0.25">
      <c r="A2756" t="s">
        <v>28</v>
      </c>
      <c r="B2756" t="s">
        <v>37</v>
      </c>
      <c r="C2756" t="s">
        <v>219</v>
      </c>
      <c r="D2756" t="s">
        <v>258</v>
      </c>
      <c r="E2756" s="1">
        <v>1753324</v>
      </c>
      <c r="F2756" s="1">
        <v>1676653</v>
      </c>
    </row>
    <row r="2757" spans="1:6" x14ac:dyDescent="0.25">
      <c r="A2757" t="s">
        <v>88</v>
      </c>
      <c r="B2757" t="s">
        <v>37</v>
      </c>
      <c r="C2757" t="s">
        <v>219</v>
      </c>
      <c r="D2757" t="s">
        <v>258</v>
      </c>
      <c r="E2757" s="1">
        <v>-279974</v>
      </c>
      <c r="F2757" s="1">
        <v>-285633</v>
      </c>
    </row>
    <row r="2758" spans="1:6" x14ac:dyDescent="0.25">
      <c r="A2758" t="s">
        <v>89</v>
      </c>
      <c r="B2758" t="s">
        <v>37</v>
      </c>
      <c r="C2758" t="s">
        <v>219</v>
      </c>
      <c r="D2758" t="s">
        <v>258</v>
      </c>
      <c r="E2758" s="1">
        <v>400000</v>
      </c>
      <c r="F2758" s="1">
        <v>408000</v>
      </c>
    </row>
    <row r="2759" spans="1:6" x14ac:dyDescent="0.25">
      <c r="A2759" t="s">
        <v>90</v>
      </c>
      <c r="B2759" t="s">
        <v>37</v>
      </c>
      <c r="C2759" t="s">
        <v>219</v>
      </c>
      <c r="D2759" t="s">
        <v>258</v>
      </c>
      <c r="E2759" s="1">
        <v>-169784</v>
      </c>
      <c r="F2759" s="1">
        <v>-169060</v>
      </c>
    </row>
    <row r="2760" spans="1:6" x14ac:dyDescent="0.25">
      <c r="A2760" t="s">
        <v>91</v>
      </c>
      <c r="B2760" t="s">
        <v>37</v>
      </c>
      <c r="C2760" t="s">
        <v>219</v>
      </c>
      <c r="D2760" t="s">
        <v>258</v>
      </c>
      <c r="E2760" s="1">
        <v>-1650787</v>
      </c>
      <c r="F2760" s="1">
        <v>-1683802</v>
      </c>
    </row>
    <row r="2761" spans="1:6" x14ac:dyDescent="0.25">
      <c r="A2761" t="s">
        <v>29</v>
      </c>
      <c r="B2761" t="s">
        <v>37</v>
      </c>
      <c r="C2761" t="s">
        <v>219</v>
      </c>
      <c r="D2761" t="s">
        <v>258</v>
      </c>
      <c r="E2761" s="1">
        <v>2324</v>
      </c>
      <c r="F2761" s="1">
        <v>2324</v>
      </c>
    </row>
    <row r="2762" spans="1:6" x14ac:dyDescent="0.25">
      <c r="A2762" t="s">
        <v>73</v>
      </c>
      <c r="B2762" t="s">
        <v>37</v>
      </c>
      <c r="C2762" t="s">
        <v>219</v>
      </c>
      <c r="D2762" t="s">
        <v>258</v>
      </c>
      <c r="E2762">
        <v>0</v>
      </c>
      <c r="F2762">
        <v>0</v>
      </c>
    </row>
    <row r="2763" spans="1:6" x14ac:dyDescent="0.25">
      <c r="A2763" t="s">
        <v>204</v>
      </c>
      <c r="B2763" t="s">
        <v>37</v>
      </c>
      <c r="C2763" t="s">
        <v>219</v>
      </c>
      <c r="D2763" t="s">
        <v>258</v>
      </c>
      <c r="E2763">
        <v>0</v>
      </c>
      <c r="F2763">
        <v>0</v>
      </c>
    </row>
    <row r="2764" spans="1:6" x14ac:dyDescent="0.25">
      <c r="A2764" t="s">
        <v>49</v>
      </c>
      <c r="B2764" t="s">
        <v>37</v>
      </c>
      <c r="C2764" t="s">
        <v>219</v>
      </c>
      <c r="D2764" t="s">
        <v>258</v>
      </c>
      <c r="E2764" s="1">
        <v>5008</v>
      </c>
      <c r="F2764" s="1">
        <v>5008</v>
      </c>
    </row>
    <row r="2765" spans="1:6" x14ac:dyDescent="0.25">
      <c r="A2765" t="s">
        <v>50</v>
      </c>
      <c r="B2765" t="s">
        <v>37</v>
      </c>
      <c r="C2765" t="s">
        <v>219</v>
      </c>
      <c r="D2765" t="s">
        <v>258</v>
      </c>
      <c r="E2765">
        <v>131</v>
      </c>
      <c r="F2765">
        <v>131</v>
      </c>
    </row>
    <row r="2766" spans="1:6" x14ac:dyDescent="0.25">
      <c r="A2766" t="s">
        <v>51</v>
      </c>
      <c r="B2766" t="s">
        <v>37</v>
      </c>
      <c r="C2766" t="s">
        <v>219</v>
      </c>
      <c r="D2766" t="s">
        <v>258</v>
      </c>
      <c r="E2766" s="1">
        <v>226054</v>
      </c>
      <c r="F2766" s="1">
        <v>226054</v>
      </c>
    </row>
    <row r="2767" spans="1:6" x14ac:dyDescent="0.25">
      <c r="A2767" t="s">
        <v>52</v>
      </c>
      <c r="B2767" t="s">
        <v>37</v>
      </c>
      <c r="C2767" t="s">
        <v>219</v>
      </c>
      <c r="D2767" t="s">
        <v>258</v>
      </c>
      <c r="E2767" s="1">
        <v>298777</v>
      </c>
      <c r="F2767" s="1">
        <v>298777</v>
      </c>
    </row>
    <row r="2768" spans="1:6" x14ac:dyDescent="0.25">
      <c r="A2768" t="s">
        <v>32</v>
      </c>
      <c r="B2768" t="s">
        <v>37</v>
      </c>
      <c r="C2768" t="s">
        <v>219</v>
      </c>
      <c r="D2768" t="s">
        <v>258</v>
      </c>
      <c r="E2768" s="1">
        <v>27559</v>
      </c>
      <c r="F2768" s="1">
        <v>27559</v>
      </c>
    </row>
    <row r="2769" spans="1:6" x14ac:dyDescent="0.25">
      <c r="A2769" t="s">
        <v>74</v>
      </c>
      <c r="B2769" t="s">
        <v>37</v>
      </c>
      <c r="C2769" t="s">
        <v>219</v>
      </c>
      <c r="D2769" t="s">
        <v>258</v>
      </c>
      <c r="E2769" s="1">
        <v>135819</v>
      </c>
      <c r="F2769" s="1">
        <v>135819</v>
      </c>
    </row>
    <row r="2770" spans="1:6" x14ac:dyDescent="0.25">
      <c r="A2770" t="s">
        <v>212</v>
      </c>
      <c r="B2770" t="s">
        <v>37</v>
      </c>
      <c r="C2770" t="s">
        <v>219</v>
      </c>
      <c r="D2770" t="s">
        <v>258</v>
      </c>
      <c r="E2770" s="1">
        <v>40194</v>
      </c>
      <c r="F2770" s="1">
        <v>40194</v>
      </c>
    </row>
    <row r="2771" spans="1:6" x14ac:dyDescent="0.25">
      <c r="A2771" t="s">
        <v>116</v>
      </c>
      <c r="B2771" t="s">
        <v>37</v>
      </c>
      <c r="C2771" t="s">
        <v>219</v>
      </c>
      <c r="D2771" t="s">
        <v>258</v>
      </c>
      <c r="E2771" s="1">
        <v>19000</v>
      </c>
      <c r="F2771" s="1">
        <v>19000</v>
      </c>
    </row>
    <row r="2772" spans="1:6" x14ac:dyDescent="0.25">
      <c r="A2772" t="s">
        <v>55</v>
      </c>
      <c r="B2772" t="s">
        <v>37</v>
      </c>
      <c r="C2772" t="s">
        <v>219</v>
      </c>
      <c r="D2772" t="s">
        <v>258</v>
      </c>
      <c r="E2772" s="1">
        <v>1900</v>
      </c>
      <c r="F2772" s="1">
        <v>1900</v>
      </c>
    </row>
    <row r="2773" spans="1:6" x14ac:dyDescent="0.25">
      <c r="A2773" t="s">
        <v>35</v>
      </c>
      <c r="B2773" t="s">
        <v>37</v>
      </c>
      <c r="C2773" t="s">
        <v>219</v>
      </c>
      <c r="D2773" t="s">
        <v>258</v>
      </c>
      <c r="E2773" s="1">
        <v>39193</v>
      </c>
      <c r="F2773" s="1">
        <v>39193</v>
      </c>
    </row>
    <row r="2774" spans="1:6" x14ac:dyDescent="0.25">
      <c r="A2774" t="s">
        <v>36</v>
      </c>
      <c r="B2774" t="s">
        <v>37</v>
      </c>
      <c r="C2774" t="s">
        <v>219</v>
      </c>
      <c r="D2774" t="s">
        <v>258</v>
      </c>
      <c r="E2774" s="1">
        <v>-33472</v>
      </c>
      <c r="F2774" s="1">
        <v>-34350</v>
      </c>
    </row>
    <row r="2775" spans="1:6" x14ac:dyDescent="0.25">
      <c r="A2775" t="s">
        <v>4</v>
      </c>
      <c r="B2775" t="s">
        <v>37</v>
      </c>
      <c r="C2775" t="s">
        <v>219</v>
      </c>
      <c r="D2775" t="s">
        <v>259</v>
      </c>
      <c r="E2775" s="1">
        <v>3202536</v>
      </c>
      <c r="F2775" s="1">
        <v>3297825</v>
      </c>
    </row>
    <row r="2776" spans="1:6" x14ac:dyDescent="0.25">
      <c r="A2776" t="s">
        <v>87</v>
      </c>
      <c r="B2776" t="s">
        <v>37</v>
      </c>
      <c r="C2776" t="s">
        <v>219</v>
      </c>
      <c r="D2776" t="s">
        <v>259</v>
      </c>
      <c r="E2776" s="1">
        <v>-1000000</v>
      </c>
      <c r="F2776" s="1">
        <v>-1020000</v>
      </c>
    </row>
    <row r="2777" spans="1:6" x14ac:dyDescent="0.25">
      <c r="A2777" t="s">
        <v>40</v>
      </c>
      <c r="B2777" t="s">
        <v>37</v>
      </c>
      <c r="C2777" t="s">
        <v>219</v>
      </c>
      <c r="D2777" t="s">
        <v>259</v>
      </c>
      <c r="E2777" s="1">
        <v>91263</v>
      </c>
      <c r="F2777" s="1">
        <v>93089</v>
      </c>
    </row>
    <row r="2778" spans="1:6" x14ac:dyDescent="0.25">
      <c r="A2778" t="s">
        <v>66</v>
      </c>
      <c r="B2778" t="s">
        <v>37</v>
      </c>
      <c r="C2778" t="s">
        <v>219</v>
      </c>
      <c r="D2778" t="s">
        <v>259</v>
      </c>
      <c r="E2778" s="1">
        <v>713474</v>
      </c>
      <c r="F2778" s="1">
        <v>727743</v>
      </c>
    </row>
    <row r="2779" spans="1:6" x14ac:dyDescent="0.25">
      <c r="A2779" t="s">
        <v>64</v>
      </c>
      <c r="B2779" t="s">
        <v>37</v>
      </c>
      <c r="C2779" t="s">
        <v>219</v>
      </c>
      <c r="D2779" t="s">
        <v>259</v>
      </c>
      <c r="E2779" s="1">
        <v>6130</v>
      </c>
      <c r="F2779" s="1">
        <v>6253</v>
      </c>
    </row>
    <row r="2780" spans="1:6" x14ac:dyDescent="0.25">
      <c r="A2780" t="s">
        <v>41</v>
      </c>
      <c r="B2780" t="s">
        <v>37</v>
      </c>
      <c r="C2780" t="s">
        <v>219</v>
      </c>
      <c r="D2780" t="s">
        <v>259</v>
      </c>
      <c r="E2780" s="1">
        <v>139467</v>
      </c>
      <c r="F2780" s="1">
        <v>142256</v>
      </c>
    </row>
    <row r="2781" spans="1:6" x14ac:dyDescent="0.25">
      <c r="A2781" t="s">
        <v>70</v>
      </c>
      <c r="B2781" t="s">
        <v>37</v>
      </c>
      <c r="C2781" t="s">
        <v>219</v>
      </c>
      <c r="D2781" t="s">
        <v>259</v>
      </c>
      <c r="E2781" s="1">
        <v>3861</v>
      </c>
      <c r="F2781" s="1">
        <v>3861</v>
      </c>
    </row>
    <row r="2782" spans="1:6" x14ac:dyDescent="0.25">
      <c r="A2782" t="s">
        <v>9</v>
      </c>
      <c r="B2782" t="s">
        <v>37</v>
      </c>
      <c r="C2782" t="s">
        <v>219</v>
      </c>
      <c r="D2782" t="s">
        <v>259</v>
      </c>
      <c r="E2782" s="1">
        <v>287186</v>
      </c>
      <c r="F2782" s="1">
        <v>295729</v>
      </c>
    </row>
    <row r="2783" spans="1:6" x14ac:dyDescent="0.25">
      <c r="A2783" t="s">
        <v>10</v>
      </c>
      <c r="B2783" t="s">
        <v>37</v>
      </c>
      <c r="C2783" t="s">
        <v>219</v>
      </c>
      <c r="D2783" t="s">
        <v>259</v>
      </c>
      <c r="E2783" s="1">
        <v>182417</v>
      </c>
      <c r="F2783" s="1">
        <v>187869</v>
      </c>
    </row>
    <row r="2784" spans="1:6" x14ac:dyDescent="0.25">
      <c r="A2784" t="s">
        <v>11</v>
      </c>
      <c r="B2784" t="s">
        <v>37</v>
      </c>
      <c r="C2784" t="s">
        <v>219</v>
      </c>
      <c r="D2784" t="s">
        <v>259</v>
      </c>
      <c r="E2784" s="1">
        <v>133724</v>
      </c>
      <c r="F2784" s="1">
        <v>137756</v>
      </c>
    </row>
    <row r="2785" spans="1:6" x14ac:dyDescent="0.25">
      <c r="A2785" t="s">
        <v>12</v>
      </c>
      <c r="B2785" t="s">
        <v>37</v>
      </c>
      <c r="C2785" t="s">
        <v>219</v>
      </c>
      <c r="D2785" t="s">
        <v>259</v>
      </c>
      <c r="E2785" s="1">
        <v>3691</v>
      </c>
      <c r="F2785" s="1">
        <v>3794</v>
      </c>
    </row>
    <row r="2786" spans="1:6" x14ac:dyDescent="0.25">
      <c r="A2786" t="s">
        <v>13</v>
      </c>
      <c r="B2786" t="s">
        <v>37</v>
      </c>
      <c r="C2786" t="s">
        <v>219</v>
      </c>
      <c r="D2786" t="s">
        <v>259</v>
      </c>
      <c r="E2786" s="1">
        <v>96133</v>
      </c>
      <c r="F2786" s="1">
        <v>97118</v>
      </c>
    </row>
    <row r="2787" spans="1:6" x14ac:dyDescent="0.25">
      <c r="A2787" t="s">
        <v>14</v>
      </c>
      <c r="B2787" t="s">
        <v>37</v>
      </c>
      <c r="C2787" t="s">
        <v>219</v>
      </c>
      <c r="D2787" t="s">
        <v>259</v>
      </c>
      <c r="E2787" s="1">
        <v>75001</v>
      </c>
      <c r="F2787" s="1">
        <v>75719</v>
      </c>
    </row>
    <row r="2788" spans="1:6" x14ac:dyDescent="0.25">
      <c r="A2788" t="s">
        <v>15</v>
      </c>
      <c r="B2788" t="s">
        <v>37</v>
      </c>
      <c r="C2788" t="s">
        <v>219</v>
      </c>
      <c r="D2788" t="s">
        <v>259</v>
      </c>
      <c r="E2788" s="1">
        <v>156515</v>
      </c>
      <c r="F2788" s="1">
        <v>156573</v>
      </c>
    </row>
    <row r="2789" spans="1:6" x14ac:dyDescent="0.25">
      <c r="A2789" t="s">
        <v>16</v>
      </c>
      <c r="B2789" t="s">
        <v>37</v>
      </c>
      <c r="C2789" t="s">
        <v>219</v>
      </c>
      <c r="D2789" t="s">
        <v>259</v>
      </c>
      <c r="E2789" s="1">
        <v>23427</v>
      </c>
      <c r="F2789" s="1">
        <v>23427</v>
      </c>
    </row>
    <row r="2790" spans="1:6" x14ac:dyDescent="0.25">
      <c r="A2790" t="s">
        <v>17</v>
      </c>
      <c r="B2790" t="s">
        <v>37</v>
      </c>
      <c r="C2790" t="s">
        <v>219</v>
      </c>
      <c r="D2790" t="s">
        <v>259</v>
      </c>
      <c r="E2790" s="1">
        <v>5873</v>
      </c>
      <c r="F2790" s="1">
        <v>5873</v>
      </c>
    </row>
    <row r="2791" spans="1:6" x14ac:dyDescent="0.25">
      <c r="A2791" t="s">
        <v>18</v>
      </c>
      <c r="B2791" t="s">
        <v>37</v>
      </c>
      <c r="C2791" t="s">
        <v>219</v>
      </c>
      <c r="D2791" t="s">
        <v>259</v>
      </c>
      <c r="E2791" s="1">
        <v>1609</v>
      </c>
      <c r="F2791" s="1">
        <v>1656</v>
      </c>
    </row>
    <row r="2792" spans="1:6" x14ac:dyDescent="0.25">
      <c r="A2792" t="s">
        <v>19</v>
      </c>
      <c r="B2792" t="s">
        <v>37</v>
      </c>
      <c r="C2792" t="s">
        <v>219</v>
      </c>
      <c r="D2792" t="s">
        <v>259</v>
      </c>
      <c r="E2792" s="1">
        <v>19876</v>
      </c>
      <c r="F2792" s="1">
        <v>20461</v>
      </c>
    </row>
    <row r="2793" spans="1:6" x14ac:dyDescent="0.25">
      <c r="A2793" t="s">
        <v>20</v>
      </c>
      <c r="B2793" t="s">
        <v>37</v>
      </c>
      <c r="C2793" t="s">
        <v>219</v>
      </c>
      <c r="D2793" t="s">
        <v>259</v>
      </c>
      <c r="E2793" s="1">
        <v>6731</v>
      </c>
      <c r="F2793" s="1">
        <v>6731</v>
      </c>
    </row>
    <row r="2794" spans="1:6" x14ac:dyDescent="0.25">
      <c r="A2794" t="s">
        <v>21</v>
      </c>
      <c r="B2794" t="s">
        <v>37</v>
      </c>
      <c r="C2794" t="s">
        <v>219</v>
      </c>
      <c r="D2794" t="s">
        <v>259</v>
      </c>
      <c r="E2794" s="1">
        <v>63678</v>
      </c>
      <c r="F2794" s="1">
        <v>63678</v>
      </c>
    </row>
    <row r="2795" spans="1:6" x14ac:dyDescent="0.25">
      <c r="A2795" t="s">
        <v>22</v>
      </c>
      <c r="B2795" t="s">
        <v>37</v>
      </c>
      <c r="C2795" t="s">
        <v>219</v>
      </c>
      <c r="D2795" t="s">
        <v>259</v>
      </c>
      <c r="E2795" s="1">
        <v>45564</v>
      </c>
      <c r="F2795" s="1">
        <v>46906</v>
      </c>
    </row>
    <row r="2796" spans="1:6" x14ac:dyDescent="0.25">
      <c r="A2796" t="s">
        <v>23</v>
      </c>
      <c r="B2796" t="s">
        <v>37</v>
      </c>
      <c r="C2796" t="s">
        <v>219</v>
      </c>
      <c r="D2796" t="s">
        <v>259</v>
      </c>
      <c r="E2796" s="1">
        <v>1755</v>
      </c>
      <c r="F2796" s="1">
        <v>1807</v>
      </c>
    </row>
    <row r="2797" spans="1:6" x14ac:dyDescent="0.25">
      <c r="A2797" t="s">
        <v>71</v>
      </c>
      <c r="B2797" t="s">
        <v>37</v>
      </c>
      <c r="C2797" t="s">
        <v>219</v>
      </c>
      <c r="D2797" t="s">
        <v>259</v>
      </c>
      <c r="E2797">
        <v>959</v>
      </c>
      <c r="F2797">
        <v>959</v>
      </c>
    </row>
    <row r="2798" spans="1:6" x14ac:dyDescent="0.25">
      <c r="A2798" t="s">
        <v>24</v>
      </c>
      <c r="B2798" t="s">
        <v>37</v>
      </c>
      <c r="C2798" t="s">
        <v>219</v>
      </c>
      <c r="D2798" t="s">
        <v>259</v>
      </c>
      <c r="E2798" s="1">
        <v>331700</v>
      </c>
      <c r="F2798" s="1">
        <v>336579</v>
      </c>
    </row>
    <row r="2799" spans="1:6" x14ac:dyDescent="0.25">
      <c r="A2799" t="s">
        <v>67</v>
      </c>
      <c r="B2799" t="s">
        <v>37</v>
      </c>
      <c r="C2799" t="s">
        <v>219</v>
      </c>
      <c r="D2799" t="s">
        <v>259</v>
      </c>
      <c r="E2799" s="1">
        <v>5888</v>
      </c>
      <c r="F2799" s="1">
        <v>5888</v>
      </c>
    </row>
    <row r="2800" spans="1:6" x14ac:dyDescent="0.25">
      <c r="A2800" t="s">
        <v>25</v>
      </c>
      <c r="B2800" t="s">
        <v>37</v>
      </c>
      <c r="C2800" t="s">
        <v>219</v>
      </c>
      <c r="D2800" t="s">
        <v>259</v>
      </c>
      <c r="E2800" s="1">
        <v>67930</v>
      </c>
      <c r="F2800" s="1">
        <v>69828</v>
      </c>
    </row>
    <row r="2801" spans="1:6" x14ac:dyDescent="0.25">
      <c r="A2801" t="s">
        <v>26</v>
      </c>
      <c r="B2801" t="s">
        <v>37</v>
      </c>
      <c r="C2801" t="s">
        <v>219</v>
      </c>
      <c r="D2801" t="s">
        <v>259</v>
      </c>
      <c r="E2801" s="1">
        <v>686583</v>
      </c>
      <c r="F2801" s="1">
        <v>693637</v>
      </c>
    </row>
    <row r="2802" spans="1:6" x14ac:dyDescent="0.25">
      <c r="A2802" t="s">
        <v>45</v>
      </c>
      <c r="B2802" t="s">
        <v>37</v>
      </c>
      <c r="C2802" t="s">
        <v>219</v>
      </c>
      <c r="D2802" t="s">
        <v>259</v>
      </c>
      <c r="E2802" s="1">
        <v>3868</v>
      </c>
      <c r="F2802" s="1">
        <v>3868</v>
      </c>
    </row>
    <row r="2803" spans="1:6" x14ac:dyDescent="0.25">
      <c r="A2803" t="s">
        <v>27</v>
      </c>
      <c r="B2803" t="s">
        <v>37</v>
      </c>
      <c r="C2803" t="s">
        <v>219</v>
      </c>
      <c r="D2803" t="s">
        <v>259</v>
      </c>
      <c r="E2803" s="1">
        <v>290739</v>
      </c>
      <c r="F2803" s="1">
        <v>300042</v>
      </c>
    </row>
    <row r="2804" spans="1:6" x14ac:dyDescent="0.25">
      <c r="A2804" t="s">
        <v>28</v>
      </c>
      <c r="B2804" t="s">
        <v>37</v>
      </c>
      <c r="C2804" t="s">
        <v>219</v>
      </c>
      <c r="D2804" t="s">
        <v>259</v>
      </c>
      <c r="E2804" s="1">
        <v>574054</v>
      </c>
      <c r="F2804" s="1">
        <v>550654</v>
      </c>
    </row>
    <row r="2805" spans="1:6" x14ac:dyDescent="0.25">
      <c r="A2805" t="s">
        <v>88</v>
      </c>
      <c r="B2805" t="s">
        <v>37</v>
      </c>
      <c r="C2805" t="s">
        <v>219</v>
      </c>
      <c r="D2805" t="s">
        <v>259</v>
      </c>
      <c r="E2805" s="1">
        <v>-1590375</v>
      </c>
      <c r="F2805" s="1">
        <v>-1636806</v>
      </c>
    </row>
    <row r="2806" spans="1:6" x14ac:dyDescent="0.25">
      <c r="A2806" t="s">
        <v>89</v>
      </c>
      <c r="B2806" t="s">
        <v>37</v>
      </c>
      <c r="C2806" t="s">
        <v>219</v>
      </c>
      <c r="D2806" t="s">
        <v>259</v>
      </c>
      <c r="E2806" s="1">
        <v>1000000</v>
      </c>
      <c r="F2806" s="1">
        <v>1020000</v>
      </c>
    </row>
    <row r="2807" spans="1:6" x14ac:dyDescent="0.25">
      <c r="A2807" t="s">
        <v>90</v>
      </c>
      <c r="B2807" t="s">
        <v>37</v>
      </c>
      <c r="C2807" t="s">
        <v>219</v>
      </c>
      <c r="D2807" t="s">
        <v>259</v>
      </c>
      <c r="E2807" s="1">
        <v>-963603</v>
      </c>
      <c r="F2807" s="1">
        <v>-965130</v>
      </c>
    </row>
    <row r="2808" spans="1:6" x14ac:dyDescent="0.25">
      <c r="A2808" t="s">
        <v>91</v>
      </c>
      <c r="B2808" t="s">
        <v>37</v>
      </c>
      <c r="C2808" t="s">
        <v>219</v>
      </c>
      <c r="D2808" t="s">
        <v>259</v>
      </c>
      <c r="E2808" s="1">
        <v>-771165</v>
      </c>
      <c r="F2808" s="1">
        <v>-786588</v>
      </c>
    </row>
    <row r="2809" spans="1:6" x14ac:dyDescent="0.25">
      <c r="A2809" t="s">
        <v>29</v>
      </c>
      <c r="B2809" t="s">
        <v>37</v>
      </c>
      <c r="C2809" t="s">
        <v>219</v>
      </c>
      <c r="D2809" t="s">
        <v>259</v>
      </c>
      <c r="E2809" s="1">
        <v>2532</v>
      </c>
      <c r="F2809" s="1">
        <v>2532</v>
      </c>
    </row>
    <row r="2810" spans="1:6" x14ac:dyDescent="0.25">
      <c r="A2810" t="s">
        <v>73</v>
      </c>
      <c r="B2810" t="s">
        <v>37</v>
      </c>
      <c r="C2810" t="s">
        <v>219</v>
      </c>
      <c r="D2810" t="s">
        <v>259</v>
      </c>
      <c r="E2810">
        <v>0</v>
      </c>
      <c r="F2810">
        <v>0</v>
      </c>
    </row>
    <row r="2811" spans="1:6" x14ac:dyDescent="0.25">
      <c r="A2811" t="s">
        <v>47</v>
      </c>
      <c r="B2811" t="s">
        <v>37</v>
      </c>
      <c r="C2811" t="s">
        <v>219</v>
      </c>
      <c r="D2811" t="s">
        <v>259</v>
      </c>
      <c r="E2811" s="1">
        <v>7687</v>
      </c>
      <c r="F2811" s="1">
        <v>7687</v>
      </c>
    </row>
    <row r="2812" spans="1:6" x14ac:dyDescent="0.25">
      <c r="A2812" t="s">
        <v>133</v>
      </c>
      <c r="B2812" t="s">
        <v>37</v>
      </c>
      <c r="C2812" t="s">
        <v>219</v>
      </c>
      <c r="D2812" t="s">
        <v>259</v>
      </c>
      <c r="E2812">
        <v>235</v>
      </c>
      <c r="F2812">
        <v>235</v>
      </c>
    </row>
    <row r="2813" spans="1:6" x14ac:dyDescent="0.25">
      <c r="A2813" t="s">
        <v>134</v>
      </c>
      <c r="B2813" t="s">
        <v>37</v>
      </c>
      <c r="C2813" t="s">
        <v>219</v>
      </c>
      <c r="D2813" t="s">
        <v>259</v>
      </c>
      <c r="E2813">
        <v>600</v>
      </c>
      <c r="F2813">
        <v>600</v>
      </c>
    </row>
    <row r="2814" spans="1:6" x14ac:dyDescent="0.25">
      <c r="A2814" t="s">
        <v>50</v>
      </c>
      <c r="B2814" t="s">
        <v>37</v>
      </c>
      <c r="C2814" t="s">
        <v>219</v>
      </c>
      <c r="D2814" t="s">
        <v>259</v>
      </c>
      <c r="E2814">
        <v>44</v>
      </c>
      <c r="F2814">
        <v>44</v>
      </c>
    </row>
    <row r="2815" spans="1:6" x14ac:dyDescent="0.25">
      <c r="A2815" t="s">
        <v>221</v>
      </c>
      <c r="B2815" t="s">
        <v>37</v>
      </c>
      <c r="C2815" t="s">
        <v>219</v>
      </c>
      <c r="D2815" t="s">
        <v>259</v>
      </c>
      <c r="E2815">
        <v>361</v>
      </c>
      <c r="F2815">
        <v>361</v>
      </c>
    </row>
    <row r="2816" spans="1:6" x14ac:dyDescent="0.25">
      <c r="A2816" t="s">
        <v>51</v>
      </c>
      <c r="B2816" t="s">
        <v>37</v>
      </c>
      <c r="C2816" t="s">
        <v>219</v>
      </c>
      <c r="D2816" t="s">
        <v>259</v>
      </c>
      <c r="E2816" s="1">
        <v>35322</v>
      </c>
      <c r="F2816" s="1">
        <v>35322</v>
      </c>
    </row>
    <row r="2817" spans="1:6" x14ac:dyDescent="0.25">
      <c r="A2817" t="s">
        <v>52</v>
      </c>
      <c r="B2817" t="s">
        <v>37</v>
      </c>
      <c r="C2817" t="s">
        <v>219</v>
      </c>
      <c r="D2817" t="s">
        <v>259</v>
      </c>
      <c r="E2817" s="1">
        <v>563208</v>
      </c>
      <c r="F2817" s="1">
        <v>563209</v>
      </c>
    </row>
    <row r="2818" spans="1:6" x14ac:dyDescent="0.25">
      <c r="A2818" t="s">
        <v>32</v>
      </c>
      <c r="B2818" t="s">
        <v>37</v>
      </c>
      <c r="C2818" t="s">
        <v>219</v>
      </c>
      <c r="D2818" t="s">
        <v>259</v>
      </c>
      <c r="E2818" s="1">
        <v>30036</v>
      </c>
      <c r="F2818" s="1">
        <v>30036</v>
      </c>
    </row>
    <row r="2819" spans="1:6" x14ac:dyDescent="0.25">
      <c r="A2819" t="s">
        <v>146</v>
      </c>
      <c r="B2819" t="s">
        <v>37</v>
      </c>
      <c r="C2819" t="s">
        <v>219</v>
      </c>
      <c r="D2819" t="s">
        <v>259</v>
      </c>
      <c r="E2819" s="1">
        <v>1679</v>
      </c>
      <c r="F2819" s="1">
        <v>1679</v>
      </c>
    </row>
    <row r="2820" spans="1:6" x14ac:dyDescent="0.25">
      <c r="A2820" t="s">
        <v>222</v>
      </c>
      <c r="B2820" t="s">
        <v>37</v>
      </c>
      <c r="C2820" t="s">
        <v>219</v>
      </c>
      <c r="D2820" t="s">
        <v>259</v>
      </c>
      <c r="E2820">
        <v>94</v>
      </c>
      <c r="F2820">
        <v>94</v>
      </c>
    </row>
    <row r="2821" spans="1:6" x14ac:dyDescent="0.25">
      <c r="A2821" t="s">
        <v>260</v>
      </c>
      <c r="B2821" t="s">
        <v>37</v>
      </c>
      <c r="C2821" t="s">
        <v>219</v>
      </c>
      <c r="D2821" t="s">
        <v>259</v>
      </c>
      <c r="E2821" s="1">
        <v>3000000</v>
      </c>
      <c r="F2821" s="1">
        <v>3031225</v>
      </c>
    </row>
    <row r="2822" spans="1:6" x14ac:dyDescent="0.25">
      <c r="A2822" t="s">
        <v>261</v>
      </c>
      <c r="B2822" t="s">
        <v>37</v>
      </c>
      <c r="C2822" t="s">
        <v>219</v>
      </c>
      <c r="D2822" t="s">
        <v>259</v>
      </c>
      <c r="E2822" s="1">
        <v>2030000</v>
      </c>
      <c r="F2822" s="1">
        <v>2050420</v>
      </c>
    </row>
    <row r="2823" spans="1:6" x14ac:dyDescent="0.25">
      <c r="A2823" t="s">
        <v>262</v>
      </c>
      <c r="B2823" t="s">
        <v>37</v>
      </c>
      <c r="C2823" t="s">
        <v>219</v>
      </c>
      <c r="D2823" t="s">
        <v>259</v>
      </c>
      <c r="E2823" s="1">
        <v>13448</v>
      </c>
      <c r="F2823" s="1">
        <v>13448</v>
      </c>
    </row>
    <row r="2824" spans="1:6" x14ac:dyDescent="0.25">
      <c r="A2824" t="s">
        <v>263</v>
      </c>
      <c r="B2824" t="s">
        <v>37</v>
      </c>
      <c r="C2824" t="s">
        <v>219</v>
      </c>
      <c r="D2824" t="s">
        <v>259</v>
      </c>
      <c r="E2824" s="1">
        <v>34864</v>
      </c>
      <c r="F2824" s="1">
        <v>34864</v>
      </c>
    </row>
    <row r="2825" spans="1:6" x14ac:dyDescent="0.25">
      <c r="A2825" t="s">
        <v>74</v>
      </c>
      <c r="B2825" t="s">
        <v>37</v>
      </c>
      <c r="C2825" t="s">
        <v>219</v>
      </c>
      <c r="D2825" t="s">
        <v>259</v>
      </c>
      <c r="E2825" s="1">
        <v>14280</v>
      </c>
      <c r="F2825" s="1">
        <v>14280</v>
      </c>
    </row>
    <row r="2826" spans="1:6" x14ac:dyDescent="0.25">
      <c r="A2826" t="s">
        <v>233</v>
      </c>
      <c r="B2826" t="s">
        <v>37</v>
      </c>
      <c r="C2826" t="s">
        <v>219</v>
      </c>
      <c r="D2826" t="s">
        <v>259</v>
      </c>
      <c r="E2826" s="1">
        <v>1030982</v>
      </c>
      <c r="F2826" s="1">
        <v>1030982</v>
      </c>
    </row>
    <row r="2827" spans="1:6" x14ac:dyDescent="0.25">
      <c r="A2827" t="s">
        <v>33</v>
      </c>
      <c r="B2827" t="s">
        <v>37</v>
      </c>
      <c r="C2827" t="s">
        <v>219</v>
      </c>
      <c r="D2827" t="s">
        <v>259</v>
      </c>
      <c r="E2827" s="1">
        <v>129590</v>
      </c>
      <c r="F2827" s="1">
        <v>129590</v>
      </c>
    </row>
    <row r="2828" spans="1:6" x14ac:dyDescent="0.25">
      <c r="A2828" t="s">
        <v>83</v>
      </c>
      <c r="B2828" t="s">
        <v>37</v>
      </c>
      <c r="C2828" t="s">
        <v>219</v>
      </c>
      <c r="D2828" t="s">
        <v>259</v>
      </c>
      <c r="E2828">
        <v>0</v>
      </c>
      <c r="F2828">
        <v>0</v>
      </c>
    </row>
    <row r="2829" spans="1:6" x14ac:dyDescent="0.25">
      <c r="A2829" t="s">
        <v>55</v>
      </c>
      <c r="B2829" t="s">
        <v>37</v>
      </c>
      <c r="C2829" t="s">
        <v>219</v>
      </c>
      <c r="D2829" t="s">
        <v>259</v>
      </c>
      <c r="E2829" s="1">
        <v>12101</v>
      </c>
      <c r="F2829" s="1">
        <v>12101</v>
      </c>
    </row>
    <row r="2830" spans="1:6" x14ac:dyDescent="0.25">
      <c r="A2830" t="s">
        <v>251</v>
      </c>
      <c r="B2830" t="s">
        <v>37</v>
      </c>
      <c r="C2830" t="s">
        <v>219</v>
      </c>
      <c r="D2830" t="s">
        <v>259</v>
      </c>
      <c r="E2830">
        <v>31</v>
      </c>
      <c r="F2830">
        <v>31</v>
      </c>
    </row>
    <row r="2831" spans="1:6" x14ac:dyDescent="0.25">
      <c r="A2831" t="s">
        <v>35</v>
      </c>
      <c r="B2831" t="s">
        <v>37</v>
      </c>
      <c r="C2831" t="s">
        <v>219</v>
      </c>
      <c r="D2831" t="s">
        <v>259</v>
      </c>
      <c r="E2831" s="1">
        <v>4504</v>
      </c>
      <c r="F2831" s="1">
        <v>4504</v>
      </c>
    </row>
    <row r="2832" spans="1:6" x14ac:dyDescent="0.25">
      <c r="A2832" t="s">
        <v>249</v>
      </c>
      <c r="B2832" t="s">
        <v>37</v>
      </c>
      <c r="C2832" t="s">
        <v>219</v>
      </c>
      <c r="D2832" t="s">
        <v>259</v>
      </c>
      <c r="E2832" s="1">
        <v>2646</v>
      </c>
      <c r="F2832" s="1">
        <v>2646</v>
      </c>
    </row>
    <row r="2833" spans="1:6" x14ac:dyDescent="0.25">
      <c r="A2833" t="s">
        <v>36</v>
      </c>
      <c r="B2833" t="s">
        <v>37</v>
      </c>
      <c r="C2833" t="s">
        <v>219</v>
      </c>
      <c r="D2833" t="s">
        <v>259</v>
      </c>
      <c r="E2833" s="1">
        <v>-10705</v>
      </c>
      <c r="F2833" s="1">
        <v>-11020</v>
      </c>
    </row>
    <row r="2834" spans="1:6" x14ac:dyDescent="0.25">
      <c r="A2834" t="s">
        <v>4</v>
      </c>
      <c r="B2834" t="s">
        <v>37</v>
      </c>
      <c r="C2834" t="s">
        <v>38</v>
      </c>
      <c r="D2834" t="s">
        <v>264</v>
      </c>
      <c r="E2834" s="1">
        <v>1205182</v>
      </c>
      <c r="F2834" s="1">
        <v>1255442</v>
      </c>
    </row>
    <row r="2835" spans="1:6" x14ac:dyDescent="0.25">
      <c r="A2835" t="s">
        <v>40</v>
      </c>
      <c r="B2835" t="s">
        <v>37</v>
      </c>
      <c r="C2835" t="s">
        <v>38</v>
      </c>
      <c r="D2835" t="s">
        <v>264</v>
      </c>
      <c r="E2835" s="1">
        <v>4700</v>
      </c>
      <c r="F2835" s="1">
        <v>4794</v>
      </c>
    </row>
    <row r="2836" spans="1:6" x14ac:dyDescent="0.25">
      <c r="A2836" t="s">
        <v>66</v>
      </c>
      <c r="B2836" t="s">
        <v>37</v>
      </c>
      <c r="C2836" t="s">
        <v>38</v>
      </c>
      <c r="D2836" t="s">
        <v>264</v>
      </c>
      <c r="E2836" s="1">
        <v>279500</v>
      </c>
      <c r="F2836" s="1">
        <v>285090</v>
      </c>
    </row>
    <row r="2837" spans="1:6" x14ac:dyDescent="0.25">
      <c r="A2837" t="s">
        <v>64</v>
      </c>
      <c r="B2837" t="s">
        <v>37</v>
      </c>
      <c r="C2837" t="s">
        <v>38</v>
      </c>
      <c r="D2837" t="s">
        <v>264</v>
      </c>
      <c r="E2837" s="1">
        <v>6830</v>
      </c>
      <c r="F2837" s="1">
        <v>6967</v>
      </c>
    </row>
    <row r="2838" spans="1:6" x14ac:dyDescent="0.25">
      <c r="A2838" t="s">
        <v>41</v>
      </c>
      <c r="B2838" t="s">
        <v>37</v>
      </c>
      <c r="C2838" t="s">
        <v>38</v>
      </c>
      <c r="D2838" t="s">
        <v>264</v>
      </c>
      <c r="E2838" s="1">
        <v>23167</v>
      </c>
      <c r="F2838" s="1">
        <v>23630</v>
      </c>
    </row>
    <row r="2839" spans="1:6" x14ac:dyDescent="0.25">
      <c r="A2839" t="s">
        <v>9</v>
      </c>
      <c r="B2839" t="s">
        <v>37</v>
      </c>
      <c r="C2839" t="s">
        <v>38</v>
      </c>
      <c r="D2839" t="s">
        <v>264</v>
      </c>
      <c r="E2839" s="1">
        <v>108030</v>
      </c>
      <c r="F2839" s="1">
        <v>112536</v>
      </c>
    </row>
    <row r="2840" spans="1:6" x14ac:dyDescent="0.25">
      <c r="A2840" t="s">
        <v>10</v>
      </c>
      <c r="B2840" t="s">
        <v>37</v>
      </c>
      <c r="C2840" t="s">
        <v>38</v>
      </c>
      <c r="D2840" t="s">
        <v>264</v>
      </c>
      <c r="E2840" s="1">
        <v>69588</v>
      </c>
      <c r="F2840" s="1">
        <v>72490</v>
      </c>
    </row>
    <row r="2841" spans="1:6" x14ac:dyDescent="0.25">
      <c r="A2841" t="s">
        <v>11</v>
      </c>
      <c r="B2841" t="s">
        <v>37</v>
      </c>
      <c r="C2841" t="s">
        <v>38</v>
      </c>
      <c r="D2841" t="s">
        <v>264</v>
      </c>
      <c r="E2841" s="1">
        <v>52416</v>
      </c>
      <c r="F2841" s="1">
        <v>54602</v>
      </c>
    </row>
    <row r="2842" spans="1:6" x14ac:dyDescent="0.25">
      <c r="A2842" t="s">
        <v>12</v>
      </c>
      <c r="B2842" t="s">
        <v>37</v>
      </c>
      <c r="C2842" t="s">
        <v>38</v>
      </c>
      <c r="D2842" t="s">
        <v>264</v>
      </c>
      <c r="E2842" s="1">
        <v>1127</v>
      </c>
      <c r="F2842" s="1">
        <v>1174</v>
      </c>
    </row>
    <row r="2843" spans="1:6" x14ac:dyDescent="0.25">
      <c r="A2843" t="s">
        <v>13</v>
      </c>
      <c r="B2843" t="s">
        <v>37</v>
      </c>
      <c r="C2843" t="s">
        <v>38</v>
      </c>
      <c r="D2843" t="s">
        <v>264</v>
      </c>
      <c r="E2843" s="1">
        <v>35365</v>
      </c>
      <c r="F2843" s="1">
        <v>35775</v>
      </c>
    </row>
    <row r="2844" spans="1:6" x14ac:dyDescent="0.25">
      <c r="A2844" t="s">
        <v>14</v>
      </c>
      <c r="B2844" t="s">
        <v>37</v>
      </c>
      <c r="C2844" t="s">
        <v>38</v>
      </c>
      <c r="D2844" t="s">
        <v>264</v>
      </c>
      <c r="E2844" s="1">
        <v>30406</v>
      </c>
      <c r="F2844" s="1">
        <v>30697</v>
      </c>
    </row>
    <row r="2845" spans="1:6" x14ac:dyDescent="0.25">
      <c r="A2845" t="s">
        <v>15</v>
      </c>
      <c r="B2845" t="s">
        <v>37</v>
      </c>
      <c r="C2845" t="s">
        <v>38</v>
      </c>
      <c r="D2845" t="s">
        <v>264</v>
      </c>
      <c r="E2845" s="1">
        <v>59010</v>
      </c>
      <c r="F2845" s="1">
        <v>59718</v>
      </c>
    </row>
    <row r="2846" spans="1:6" x14ac:dyDescent="0.25">
      <c r="A2846" t="s">
        <v>16</v>
      </c>
      <c r="B2846" t="s">
        <v>37</v>
      </c>
      <c r="C2846" t="s">
        <v>38</v>
      </c>
      <c r="D2846" t="s">
        <v>264</v>
      </c>
      <c r="E2846" s="1">
        <v>9498</v>
      </c>
      <c r="F2846" s="1">
        <v>9498</v>
      </c>
    </row>
    <row r="2847" spans="1:6" x14ac:dyDescent="0.25">
      <c r="A2847" t="s">
        <v>17</v>
      </c>
      <c r="B2847" t="s">
        <v>37</v>
      </c>
      <c r="C2847" t="s">
        <v>38</v>
      </c>
      <c r="D2847" t="s">
        <v>264</v>
      </c>
      <c r="E2847" s="1">
        <v>2381</v>
      </c>
      <c r="F2847" s="1">
        <v>2381</v>
      </c>
    </row>
    <row r="2848" spans="1:6" x14ac:dyDescent="0.25">
      <c r="A2848" t="s">
        <v>18</v>
      </c>
      <c r="B2848" t="s">
        <v>37</v>
      </c>
      <c r="C2848" t="s">
        <v>38</v>
      </c>
      <c r="D2848" t="s">
        <v>264</v>
      </c>
      <c r="E2848">
        <v>597</v>
      </c>
      <c r="F2848">
        <v>622</v>
      </c>
    </row>
    <row r="2849" spans="1:6" x14ac:dyDescent="0.25">
      <c r="A2849" t="s">
        <v>19</v>
      </c>
      <c r="B2849" t="s">
        <v>37</v>
      </c>
      <c r="C2849" t="s">
        <v>38</v>
      </c>
      <c r="D2849" t="s">
        <v>264</v>
      </c>
      <c r="E2849" s="1">
        <v>7378</v>
      </c>
      <c r="F2849" s="1">
        <v>7683</v>
      </c>
    </row>
    <row r="2850" spans="1:6" x14ac:dyDescent="0.25">
      <c r="A2850" t="s">
        <v>20</v>
      </c>
      <c r="B2850" t="s">
        <v>37</v>
      </c>
      <c r="C2850" t="s">
        <v>38</v>
      </c>
      <c r="D2850" t="s">
        <v>264</v>
      </c>
      <c r="E2850" s="1">
        <v>2729</v>
      </c>
      <c r="F2850" s="1">
        <v>2729</v>
      </c>
    </row>
    <row r="2851" spans="1:6" x14ac:dyDescent="0.25">
      <c r="A2851" t="s">
        <v>21</v>
      </c>
      <c r="B2851" t="s">
        <v>37</v>
      </c>
      <c r="C2851" t="s">
        <v>38</v>
      </c>
      <c r="D2851" t="s">
        <v>264</v>
      </c>
      <c r="E2851" s="1">
        <v>25815</v>
      </c>
      <c r="F2851" s="1">
        <v>25815</v>
      </c>
    </row>
    <row r="2852" spans="1:6" x14ac:dyDescent="0.25">
      <c r="A2852" t="s">
        <v>22</v>
      </c>
      <c r="B2852" t="s">
        <v>37</v>
      </c>
      <c r="C2852" t="s">
        <v>38</v>
      </c>
      <c r="D2852" t="s">
        <v>264</v>
      </c>
      <c r="E2852" s="1">
        <v>16915</v>
      </c>
      <c r="F2852" s="1">
        <v>17613</v>
      </c>
    </row>
    <row r="2853" spans="1:6" x14ac:dyDescent="0.25">
      <c r="A2853" t="s">
        <v>23</v>
      </c>
      <c r="B2853" t="s">
        <v>37</v>
      </c>
      <c r="C2853" t="s">
        <v>38</v>
      </c>
      <c r="D2853" t="s">
        <v>264</v>
      </c>
      <c r="E2853">
        <v>651</v>
      </c>
      <c r="F2853">
        <v>678</v>
      </c>
    </row>
    <row r="2854" spans="1:6" x14ac:dyDescent="0.25">
      <c r="A2854" t="s">
        <v>71</v>
      </c>
      <c r="B2854" t="s">
        <v>37</v>
      </c>
      <c r="C2854" t="s">
        <v>38</v>
      </c>
      <c r="D2854" t="s">
        <v>264</v>
      </c>
      <c r="E2854">
        <v>314</v>
      </c>
      <c r="F2854">
        <v>314</v>
      </c>
    </row>
    <row r="2855" spans="1:6" x14ac:dyDescent="0.25">
      <c r="A2855" t="s">
        <v>24</v>
      </c>
      <c r="B2855" t="s">
        <v>37</v>
      </c>
      <c r="C2855" t="s">
        <v>38</v>
      </c>
      <c r="D2855" t="s">
        <v>264</v>
      </c>
      <c r="E2855" s="1">
        <v>125060</v>
      </c>
      <c r="F2855" s="1">
        <v>128373</v>
      </c>
    </row>
    <row r="2856" spans="1:6" x14ac:dyDescent="0.25">
      <c r="A2856" t="s">
        <v>67</v>
      </c>
      <c r="B2856" t="s">
        <v>37</v>
      </c>
      <c r="C2856" t="s">
        <v>38</v>
      </c>
      <c r="D2856" t="s">
        <v>264</v>
      </c>
      <c r="E2856" s="1">
        <v>1824</v>
      </c>
      <c r="F2856" s="1">
        <v>1824</v>
      </c>
    </row>
    <row r="2857" spans="1:6" x14ac:dyDescent="0.25">
      <c r="A2857" t="s">
        <v>25</v>
      </c>
      <c r="B2857" t="s">
        <v>37</v>
      </c>
      <c r="C2857" t="s">
        <v>38</v>
      </c>
      <c r="D2857" t="s">
        <v>264</v>
      </c>
      <c r="E2857" s="1">
        <v>25023</v>
      </c>
      <c r="F2857" s="1">
        <v>25975</v>
      </c>
    </row>
    <row r="2858" spans="1:6" x14ac:dyDescent="0.25">
      <c r="A2858" t="s">
        <v>26</v>
      </c>
      <c r="B2858" t="s">
        <v>37</v>
      </c>
      <c r="C2858" t="s">
        <v>38</v>
      </c>
      <c r="D2858" t="s">
        <v>264</v>
      </c>
      <c r="E2858" s="1">
        <v>278345</v>
      </c>
      <c r="F2858" s="1">
        <v>281204</v>
      </c>
    </row>
    <row r="2859" spans="1:6" x14ac:dyDescent="0.25">
      <c r="A2859" t="s">
        <v>45</v>
      </c>
      <c r="B2859" t="s">
        <v>37</v>
      </c>
      <c r="C2859" t="s">
        <v>38</v>
      </c>
      <c r="D2859" t="s">
        <v>264</v>
      </c>
      <c r="E2859" s="1">
        <v>3868</v>
      </c>
      <c r="F2859" s="1">
        <v>3868</v>
      </c>
    </row>
    <row r="2860" spans="1:6" x14ac:dyDescent="0.25">
      <c r="A2860" t="s">
        <v>27</v>
      </c>
      <c r="B2860" t="s">
        <v>37</v>
      </c>
      <c r="C2860" t="s">
        <v>38</v>
      </c>
      <c r="D2860" t="s">
        <v>264</v>
      </c>
      <c r="E2860" s="1">
        <v>108250</v>
      </c>
      <c r="F2860" s="1">
        <v>113366</v>
      </c>
    </row>
    <row r="2861" spans="1:6" x14ac:dyDescent="0.25">
      <c r="A2861" t="s">
        <v>28</v>
      </c>
      <c r="B2861" t="s">
        <v>37</v>
      </c>
      <c r="C2861" t="s">
        <v>38</v>
      </c>
      <c r="D2861" t="s">
        <v>264</v>
      </c>
      <c r="E2861" s="1">
        <v>216433</v>
      </c>
      <c r="F2861" s="1">
        <v>210023</v>
      </c>
    </row>
    <row r="2862" spans="1:6" x14ac:dyDescent="0.25">
      <c r="A2862" t="s">
        <v>47</v>
      </c>
      <c r="B2862" t="s">
        <v>37</v>
      </c>
      <c r="C2862" t="s">
        <v>38</v>
      </c>
      <c r="D2862" t="s">
        <v>264</v>
      </c>
      <c r="E2862" s="1">
        <v>1000</v>
      </c>
      <c r="F2862" s="1">
        <v>1000</v>
      </c>
    </row>
    <row r="2863" spans="1:6" x14ac:dyDescent="0.25">
      <c r="A2863" t="s">
        <v>51</v>
      </c>
      <c r="B2863" t="s">
        <v>37</v>
      </c>
      <c r="C2863" t="s">
        <v>38</v>
      </c>
      <c r="D2863" t="s">
        <v>264</v>
      </c>
      <c r="E2863">
        <v>568</v>
      </c>
      <c r="F2863">
        <v>568</v>
      </c>
    </row>
    <row r="2864" spans="1:6" x14ac:dyDescent="0.25">
      <c r="A2864" t="s">
        <v>52</v>
      </c>
      <c r="B2864" t="s">
        <v>37</v>
      </c>
      <c r="C2864" t="s">
        <v>38</v>
      </c>
      <c r="D2864" t="s">
        <v>264</v>
      </c>
      <c r="E2864" s="1">
        <v>49409</v>
      </c>
      <c r="F2864" s="1">
        <v>49409</v>
      </c>
    </row>
    <row r="2865" spans="1:6" x14ac:dyDescent="0.25">
      <c r="A2865" t="s">
        <v>146</v>
      </c>
      <c r="B2865" t="s">
        <v>37</v>
      </c>
      <c r="C2865" t="s">
        <v>38</v>
      </c>
      <c r="D2865" t="s">
        <v>264</v>
      </c>
      <c r="E2865" s="1">
        <v>2607</v>
      </c>
      <c r="F2865" s="1">
        <v>2607</v>
      </c>
    </row>
    <row r="2866" spans="1:6" x14ac:dyDescent="0.25">
      <c r="A2866" t="s">
        <v>53</v>
      </c>
      <c r="B2866" t="s">
        <v>37</v>
      </c>
      <c r="C2866" t="s">
        <v>38</v>
      </c>
      <c r="D2866" t="s">
        <v>264</v>
      </c>
      <c r="E2866" s="1">
        <v>23366</v>
      </c>
      <c r="F2866" s="1">
        <v>23366</v>
      </c>
    </row>
    <row r="2867" spans="1:6" x14ac:dyDescent="0.25">
      <c r="A2867" t="s">
        <v>35</v>
      </c>
      <c r="B2867" t="s">
        <v>37</v>
      </c>
      <c r="C2867" t="s">
        <v>38</v>
      </c>
      <c r="D2867" t="s">
        <v>264</v>
      </c>
      <c r="E2867" s="1">
        <v>2977</v>
      </c>
      <c r="F2867" s="1">
        <v>2977</v>
      </c>
    </row>
    <row r="2868" spans="1:6" x14ac:dyDescent="0.25">
      <c r="A2868" t="s">
        <v>36</v>
      </c>
      <c r="B2868" t="s">
        <v>37</v>
      </c>
      <c r="C2868" t="s">
        <v>38</v>
      </c>
      <c r="D2868" t="s">
        <v>264</v>
      </c>
      <c r="E2868" s="1">
        <v>-3974</v>
      </c>
      <c r="F2868" s="1">
        <v>-4138</v>
      </c>
    </row>
    <row r="2869" spans="1:6" x14ac:dyDescent="0.25">
      <c r="A2869" t="s">
        <v>4</v>
      </c>
      <c r="B2869" t="s">
        <v>37</v>
      </c>
      <c r="C2869" t="s">
        <v>219</v>
      </c>
      <c r="D2869" t="s">
        <v>265</v>
      </c>
      <c r="E2869" s="1">
        <v>10275819</v>
      </c>
      <c r="F2869" s="1">
        <v>10553483</v>
      </c>
    </row>
    <row r="2870" spans="1:6" x14ac:dyDescent="0.25">
      <c r="A2870" t="s">
        <v>87</v>
      </c>
      <c r="B2870" t="s">
        <v>37</v>
      </c>
      <c r="C2870" t="s">
        <v>219</v>
      </c>
      <c r="D2870" t="s">
        <v>265</v>
      </c>
      <c r="E2870" s="1">
        <v>-5319845</v>
      </c>
      <c r="F2870" s="1">
        <v>-5419845</v>
      </c>
    </row>
    <row r="2871" spans="1:6" x14ac:dyDescent="0.25">
      <c r="A2871" t="s">
        <v>40</v>
      </c>
      <c r="B2871" t="s">
        <v>37</v>
      </c>
      <c r="C2871" t="s">
        <v>219</v>
      </c>
      <c r="D2871" t="s">
        <v>265</v>
      </c>
      <c r="E2871" s="1">
        <v>602428</v>
      </c>
      <c r="F2871" s="1">
        <v>614477</v>
      </c>
    </row>
    <row r="2872" spans="1:6" x14ac:dyDescent="0.25">
      <c r="A2872" t="s">
        <v>66</v>
      </c>
      <c r="B2872" t="s">
        <v>37</v>
      </c>
      <c r="C2872" t="s">
        <v>219</v>
      </c>
      <c r="D2872" t="s">
        <v>265</v>
      </c>
      <c r="E2872" s="1">
        <v>3758613</v>
      </c>
      <c r="F2872" s="1">
        <v>3833785</v>
      </c>
    </row>
    <row r="2873" spans="1:6" x14ac:dyDescent="0.25">
      <c r="A2873" t="s">
        <v>64</v>
      </c>
      <c r="B2873" t="s">
        <v>37</v>
      </c>
      <c r="C2873" t="s">
        <v>219</v>
      </c>
      <c r="D2873" t="s">
        <v>265</v>
      </c>
      <c r="E2873" s="1">
        <v>15230</v>
      </c>
      <c r="F2873" s="1">
        <v>15535</v>
      </c>
    </row>
    <row r="2874" spans="1:6" x14ac:dyDescent="0.25">
      <c r="A2874" t="s">
        <v>41</v>
      </c>
      <c r="B2874" t="s">
        <v>37</v>
      </c>
      <c r="C2874" t="s">
        <v>219</v>
      </c>
      <c r="D2874" t="s">
        <v>265</v>
      </c>
      <c r="E2874" s="1">
        <v>1018067</v>
      </c>
      <c r="F2874" s="1">
        <v>1038428</v>
      </c>
    </row>
    <row r="2875" spans="1:6" x14ac:dyDescent="0.25">
      <c r="A2875" t="s">
        <v>210</v>
      </c>
      <c r="B2875" t="s">
        <v>37</v>
      </c>
      <c r="C2875" t="s">
        <v>219</v>
      </c>
      <c r="D2875" t="s">
        <v>265</v>
      </c>
      <c r="E2875" s="1">
        <v>11650</v>
      </c>
      <c r="F2875" s="1">
        <v>11650</v>
      </c>
    </row>
    <row r="2876" spans="1:6" x14ac:dyDescent="0.25">
      <c r="A2876" t="s">
        <v>70</v>
      </c>
      <c r="B2876" t="s">
        <v>37</v>
      </c>
      <c r="C2876" t="s">
        <v>219</v>
      </c>
      <c r="D2876" t="s">
        <v>265</v>
      </c>
      <c r="E2876">
        <v>635</v>
      </c>
      <c r="F2876">
        <v>635</v>
      </c>
    </row>
    <row r="2877" spans="1:6" x14ac:dyDescent="0.25">
      <c r="A2877" t="s">
        <v>9</v>
      </c>
      <c r="B2877" t="s">
        <v>37</v>
      </c>
      <c r="C2877" t="s">
        <v>219</v>
      </c>
      <c r="D2877" t="s">
        <v>265</v>
      </c>
      <c r="E2877" s="1">
        <v>921487</v>
      </c>
      <c r="F2877" s="1">
        <v>946384</v>
      </c>
    </row>
    <row r="2878" spans="1:6" x14ac:dyDescent="0.25">
      <c r="A2878" t="s">
        <v>10</v>
      </c>
      <c r="B2878" t="s">
        <v>37</v>
      </c>
      <c r="C2878" t="s">
        <v>219</v>
      </c>
      <c r="D2878" t="s">
        <v>265</v>
      </c>
      <c r="E2878" s="1">
        <v>583299</v>
      </c>
      <c r="F2878" s="1">
        <v>599129</v>
      </c>
    </row>
    <row r="2879" spans="1:6" x14ac:dyDescent="0.25">
      <c r="A2879" t="s">
        <v>11</v>
      </c>
      <c r="B2879" t="s">
        <v>37</v>
      </c>
      <c r="C2879" t="s">
        <v>219</v>
      </c>
      <c r="D2879" t="s">
        <v>265</v>
      </c>
      <c r="E2879" s="1">
        <v>423306</v>
      </c>
      <c r="F2879" s="1">
        <v>434905</v>
      </c>
    </row>
    <row r="2880" spans="1:6" x14ac:dyDescent="0.25">
      <c r="A2880" t="s">
        <v>12</v>
      </c>
      <c r="B2880" t="s">
        <v>37</v>
      </c>
      <c r="C2880" t="s">
        <v>219</v>
      </c>
      <c r="D2880" t="s">
        <v>265</v>
      </c>
      <c r="E2880" s="1">
        <v>12583</v>
      </c>
      <c r="F2880" s="1">
        <v>12903</v>
      </c>
    </row>
    <row r="2881" spans="1:6" x14ac:dyDescent="0.25">
      <c r="A2881" t="s">
        <v>13</v>
      </c>
      <c r="B2881" t="s">
        <v>37</v>
      </c>
      <c r="C2881" t="s">
        <v>219</v>
      </c>
      <c r="D2881" t="s">
        <v>265</v>
      </c>
      <c r="E2881" s="1">
        <v>266618</v>
      </c>
      <c r="F2881" s="1">
        <v>269235</v>
      </c>
    </row>
    <row r="2882" spans="1:6" x14ac:dyDescent="0.25">
      <c r="A2882" t="s">
        <v>14</v>
      </c>
      <c r="B2882" t="s">
        <v>37</v>
      </c>
      <c r="C2882" t="s">
        <v>219</v>
      </c>
      <c r="D2882" t="s">
        <v>265</v>
      </c>
      <c r="E2882" s="1">
        <v>235137</v>
      </c>
      <c r="F2882" s="1">
        <v>237390</v>
      </c>
    </row>
    <row r="2883" spans="1:6" x14ac:dyDescent="0.25">
      <c r="A2883" t="s">
        <v>15</v>
      </c>
      <c r="B2883" t="s">
        <v>37</v>
      </c>
      <c r="C2883" t="s">
        <v>219</v>
      </c>
      <c r="D2883" t="s">
        <v>265</v>
      </c>
      <c r="E2883" s="1">
        <v>501918</v>
      </c>
      <c r="F2883" s="1">
        <v>500766</v>
      </c>
    </row>
    <row r="2884" spans="1:6" x14ac:dyDescent="0.25">
      <c r="A2884" t="s">
        <v>16</v>
      </c>
      <c r="B2884" t="s">
        <v>37</v>
      </c>
      <c r="C2884" t="s">
        <v>219</v>
      </c>
      <c r="D2884" t="s">
        <v>265</v>
      </c>
      <c r="E2884" s="1">
        <v>73447</v>
      </c>
      <c r="F2884" s="1">
        <v>73447</v>
      </c>
    </row>
    <row r="2885" spans="1:6" x14ac:dyDescent="0.25">
      <c r="A2885" t="s">
        <v>17</v>
      </c>
      <c r="B2885" t="s">
        <v>37</v>
      </c>
      <c r="C2885" t="s">
        <v>219</v>
      </c>
      <c r="D2885" t="s">
        <v>265</v>
      </c>
      <c r="E2885" s="1">
        <v>18412</v>
      </c>
      <c r="F2885" s="1">
        <v>18412</v>
      </c>
    </row>
    <row r="2886" spans="1:6" x14ac:dyDescent="0.25">
      <c r="A2886" t="s">
        <v>18</v>
      </c>
      <c r="B2886" t="s">
        <v>37</v>
      </c>
      <c r="C2886" t="s">
        <v>219</v>
      </c>
      <c r="D2886" t="s">
        <v>265</v>
      </c>
      <c r="E2886" s="1">
        <v>5373</v>
      </c>
      <c r="F2886" s="1">
        <v>5515</v>
      </c>
    </row>
    <row r="2887" spans="1:6" x14ac:dyDescent="0.25">
      <c r="A2887" t="s">
        <v>19</v>
      </c>
      <c r="B2887" t="s">
        <v>37</v>
      </c>
      <c r="C2887" t="s">
        <v>219</v>
      </c>
      <c r="D2887" t="s">
        <v>265</v>
      </c>
      <c r="E2887" s="1">
        <v>66368</v>
      </c>
      <c r="F2887" s="1">
        <v>68128</v>
      </c>
    </row>
    <row r="2888" spans="1:6" x14ac:dyDescent="0.25">
      <c r="A2888" t="s">
        <v>20</v>
      </c>
      <c r="B2888" t="s">
        <v>37</v>
      </c>
      <c r="C2888" t="s">
        <v>219</v>
      </c>
      <c r="D2888" t="s">
        <v>265</v>
      </c>
      <c r="E2888" s="1">
        <v>21102</v>
      </c>
      <c r="F2888" s="1">
        <v>21102</v>
      </c>
    </row>
    <row r="2889" spans="1:6" x14ac:dyDescent="0.25">
      <c r="A2889" t="s">
        <v>21</v>
      </c>
      <c r="B2889" t="s">
        <v>37</v>
      </c>
      <c r="C2889" t="s">
        <v>219</v>
      </c>
      <c r="D2889" t="s">
        <v>265</v>
      </c>
      <c r="E2889" s="1">
        <v>199638</v>
      </c>
      <c r="F2889" s="1">
        <v>199639</v>
      </c>
    </row>
    <row r="2890" spans="1:6" x14ac:dyDescent="0.25">
      <c r="A2890" t="s">
        <v>22</v>
      </c>
      <c r="B2890" t="s">
        <v>37</v>
      </c>
      <c r="C2890" t="s">
        <v>219</v>
      </c>
      <c r="D2890" t="s">
        <v>265</v>
      </c>
      <c r="E2890" s="1">
        <v>152143</v>
      </c>
      <c r="F2890" s="1">
        <v>156179</v>
      </c>
    </row>
    <row r="2891" spans="1:6" x14ac:dyDescent="0.25">
      <c r="A2891" t="s">
        <v>23</v>
      </c>
      <c r="B2891" t="s">
        <v>37</v>
      </c>
      <c r="C2891" t="s">
        <v>219</v>
      </c>
      <c r="D2891" t="s">
        <v>265</v>
      </c>
      <c r="E2891" s="1">
        <v>5860</v>
      </c>
      <c r="F2891" s="1">
        <v>6015</v>
      </c>
    </row>
    <row r="2892" spans="1:6" x14ac:dyDescent="0.25">
      <c r="A2892" t="s">
        <v>71</v>
      </c>
      <c r="B2892" t="s">
        <v>37</v>
      </c>
      <c r="C2892" t="s">
        <v>219</v>
      </c>
      <c r="D2892" t="s">
        <v>265</v>
      </c>
      <c r="E2892" s="1">
        <v>22842</v>
      </c>
      <c r="F2892" s="1">
        <v>22842</v>
      </c>
    </row>
    <row r="2893" spans="1:6" x14ac:dyDescent="0.25">
      <c r="A2893" t="s">
        <v>24</v>
      </c>
      <c r="B2893" t="s">
        <v>37</v>
      </c>
      <c r="C2893" t="s">
        <v>219</v>
      </c>
      <c r="D2893" t="s">
        <v>265</v>
      </c>
      <c r="E2893" s="1">
        <v>1063706</v>
      </c>
      <c r="F2893" s="1">
        <v>1076477</v>
      </c>
    </row>
    <row r="2894" spans="1:6" x14ac:dyDescent="0.25">
      <c r="A2894" t="s">
        <v>67</v>
      </c>
      <c r="B2894" t="s">
        <v>37</v>
      </c>
      <c r="C2894" t="s">
        <v>219</v>
      </c>
      <c r="D2894" t="s">
        <v>265</v>
      </c>
      <c r="E2894" s="1">
        <v>13724</v>
      </c>
      <c r="F2894" s="1">
        <v>13724</v>
      </c>
    </row>
    <row r="2895" spans="1:6" x14ac:dyDescent="0.25">
      <c r="A2895" t="s">
        <v>25</v>
      </c>
      <c r="B2895" t="s">
        <v>37</v>
      </c>
      <c r="C2895" t="s">
        <v>219</v>
      </c>
      <c r="D2895" t="s">
        <v>265</v>
      </c>
      <c r="E2895" s="1">
        <v>249178</v>
      </c>
      <c r="F2895" s="1">
        <v>255408</v>
      </c>
    </row>
    <row r="2896" spans="1:6" x14ac:dyDescent="0.25">
      <c r="A2896" t="s">
        <v>26</v>
      </c>
      <c r="B2896" t="s">
        <v>37</v>
      </c>
      <c r="C2896" t="s">
        <v>219</v>
      </c>
      <c r="D2896" t="s">
        <v>265</v>
      </c>
      <c r="E2896" s="1">
        <v>2152532</v>
      </c>
      <c r="F2896" s="1">
        <v>2174647</v>
      </c>
    </row>
    <row r="2897" spans="1:6" x14ac:dyDescent="0.25">
      <c r="A2897" t="s">
        <v>45</v>
      </c>
      <c r="B2897" t="s">
        <v>37</v>
      </c>
      <c r="C2897" t="s">
        <v>219</v>
      </c>
      <c r="D2897" t="s">
        <v>265</v>
      </c>
      <c r="E2897" s="1">
        <v>27077</v>
      </c>
      <c r="F2897" s="1">
        <v>27077</v>
      </c>
    </row>
    <row r="2898" spans="1:6" x14ac:dyDescent="0.25">
      <c r="A2898" t="s">
        <v>27</v>
      </c>
      <c r="B2898" t="s">
        <v>37</v>
      </c>
      <c r="C2898" t="s">
        <v>219</v>
      </c>
      <c r="D2898" t="s">
        <v>265</v>
      </c>
      <c r="E2898" s="1">
        <v>1025178</v>
      </c>
      <c r="F2898" s="1">
        <v>1053779</v>
      </c>
    </row>
    <row r="2899" spans="1:6" x14ac:dyDescent="0.25">
      <c r="A2899" t="s">
        <v>28</v>
      </c>
      <c r="B2899" t="s">
        <v>37</v>
      </c>
      <c r="C2899" t="s">
        <v>219</v>
      </c>
      <c r="D2899" t="s">
        <v>265</v>
      </c>
      <c r="E2899" s="1">
        <v>1840893</v>
      </c>
      <c r="F2899" s="1">
        <v>1761152</v>
      </c>
    </row>
    <row r="2900" spans="1:6" x14ac:dyDescent="0.25">
      <c r="A2900" t="s">
        <v>88</v>
      </c>
      <c r="B2900" t="s">
        <v>37</v>
      </c>
      <c r="C2900" t="s">
        <v>219</v>
      </c>
      <c r="D2900" t="s">
        <v>265</v>
      </c>
      <c r="E2900" s="1">
        <v>-10480565</v>
      </c>
      <c r="F2900" s="1">
        <v>-10766644</v>
      </c>
    </row>
    <row r="2901" spans="1:6" x14ac:dyDescent="0.25">
      <c r="A2901" t="s">
        <v>140</v>
      </c>
      <c r="B2901" t="s">
        <v>37</v>
      </c>
      <c r="C2901" t="s">
        <v>219</v>
      </c>
      <c r="D2901" t="s">
        <v>265</v>
      </c>
      <c r="E2901" s="1">
        <v>-336770</v>
      </c>
      <c r="F2901" s="1">
        <v>-340426</v>
      </c>
    </row>
    <row r="2902" spans="1:6" x14ac:dyDescent="0.25">
      <c r="A2902" t="s">
        <v>89</v>
      </c>
      <c r="B2902" t="s">
        <v>37</v>
      </c>
      <c r="C2902" t="s">
        <v>219</v>
      </c>
      <c r="D2902" t="s">
        <v>265</v>
      </c>
      <c r="E2902" s="1">
        <v>5000000</v>
      </c>
      <c r="F2902" s="1">
        <v>5100000</v>
      </c>
    </row>
    <row r="2903" spans="1:6" x14ac:dyDescent="0.25">
      <c r="A2903" t="s">
        <v>90</v>
      </c>
      <c r="B2903" t="s">
        <v>37</v>
      </c>
      <c r="C2903" t="s">
        <v>219</v>
      </c>
      <c r="D2903" t="s">
        <v>265</v>
      </c>
      <c r="E2903" s="1">
        <v>-6349603</v>
      </c>
      <c r="F2903" s="1">
        <v>-6351308</v>
      </c>
    </row>
    <row r="2904" spans="1:6" x14ac:dyDescent="0.25">
      <c r="A2904" t="s">
        <v>91</v>
      </c>
      <c r="B2904" t="s">
        <v>37</v>
      </c>
      <c r="C2904" t="s">
        <v>219</v>
      </c>
      <c r="D2904" t="s">
        <v>265</v>
      </c>
      <c r="E2904" s="1">
        <v>-4367120</v>
      </c>
      <c r="F2904" s="1">
        <v>-4454462</v>
      </c>
    </row>
    <row r="2905" spans="1:6" x14ac:dyDescent="0.25">
      <c r="A2905" t="s">
        <v>73</v>
      </c>
      <c r="B2905" t="s">
        <v>37</v>
      </c>
      <c r="C2905" t="s">
        <v>219</v>
      </c>
      <c r="D2905" t="s">
        <v>265</v>
      </c>
      <c r="E2905">
        <v>0</v>
      </c>
      <c r="F2905">
        <v>0</v>
      </c>
    </row>
    <row r="2906" spans="1:6" x14ac:dyDescent="0.25">
      <c r="A2906" t="s">
        <v>166</v>
      </c>
      <c r="B2906" t="s">
        <v>37</v>
      </c>
      <c r="C2906" t="s">
        <v>219</v>
      </c>
      <c r="D2906" t="s">
        <v>265</v>
      </c>
      <c r="E2906">
        <v>0</v>
      </c>
      <c r="F2906">
        <v>0</v>
      </c>
    </row>
    <row r="2907" spans="1:6" x14ac:dyDescent="0.25">
      <c r="A2907" t="s">
        <v>204</v>
      </c>
      <c r="B2907" t="s">
        <v>37</v>
      </c>
      <c r="C2907" t="s">
        <v>219</v>
      </c>
      <c r="D2907" t="s">
        <v>265</v>
      </c>
      <c r="E2907">
        <v>0</v>
      </c>
      <c r="F2907">
        <v>0</v>
      </c>
    </row>
    <row r="2908" spans="1:6" x14ac:dyDescent="0.25">
      <c r="A2908" t="s">
        <v>133</v>
      </c>
      <c r="B2908" t="s">
        <v>37</v>
      </c>
      <c r="C2908" t="s">
        <v>219</v>
      </c>
      <c r="D2908" t="s">
        <v>265</v>
      </c>
      <c r="E2908" s="1">
        <v>1136</v>
      </c>
      <c r="F2908" s="1">
        <v>1136</v>
      </c>
    </row>
    <row r="2909" spans="1:6" x14ac:dyDescent="0.25">
      <c r="A2909" t="s">
        <v>31</v>
      </c>
      <c r="B2909" t="s">
        <v>37</v>
      </c>
      <c r="C2909" t="s">
        <v>219</v>
      </c>
      <c r="D2909" t="s">
        <v>265</v>
      </c>
      <c r="E2909">
        <v>476</v>
      </c>
      <c r="F2909">
        <v>476</v>
      </c>
    </row>
    <row r="2910" spans="1:6" x14ac:dyDescent="0.25">
      <c r="A2910" t="s">
        <v>50</v>
      </c>
      <c r="B2910" t="s">
        <v>37</v>
      </c>
      <c r="C2910" t="s">
        <v>219</v>
      </c>
      <c r="D2910" t="s">
        <v>265</v>
      </c>
      <c r="E2910">
        <v>44</v>
      </c>
      <c r="F2910">
        <v>44</v>
      </c>
    </row>
    <row r="2911" spans="1:6" x14ac:dyDescent="0.25">
      <c r="A2911" t="s">
        <v>51</v>
      </c>
      <c r="B2911" t="s">
        <v>37</v>
      </c>
      <c r="C2911" t="s">
        <v>219</v>
      </c>
      <c r="D2911" t="s">
        <v>265</v>
      </c>
      <c r="E2911" s="1">
        <v>33217</v>
      </c>
      <c r="F2911" s="1">
        <v>33217</v>
      </c>
    </row>
    <row r="2912" spans="1:6" x14ac:dyDescent="0.25">
      <c r="A2912" t="s">
        <v>52</v>
      </c>
      <c r="B2912" t="s">
        <v>37</v>
      </c>
      <c r="C2912" t="s">
        <v>219</v>
      </c>
      <c r="D2912" t="s">
        <v>265</v>
      </c>
      <c r="E2912" s="1">
        <v>145918</v>
      </c>
      <c r="F2912" s="1">
        <v>145918</v>
      </c>
    </row>
    <row r="2913" spans="1:6" x14ac:dyDescent="0.25">
      <c r="A2913" t="s">
        <v>32</v>
      </c>
      <c r="B2913" t="s">
        <v>37</v>
      </c>
      <c r="C2913" t="s">
        <v>219</v>
      </c>
      <c r="D2913" t="s">
        <v>265</v>
      </c>
      <c r="E2913" s="1">
        <v>129757</v>
      </c>
      <c r="F2913" s="1">
        <v>129757</v>
      </c>
    </row>
    <row r="2914" spans="1:6" x14ac:dyDescent="0.25">
      <c r="A2914" t="s">
        <v>146</v>
      </c>
      <c r="B2914" t="s">
        <v>37</v>
      </c>
      <c r="C2914" t="s">
        <v>219</v>
      </c>
      <c r="D2914" t="s">
        <v>265</v>
      </c>
      <c r="E2914" s="1">
        <v>4382</v>
      </c>
      <c r="F2914" s="1">
        <v>4382</v>
      </c>
    </row>
    <row r="2915" spans="1:6" x14ac:dyDescent="0.25">
      <c r="A2915" t="s">
        <v>74</v>
      </c>
      <c r="B2915" t="s">
        <v>37</v>
      </c>
      <c r="C2915" t="s">
        <v>219</v>
      </c>
      <c r="D2915" t="s">
        <v>265</v>
      </c>
      <c r="E2915" s="1">
        <v>2786</v>
      </c>
      <c r="F2915" s="1">
        <v>2786</v>
      </c>
    </row>
    <row r="2916" spans="1:6" x14ac:dyDescent="0.25">
      <c r="A2916" t="s">
        <v>212</v>
      </c>
      <c r="B2916" t="s">
        <v>37</v>
      </c>
      <c r="C2916" t="s">
        <v>219</v>
      </c>
      <c r="D2916" t="s">
        <v>265</v>
      </c>
      <c r="E2916">
        <v>0</v>
      </c>
      <c r="F2916">
        <v>0</v>
      </c>
    </row>
    <row r="2917" spans="1:6" x14ac:dyDescent="0.25">
      <c r="A2917" t="s">
        <v>251</v>
      </c>
      <c r="B2917" t="s">
        <v>37</v>
      </c>
      <c r="C2917" t="s">
        <v>219</v>
      </c>
      <c r="D2917" t="s">
        <v>265</v>
      </c>
      <c r="E2917">
        <v>118</v>
      </c>
      <c r="F2917">
        <v>118</v>
      </c>
    </row>
    <row r="2918" spans="1:6" x14ac:dyDescent="0.25">
      <c r="A2918" t="s">
        <v>35</v>
      </c>
      <c r="B2918" t="s">
        <v>37</v>
      </c>
      <c r="C2918" t="s">
        <v>219</v>
      </c>
      <c r="D2918" t="s">
        <v>265</v>
      </c>
      <c r="E2918" s="1">
        <v>106690</v>
      </c>
      <c r="F2918" s="1">
        <v>106690</v>
      </c>
    </row>
    <row r="2919" spans="1:6" x14ac:dyDescent="0.25">
      <c r="A2919" t="s">
        <v>36</v>
      </c>
      <c r="B2919" t="s">
        <v>37</v>
      </c>
      <c r="C2919" t="s">
        <v>219</v>
      </c>
      <c r="D2919" t="s">
        <v>265</v>
      </c>
      <c r="E2919" s="1">
        <v>-35744</v>
      </c>
      <c r="F2919" s="1">
        <v>-36692</v>
      </c>
    </row>
    <row r="2920" spans="1:6" x14ac:dyDescent="0.25">
      <c r="A2920" t="s">
        <v>4</v>
      </c>
      <c r="B2920" t="s">
        <v>37</v>
      </c>
      <c r="C2920" t="s">
        <v>219</v>
      </c>
      <c r="D2920" t="s">
        <v>266</v>
      </c>
      <c r="E2920" s="1">
        <v>651536</v>
      </c>
      <c r="F2920" s="1">
        <v>664706</v>
      </c>
    </row>
    <row r="2921" spans="1:6" x14ac:dyDescent="0.25">
      <c r="A2921" t="s">
        <v>40</v>
      </c>
      <c r="B2921" t="s">
        <v>37</v>
      </c>
      <c r="C2921" t="s">
        <v>219</v>
      </c>
      <c r="D2921" t="s">
        <v>266</v>
      </c>
      <c r="E2921" s="1">
        <v>2254</v>
      </c>
      <c r="F2921" s="1">
        <v>2299</v>
      </c>
    </row>
    <row r="2922" spans="1:6" x14ac:dyDescent="0.25">
      <c r="A2922" t="s">
        <v>66</v>
      </c>
      <c r="B2922" t="s">
        <v>37</v>
      </c>
      <c r="C2922" t="s">
        <v>219</v>
      </c>
      <c r="D2922" t="s">
        <v>266</v>
      </c>
      <c r="E2922">
        <v>0</v>
      </c>
      <c r="F2922">
        <v>0</v>
      </c>
    </row>
    <row r="2923" spans="1:6" x14ac:dyDescent="0.25">
      <c r="A2923" t="s">
        <v>9</v>
      </c>
      <c r="B2923" t="s">
        <v>37</v>
      </c>
      <c r="C2923" t="s">
        <v>219</v>
      </c>
      <c r="D2923" t="s">
        <v>266</v>
      </c>
      <c r="E2923" s="1">
        <v>58973</v>
      </c>
      <c r="F2923" s="1">
        <v>60165</v>
      </c>
    </row>
    <row r="2924" spans="1:6" x14ac:dyDescent="0.25">
      <c r="A2924" t="s">
        <v>10</v>
      </c>
      <c r="B2924" t="s">
        <v>37</v>
      </c>
      <c r="C2924" t="s">
        <v>219</v>
      </c>
      <c r="D2924" t="s">
        <v>266</v>
      </c>
      <c r="E2924" s="1">
        <v>32967</v>
      </c>
      <c r="F2924" s="1">
        <v>33633</v>
      </c>
    </row>
    <row r="2925" spans="1:6" x14ac:dyDescent="0.25">
      <c r="A2925" t="s">
        <v>11</v>
      </c>
      <c r="B2925" t="s">
        <v>37</v>
      </c>
      <c r="C2925" t="s">
        <v>219</v>
      </c>
      <c r="D2925" t="s">
        <v>266</v>
      </c>
      <c r="E2925" s="1">
        <v>23382</v>
      </c>
      <c r="F2925" s="1">
        <v>23854</v>
      </c>
    </row>
    <row r="2926" spans="1:6" x14ac:dyDescent="0.25">
      <c r="A2926" t="s">
        <v>12</v>
      </c>
      <c r="B2926" t="s">
        <v>37</v>
      </c>
      <c r="C2926" t="s">
        <v>219</v>
      </c>
      <c r="D2926" t="s">
        <v>266</v>
      </c>
      <c r="E2926" s="1">
        <v>1155</v>
      </c>
      <c r="F2926" s="1">
        <v>1179</v>
      </c>
    </row>
    <row r="2927" spans="1:6" x14ac:dyDescent="0.25">
      <c r="A2927" t="s">
        <v>13</v>
      </c>
      <c r="B2927" t="s">
        <v>37</v>
      </c>
      <c r="C2927" t="s">
        <v>219</v>
      </c>
      <c r="D2927" t="s">
        <v>266</v>
      </c>
      <c r="E2927">
        <v>767</v>
      </c>
      <c r="F2927">
        <v>774</v>
      </c>
    </row>
    <row r="2928" spans="1:6" x14ac:dyDescent="0.25">
      <c r="A2928" t="s">
        <v>14</v>
      </c>
      <c r="B2928" t="s">
        <v>37</v>
      </c>
      <c r="C2928" t="s">
        <v>219</v>
      </c>
      <c r="D2928" t="s">
        <v>266</v>
      </c>
      <c r="E2928" s="1">
        <v>12162</v>
      </c>
      <c r="F2928" s="1">
        <v>12279</v>
      </c>
    </row>
    <row r="2929" spans="1:6" x14ac:dyDescent="0.25">
      <c r="A2929" t="s">
        <v>15</v>
      </c>
      <c r="B2929" t="s">
        <v>37</v>
      </c>
      <c r="C2929" t="s">
        <v>219</v>
      </c>
      <c r="D2929" t="s">
        <v>266</v>
      </c>
      <c r="E2929" s="1">
        <v>31561</v>
      </c>
      <c r="F2929" s="1">
        <v>31272</v>
      </c>
    </row>
    <row r="2930" spans="1:6" x14ac:dyDescent="0.25">
      <c r="A2930" t="s">
        <v>16</v>
      </c>
      <c r="B2930" t="s">
        <v>37</v>
      </c>
      <c r="C2930" t="s">
        <v>219</v>
      </c>
      <c r="D2930" t="s">
        <v>266</v>
      </c>
      <c r="E2930" s="1">
        <v>3799</v>
      </c>
      <c r="F2930" s="1">
        <v>3799</v>
      </c>
    </row>
    <row r="2931" spans="1:6" x14ac:dyDescent="0.25">
      <c r="A2931" t="s">
        <v>17</v>
      </c>
      <c r="B2931" t="s">
        <v>37</v>
      </c>
      <c r="C2931" t="s">
        <v>219</v>
      </c>
      <c r="D2931" t="s">
        <v>266</v>
      </c>
      <c r="E2931">
        <v>952</v>
      </c>
      <c r="F2931">
        <v>952</v>
      </c>
    </row>
    <row r="2932" spans="1:6" x14ac:dyDescent="0.25">
      <c r="A2932" t="s">
        <v>18</v>
      </c>
      <c r="B2932" t="s">
        <v>37</v>
      </c>
      <c r="C2932" t="s">
        <v>219</v>
      </c>
      <c r="D2932" t="s">
        <v>266</v>
      </c>
      <c r="E2932">
        <v>313</v>
      </c>
      <c r="F2932">
        <v>320</v>
      </c>
    </row>
    <row r="2933" spans="1:6" x14ac:dyDescent="0.25">
      <c r="A2933" t="s">
        <v>19</v>
      </c>
      <c r="B2933" t="s">
        <v>37</v>
      </c>
      <c r="C2933" t="s">
        <v>219</v>
      </c>
      <c r="D2933" t="s">
        <v>266</v>
      </c>
      <c r="E2933" s="1">
        <v>3871</v>
      </c>
      <c r="F2933" s="1">
        <v>3949</v>
      </c>
    </row>
    <row r="2934" spans="1:6" x14ac:dyDescent="0.25">
      <c r="A2934" t="s">
        <v>20</v>
      </c>
      <c r="B2934" t="s">
        <v>37</v>
      </c>
      <c r="C2934" t="s">
        <v>219</v>
      </c>
      <c r="D2934" t="s">
        <v>266</v>
      </c>
      <c r="E2934" s="1">
        <v>1091</v>
      </c>
      <c r="F2934" s="1">
        <v>1091</v>
      </c>
    </row>
    <row r="2935" spans="1:6" x14ac:dyDescent="0.25">
      <c r="A2935" t="s">
        <v>21</v>
      </c>
      <c r="B2935" t="s">
        <v>37</v>
      </c>
      <c r="C2935" t="s">
        <v>219</v>
      </c>
      <c r="D2935" t="s">
        <v>266</v>
      </c>
      <c r="E2935" s="1">
        <v>10326</v>
      </c>
      <c r="F2935" s="1">
        <v>10326</v>
      </c>
    </row>
    <row r="2936" spans="1:6" x14ac:dyDescent="0.25">
      <c r="A2936" t="s">
        <v>22</v>
      </c>
      <c r="B2936" t="s">
        <v>37</v>
      </c>
      <c r="C2936" t="s">
        <v>219</v>
      </c>
      <c r="D2936" t="s">
        <v>266</v>
      </c>
      <c r="E2936" s="1">
        <v>8874</v>
      </c>
      <c r="F2936" s="1">
        <v>9053</v>
      </c>
    </row>
    <row r="2937" spans="1:6" x14ac:dyDescent="0.25">
      <c r="A2937" t="s">
        <v>23</v>
      </c>
      <c r="B2937" t="s">
        <v>37</v>
      </c>
      <c r="C2937" t="s">
        <v>219</v>
      </c>
      <c r="D2937" t="s">
        <v>266</v>
      </c>
      <c r="E2937">
        <v>342</v>
      </c>
      <c r="F2937">
        <v>349</v>
      </c>
    </row>
    <row r="2938" spans="1:6" x14ac:dyDescent="0.25">
      <c r="A2938" t="s">
        <v>24</v>
      </c>
      <c r="B2938" t="s">
        <v>37</v>
      </c>
      <c r="C2938" t="s">
        <v>219</v>
      </c>
      <c r="D2938" t="s">
        <v>266</v>
      </c>
      <c r="E2938" s="1">
        <v>66886</v>
      </c>
      <c r="F2938" s="1">
        <v>67225</v>
      </c>
    </row>
    <row r="2939" spans="1:6" x14ac:dyDescent="0.25">
      <c r="A2939" t="s">
        <v>25</v>
      </c>
      <c r="B2939" t="s">
        <v>37</v>
      </c>
      <c r="C2939" t="s">
        <v>219</v>
      </c>
      <c r="D2939" t="s">
        <v>266</v>
      </c>
      <c r="E2939" s="1">
        <v>11166</v>
      </c>
      <c r="F2939" s="1">
        <v>11392</v>
      </c>
    </row>
    <row r="2940" spans="1:6" x14ac:dyDescent="0.25">
      <c r="A2940" t="s">
        <v>26</v>
      </c>
      <c r="B2940" t="s">
        <v>37</v>
      </c>
      <c r="C2940" t="s">
        <v>219</v>
      </c>
      <c r="D2940" t="s">
        <v>266</v>
      </c>
      <c r="E2940" s="1">
        <v>111338</v>
      </c>
      <c r="F2940" s="1">
        <v>112482</v>
      </c>
    </row>
    <row r="2941" spans="1:6" x14ac:dyDescent="0.25">
      <c r="A2941" t="s">
        <v>45</v>
      </c>
      <c r="B2941" t="s">
        <v>37</v>
      </c>
      <c r="C2941" t="s">
        <v>219</v>
      </c>
      <c r="D2941" t="s">
        <v>266</v>
      </c>
      <c r="E2941" s="1">
        <v>3868</v>
      </c>
      <c r="F2941" s="1">
        <v>3868</v>
      </c>
    </row>
    <row r="2942" spans="1:6" x14ac:dyDescent="0.25">
      <c r="A2942" t="s">
        <v>27</v>
      </c>
      <c r="B2942" t="s">
        <v>37</v>
      </c>
      <c r="C2942" t="s">
        <v>219</v>
      </c>
      <c r="D2942" t="s">
        <v>266</v>
      </c>
      <c r="E2942" s="1">
        <v>74575</v>
      </c>
      <c r="F2942" s="1">
        <v>76082</v>
      </c>
    </row>
    <row r="2943" spans="1:6" x14ac:dyDescent="0.25">
      <c r="A2943" t="s">
        <v>28</v>
      </c>
      <c r="B2943" t="s">
        <v>37</v>
      </c>
      <c r="C2943" t="s">
        <v>219</v>
      </c>
      <c r="D2943" t="s">
        <v>266</v>
      </c>
      <c r="E2943" s="1">
        <v>115758</v>
      </c>
      <c r="F2943" s="1">
        <v>109982</v>
      </c>
    </row>
    <row r="2944" spans="1:6" x14ac:dyDescent="0.25">
      <c r="A2944" t="s">
        <v>88</v>
      </c>
      <c r="B2944" t="s">
        <v>37</v>
      </c>
      <c r="C2944" t="s">
        <v>219</v>
      </c>
      <c r="D2944" t="s">
        <v>266</v>
      </c>
      <c r="E2944" s="1">
        <v>-127551</v>
      </c>
      <c r="F2944" s="1">
        <v>-130130</v>
      </c>
    </row>
    <row r="2945" spans="1:6" x14ac:dyDescent="0.25">
      <c r="A2945" t="s">
        <v>90</v>
      </c>
      <c r="B2945" t="s">
        <v>37</v>
      </c>
      <c r="C2945" t="s">
        <v>219</v>
      </c>
      <c r="D2945" t="s">
        <v>266</v>
      </c>
      <c r="E2945" s="1">
        <v>-69762</v>
      </c>
      <c r="F2945" s="1">
        <v>-69391</v>
      </c>
    </row>
    <row r="2946" spans="1:6" x14ac:dyDescent="0.25">
      <c r="A2946" t="s">
        <v>52</v>
      </c>
      <c r="B2946" t="s">
        <v>37</v>
      </c>
      <c r="C2946" t="s">
        <v>219</v>
      </c>
      <c r="D2946" t="s">
        <v>266</v>
      </c>
      <c r="E2946">
        <v>9</v>
      </c>
      <c r="F2946">
        <v>9</v>
      </c>
    </row>
    <row r="2947" spans="1:6" x14ac:dyDescent="0.25">
      <c r="A2947" t="s">
        <v>32</v>
      </c>
      <c r="B2947" t="s">
        <v>37</v>
      </c>
      <c r="C2947" t="s">
        <v>219</v>
      </c>
      <c r="D2947" t="s">
        <v>266</v>
      </c>
      <c r="E2947" s="1">
        <v>5733</v>
      </c>
      <c r="F2947" s="1">
        <v>5733</v>
      </c>
    </row>
    <row r="2948" spans="1:6" x14ac:dyDescent="0.25">
      <c r="A2948" t="s">
        <v>35</v>
      </c>
      <c r="B2948" t="s">
        <v>37</v>
      </c>
      <c r="C2948" t="s">
        <v>219</v>
      </c>
      <c r="D2948" t="s">
        <v>266</v>
      </c>
      <c r="E2948">
        <v>74</v>
      </c>
      <c r="F2948">
        <v>74</v>
      </c>
    </row>
    <row r="2949" spans="1:6" x14ac:dyDescent="0.25">
      <c r="A2949" t="s">
        <v>36</v>
      </c>
      <c r="B2949" t="s">
        <v>37</v>
      </c>
      <c r="C2949" t="s">
        <v>219</v>
      </c>
      <c r="D2949" t="s">
        <v>266</v>
      </c>
      <c r="E2949" s="1">
        <v>-2085</v>
      </c>
      <c r="F2949" s="1">
        <v>-2127</v>
      </c>
    </row>
    <row r="2950" spans="1:6" x14ac:dyDescent="0.25">
      <c r="A2950" t="s">
        <v>4</v>
      </c>
      <c r="B2950" t="s">
        <v>37</v>
      </c>
      <c r="C2950" t="s">
        <v>219</v>
      </c>
      <c r="D2950" t="s">
        <v>267</v>
      </c>
      <c r="E2950" s="1">
        <v>947123</v>
      </c>
      <c r="F2950" s="1">
        <v>970785</v>
      </c>
    </row>
    <row r="2951" spans="1:6" x14ac:dyDescent="0.25">
      <c r="A2951" t="s">
        <v>40</v>
      </c>
      <c r="B2951" t="s">
        <v>37</v>
      </c>
      <c r="C2951" t="s">
        <v>219</v>
      </c>
      <c r="D2951" t="s">
        <v>267</v>
      </c>
      <c r="E2951" s="1">
        <v>3143</v>
      </c>
      <c r="F2951" s="1">
        <v>3206</v>
      </c>
    </row>
    <row r="2952" spans="1:6" x14ac:dyDescent="0.25">
      <c r="A2952" t="s">
        <v>66</v>
      </c>
      <c r="B2952" t="s">
        <v>37</v>
      </c>
      <c r="C2952" t="s">
        <v>219</v>
      </c>
      <c r="D2952" t="s">
        <v>267</v>
      </c>
      <c r="E2952" s="1">
        <v>3619</v>
      </c>
      <c r="F2952" s="1">
        <v>3691</v>
      </c>
    </row>
    <row r="2953" spans="1:6" x14ac:dyDescent="0.25">
      <c r="A2953" t="s">
        <v>9</v>
      </c>
      <c r="B2953" t="s">
        <v>37</v>
      </c>
      <c r="C2953" t="s">
        <v>219</v>
      </c>
      <c r="D2953" t="s">
        <v>267</v>
      </c>
      <c r="E2953" s="1">
        <v>85534</v>
      </c>
      <c r="F2953" s="1">
        <v>87668</v>
      </c>
    </row>
    <row r="2954" spans="1:6" x14ac:dyDescent="0.25">
      <c r="A2954" t="s">
        <v>10</v>
      </c>
      <c r="B2954" t="s">
        <v>37</v>
      </c>
      <c r="C2954" t="s">
        <v>219</v>
      </c>
      <c r="D2954" t="s">
        <v>267</v>
      </c>
      <c r="E2954" s="1">
        <v>47695</v>
      </c>
      <c r="F2954" s="1">
        <v>48920</v>
      </c>
    </row>
    <row r="2955" spans="1:6" x14ac:dyDescent="0.25">
      <c r="A2955" t="s">
        <v>11</v>
      </c>
      <c r="B2955" t="s">
        <v>37</v>
      </c>
      <c r="C2955" t="s">
        <v>219</v>
      </c>
      <c r="D2955" t="s">
        <v>267</v>
      </c>
      <c r="E2955" s="1">
        <v>30376</v>
      </c>
      <c r="F2955" s="1">
        <v>31187</v>
      </c>
    </row>
    <row r="2956" spans="1:6" x14ac:dyDescent="0.25">
      <c r="A2956" t="s">
        <v>12</v>
      </c>
      <c r="B2956" t="s">
        <v>37</v>
      </c>
      <c r="C2956" t="s">
        <v>219</v>
      </c>
      <c r="D2956" t="s">
        <v>267</v>
      </c>
      <c r="E2956" s="1">
        <v>2174</v>
      </c>
      <c r="F2956" s="1">
        <v>2223</v>
      </c>
    </row>
    <row r="2957" spans="1:6" x14ac:dyDescent="0.25">
      <c r="A2957" t="s">
        <v>13</v>
      </c>
      <c r="B2957" t="s">
        <v>37</v>
      </c>
      <c r="C2957" t="s">
        <v>219</v>
      </c>
      <c r="D2957" t="s">
        <v>267</v>
      </c>
      <c r="E2957" s="1">
        <v>27994</v>
      </c>
      <c r="F2957" s="1">
        <v>28240</v>
      </c>
    </row>
    <row r="2958" spans="1:6" x14ac:dyDescent="0.25">
      <c r="A2958" t="s">
        <v>14</v>
      </c>
      <c r="B2958" t="s">
        <v>37</v>
      </c>
      <c r="C2958" t="s">
        <v>219</v>
      </c>
      <c r="D2958" t="s">
        <v>267</v>
      </c>
      <c r="E2958" s="1">
        <v>16216</v>
      </c>
      <c r="F2958" s="1">
        <v>16372</v>
      </c>
    </row>
    <row r="2959" spans="1:6" x14ac:dyDescent="0.25">
      <c r="A2959" t="s">
        <v>15</v>
      </c>
      <c r="B2959" t="s">
        <v>37</v>
      </c>
      <c r="C2959" t="s">
        <v>219</v>
      </c>
      <c r="D2959" t="s">
        <v>267</v>
      </c>
      <c r="E2959" s="1">
        <v>45734</v>
      </c>
      <c r="F2959" s="1">
        <v>45531</v>
      </c>
    </row>
    <row r="2960" spans="1:6" x14ac:dyDescent="0.25">
      <c r="A2960" t="s">
        <v>16</v>
      </c>
      <c r="B2960" t="s">
        <v>37</v>
      </c>
      <c r="C2960" t="s">
        <v>219</v>
      </c>
      <c r="D2960" t="s">
        <v>267</v>
      </c>
      <c r="E2960" s="1">
        <v>5065</v>
      </c>
      <c r="F2960" s="1">
        <v>5065</v>
      </c>
    </row>
    <row r="2961" spans="1:6" x14ac:dyDescent="0.25">
      <c r="A2961" t="s">
        <v>17</v>
      </c>
      <c r="B2961" t="s">
        <v>37</v>
      </c>
      <c r="C2961" t="s">
        <v>219</v>
      </c>
      <c r="D2961" t="s">
        <v>267</v>
      </c>
      <c r="E2961" s="1">
        <v>1270</v>
      </c>
      <c r="F2961" s="1">
        <v>1270</v>
      </c>
    </row>
    <row r="2962" spans="1:6" x14ac:dyDescent="0.25">
      <c r="A2962" t="s">
        <v>18</v>
      </c>
      <c r="B2962" t="s">
        <v>37</v>
      </c>
      <c r="C2962" t="s">
        <v>219</v>
      </c>
      <c r="D2962" t="s">
        <v>267</v>
      </c>
      <c r="E2962">
        <v>454</v>
      </c>
      <c r="F2962">
        <v>465</v>
      </c>
    </row>
    <row r="2963" spans="1:6" x14ac:dyDescent="0.25">
      <c r="A2963" t="s">
        <v>19</v>
      </c>
      <c r="B2963" t="s">
        <v>37</v>
      </c>
      <c r="C2963" t="s">
        <v>219</v>
      </c>
      <c r="D2963" t="s">
        <v>267</v>
      </c>
      <c r="E2963" s="1">
        <v>5609</v>
      </c>
      <c r="F2963" s="1">
        <v>5750</v>
      </c>
    </row>
    <row r="2964" spans="1:6" x14ac:dyDescent="0.25">
      <c r="A2964" t="s">
        <v>20</v>
      </c>
      <c r="B2964" t="s">
        <v>37</v>
      </c>
      <c r="C2964" t="s">
        <v>219</v>
      </c>
      <c r="D2964" t="s">
        <v>267</v>
      </c>
      <c r="E2964" s="1">
        <v>1455</v>
      </c>
      <c r="F2964" s="1">
        <v>1455</v>
      </c>
    </row>
    <row r="2965" spans="1:6" x14ac:dyDescent="0.25">
      <c r="A2965" t="s">
        <v>21</v>
      </c>
      <c r="B2965" t="s">
        <v>37</v>
      </c>
      <c r="C2965" t="s">
        <v>219</v>
      </c>
      <c r="D2965" t="s">
        <v>267</v>
      </c>
      <c r="E2965" s="1">
        <v>13768</v>
      </c>
      <c r="F2965" s="1">
        <v>13768</v>
      </c>
    </row>
    <row r="2966" spans="1:6" x14ac:dyDescent="0.25">
      <c r="A2966" t="s">
        <v>22</v>
      </c>
      <c r="B2966" t="s">
        <v>37</v>
      </c>
      <c r="C2966" t="s">
        <v>219</v>
      </c>
      <c r="D2966" t="s">
        <v>267</v>
      </c>
      <c r="E2966" s="1">
        <v>12858</v>
      </c>
      <c r="F2966" s="1">
        <v>13180</v>
      </c>
    </row>
    <row r="2967" spans="1:6" x14ac:dyDescent="0.25">
      <c r="A2967" t="s">
        <v>23</v>
      </c>
      <c r="B2967" t="s">
        <v>37</v>
      </c>
      <c r="C2967" t="s">
        <v>219</v>
      </c>
      <c r="D2967" t="s">
        <v>267</v>
      </c>
      <c r="E2967">
        <v>495</v>
      </c>
      <c r="F2967">
        <v>508</v>
      </c>
    </row>
    <row r="2968" spans="1:6" x14ac:dyDescent="0.25">
      <c r="A2968" t="s">
        <v>24</v>
      </c>
      <c r="B2968" t="s">
        <v>37</v>
      </c>
      <c r="C2968" t="s">
        <v>219</v>
      </c>
      <c r="D2968" t="s">
        <v>267</v>
      </c>
      <c r="E2968" s="1">
        <v>96923</v>
      </c>
      <c r="F2968" s="1">
        <v>97876</v>
      </c>
    </row>
    <row r="2969" spans="1:6" x14ac:dyDescent="0.25">
      <c r="A2969" t="s">
        <v>67</v>
      </c>
      <c r="B2969" t="s">
        <v>37</v>
      </c>
      <c r="C2969" t="s">
        <v>219</v>
      </c>
      <c r="D2969" t="s">
        <v>267</v>
      </c>
      <c r="E2969">
        <v>251</v>
      </c>
      <c r="F2969">
        <v>251</v>
      </c>
    </row>
    <row r="2970" spans="1:6" x14ac:dyDescent="0.25">
      <c r="A2970" t="s">
        <v>25</v>
      </c>
      <c r="B2970" t="s">
        <v>37</v>
      </c>
      <c r="C2970" t="s">
        <v>219</v>
      </c>
      <c r="D2970" t="s">
        <v>267</v>
      </c>
      <c r="E2970" s="1">
        <v>16227</v>
      </c>
      <c r="F2970" s="1">
        <v>16633</v>
      </c>
    </row>
    <row r="2971" spans="1:6" x14ac:dyDescent="0.25">
      <c r="A2971" t="s">
        <v>26</v>
      </c>
      <c r="B2971" t="s">
        <v>37</v>
      </c>
      <c r="C2971" t="s">
        <v>219</v>
      </c>
      <c r="D2971" t="s">
        <v>267</v>
      </c>
      <c r="E2971" s="1">
        <v>148450</v>
      </c>
      <c r="F2971" s="1">
        <v>149976</v>
      </c>
    </row>
    <row r="2972" spans="1:6" x14ac:dyDescent="0.25">
      <c r="A2972" t="s">
        <v>27</v>
      </c>
      <c r="B2972" t="s">
        <v>37</v>
      </c>
      <c r="C2972" t="s">
        <v>219</v>
      </c>
      <c r="D2972" t="s">
        <v>267</v>
      </c>
      <c r="E2972" s="1">
        <v>81181</v>
      </c>
      <c r="F2972" s="1">
        <v>83351</v>
      </c>
    </row>
    <row r="2973" spans="1:6" x14ac:dyDescent="0.25">
      <c r="A2973" t="s">
        <v>28</v>
      </c>
      <c r="B2973" t="s">
        <v>37</v>
      </c>
      <c r="C2973" t="s">
        <v>219</v>
      </c>
      <c r="D2973" t="s">
        <v>267</v>
      </c>
      <c r="E2973" s="1">
        <v>167742</v>
      </c>
      <c r="F2973" s="1">
        <v>160128</v>
      </c>
    </row>
    <row r="2974" spans="1:6" x14ac:dyDescent="0.25">
      <c r="A2974" t="s">
        <v>91</v>
      </c>
      <c r="B2974" t="s">
        <v>37</v>
      </c>
      <c r="C2974" t="s">
        <v>219</v>
      </c>
      <c r="D2974" t="s">
        <v>267</v>
      </c>
      <c r="E2974" s="1">
        <v>-2891</v>
      </c>
      <c r="F2974" s="1">
        <v>-2949</v>
      </c>
    </row>
    <row r="2975" spans="1:6" x14ac:dyDescent="0.25">
      <c r="A2975" t="s">
        <v>29</v>
      </c>
      <c r="B2975" t="s">
        <v>37</v>
      </c>
      <c r="C2975" t="s">
        <v>219</v>
      </c>
      <c r="D2975" t="s">
        <v>267</v>
      </c>
      <c r="E2975" s="1">
        <v>8332</v>
      </c>
      <c r="F2975" s="1">
        <v>8332</v>
      </c>
    </row>
    <row r="2976" spans="1:6" x14ac:dyDescent="0.25">
      <c r="A2976" t="s">
        <v>47</v>
      </c>
      <c r="B2976" t="s">
        <v>37</v>
      </c>
      <c r="C2976" t="s">
        <v>219</v>
      </c>
      <c r="D2976" t="s">
        <v>267</v>
      </c>
      <c r="E2976">
        <v>125</v>
      </c>
      <c r="F2976">
        <v>125</v>
      </c>
    </row>
    <row r="2977" spans="1:6" x14ac:dyDescent="0.25">
      <c r="A2977" t="s">
        <v>50</v>
      </c>
      <c r="B2977" t="s">
        <v>37</v>
      </c>
      <c r="C2977" t="s">
        <v>219</v>
      </c>
      <c r="D2977" t="s">
        <v>267</v>
      </c>
      <c r="E2977">
        <v>44</v>
      </c>
      <c r="F2977">
        <v>44</v>
      </c>
    </row>
    <row r="2978" spans="1:6" x14ac:dyDescent="0.25">
      <c r="A2978" t="s">
        <v>51</v>
      </c>
      <c r="B2978" t="s">
        <v>37</v>
      </c>
      <c r="C2978" t="s">
        <v>219</v>
      </c>
      <c r="D2978" t="s">
        <v>267</v>
      </c>
      <c r="E2978" s="1">
        <v>1073</v>
      </c>
      <c r="F2978" s="1">
        <v>1073</v>
      </c>
    </row>
    <row r="2979" spans="1:6" x14ac:dyDescent="0.25">
      <c r="A2979" t="s">
        <v>52</v>
      </c>
      <c r="B2979" t="s">
        <v>37</v>
      </c>
      <c r="C2979" t="s">
        <v>219</v>
      </c>
      <c r="D2979" t="s">
        <v>267</v>
      </c>
      <c r="E2979">
        <v>195</v>
      </c>
      <c r="F2979">
        <v>195</v>
      </c>
    </row>
    <row r="2980" spans="1:6" x14ac:dyDescent="0.25">
      <c r="A2980" t="s">
        <v>32</v>
      </c>
      <c r="B2980" t="s">
        <v>37</v>
      </c>
      <c r="C2980" t="s">
        <v>219</v>
      </c>
      <c r="D2980" t="s">
        <v>267</v>
      </c>
      <c r="E2980" s="1">
        <v>5296</v>
      </c>
      <c r="F2980" s="1">
        <v>5296</v>
      </c>
    </row>
    <row r="2981" spans="1:6" x14ac:dyDescent="0.25">
      <c r="A2981" t="s">
        <v>74</v>
      </c>
      <c r="B2981" t="s">
        <v>37</v>
      </c>
      <c r="C2981" t="s">
        <v>219</v>
      </c>
      <c r="D2981" t="s">
        <v>267</v>
      </c>
      <c r="E2981" s="1">
        <v>964782</v>
      </c>
      <c r="F2981" s="1">
        <v>964782</v>
      </c>
    </row>
    <row r="2982" spans="1:6" x14ac:dyDescent="0.25">
      <c r="A2982" t="s">
        <v>54</v>
      </c>
      <c r="B2982" t="s">
        <v>37</v>
      </c>
      <c r="C2982" t="s">
        <v>219</v>
      </c>
      <c r="D2982" t="s">
        <v>267</v>
      </c>
      <c r="E2982" s="1">
        <v>1545</v>
      </c>
      <c r="F2982" s="1">
        <v>1545</v>
      </c>
    </row>
    <row r="2983" spans="1:6" x14ac:dyDescent="0.25">
      <c r="A2983" t="s">
        <v>185</v>
      </c>
      <c r="B2983" t="s">
        <v>37</v>
      </c>
      <c r="C2983" t="s">
        <v>219</v>
      </c>
      <c r="D2983" t="s">
        <v>267</v>
      </c>
      <c r="E2983" s="1">
        <v>1154727</v>
      </c>
      <c r="F2983" s="1">
        <v>1154727</v>
      </c>
    </row>
    <row r="2984" spans="1:6" x14ac:dyDescent="0.25">
      <c r="A2984" t="s">
        <v>251</v>
      </c>
      <c r="B2984" t="s">
        <v>37</v>
      </c>
      <c r="C2984" t="s">
        <v>219</v>
      </c>
      <c r="D2984" t="s">
        <v>267</v>
      </c>
      <c r="E2984" s="1">
        <v>13124</v>
      </c>
      <c r="F2984" s="1">
        <v>13124</v>
      </c>
    </row>
    <row r="2985" spans="1:6" x14ac:dyDescent="0.25">
      <c r="A2985" t="s">
        <v>35</v>
      </c>
      <c r="B2985" t="s">
        <v>37</v>
      </c>
      <c r="C2985" t="s">
        <v>219</v>
      </c>
      <c r="D2985" t="s">
        <v>267</v>
      </c>
      <c r="E2985" s="1">
        <v>7919</v>
      </c>
      <c r="F2985" s="1">
        <v>7919</v>
      </c>
    </row>
    <row r="2986" spans="1:6" x14ac:dyDescent="0.25">
      <c r="A2986" t="s">
        <v>249</v>
      </c>
      <c r="B2986" t="s">
        <v>37</v>
      </c>
      <c r="C2986" t="s">
        <v>219</v>
      </c>
      <c r="D2986" t="s">
        <v>267</v>
      </c>
      <c r="E2986" s="1">
        <v>16611</v>
      </c>
      <c r="F2986" s="1">
        <v>16611</v>
      </c>
    </row>
    <row r="2987" spans="1:6" x14ac:dyDescent="0.25">
      <c r="A2987" t="s">
        <v>241</v>
      </c>
      <c r="B2987" t="s">
        <v>37</v>
      </c>
      <c r="C2987" t="s">
        <v>219</v>
      </c>
      <c r="D2987" t="s">
        <v>267</v>
      </c>
      <c r="E2987" s="1">
        <v>214467</v>
      </c>
      <c r="F2987" s="1">
        <v>214467</v>
      </c>
    </row>
    <row r="2988" spans="1:6" x14ac:dyDescent="0.25">
      <c r="A2988" t="s">
        <v>268</v>
      </c>
      <c r="B2988" t="s">
        <v>37</v>
      </c>
      <c r="C2988" t="s">
        <v>219</v>
      </c>
      <c r="D2988" t="s">
        <v>267</v>
      </c>
      <c r="E2988" s="1">
        <v>-20741</v>
      </c>
      <c r="F2988" s="1">
        <v>-20741</v>
      </c>
    </row>
    <row r="2989" spans="1:6" x14ac:dyDescent="0.25">
      <c r="A2989" t="s">
        <v>36</v>
      </c>
      <c r="B2989" t="s">
        <v>37</v>
      </c>
      <c r="C2989" t="s">
        <v>219</v>
      </c>
      <c r="D2989" t="s">
        <v>267</v>
      </c>
      <c r="E2989" s="1">
        <v>-3021</v>
      </c>
      <c r="F2989" s="1">
        <v>-3097</v>
      </c>
    </row>
    <row r="2990" spans="1:6" x14ac:dyDescent="0.25">
      <c r="A2990" t="s">
        <v>67</v>
      </c>
      <c r="B2990" t="s">
        <v>224</v>
      </c>
      <c r="C2990" t="s">
        <v>228</v>
      </c>
      <c r="D2990" t="s">
        <v>269</v>
      </c>
      <c r="E2990">
        <v>479</v>
      </c>
      <c r="F2990">
        <v>479</v>
      </c>
    </row>
    <row r="2991" spans="1:6" x14ac:dyDescent="0.25">
      <c r="A2991" t="s">
        <v>73</v>
      </c>
      <c r="B2991" t="s">
        <v>224</v>
      </c>
      <c r="C2991" t="s">
        <v>228</v>
      </c>
      <c r="D2991" t="s">
        <v>269</v>
      </c>
      <c r="E2991">
        <v>0</v>
      </c>
      <c r="F2991">
        <v>0</v>
      </c>
    </row>
    <row r="2992" spans="1:6" x14ac:dyDescent="0.25">
      <c r="A2992" t="s">
        <v>47</v>
      </c>
      <c r="B2992" t="s">
        <v>224</v>
      </c>
      <c r="C2992" t="s">
        <v>228</v>
      </c>
      <c r="D2992" t="s">
        <v>269</v>
      </c>
      <c r="E2992">
        <v>0</v>
      </c>
      <c r="F2992">
        <v>0</v>
      </c>
    </row>
    <row r="2993" spans="1:6" x14ac:dyDescent="0.25">
      <c r="A2993" t="s">
        <v>31</v>
      </c>
      <c r="B2993" t="s">
        <v>224</v>
      </c>
      <c r="C2993" t="s">
        <v>228</v>
      </c>
      <c r="D2993" t="s">
        <v>269</v>
      </c>
      <c r="E2993">
        <v>0</v>
      </c>
      <c r="F2993">
        <v>0</v>
      </c>
    </row>
    <row r="2994" spans="1:6" x14ac:dyDescent="0.25">
      <c r="A2994" t="s">
        <v>50</v>
      </c>
      <c r="B2994" t="s">
        <v>224</v>
      </c>
      <c r="C2994" t="s">
        <v>228</v>
      </c>
      <c r="D2994" t="s">
        <v>269</v>
      </c>
      <c r="E2994">
        <v>0</v>
      </c>
      <c r="F2994">
        <v>0</v>
      </c>
    </row>
    <row r="2995" spans="1:6" x14ac:dyDescent="0.25">
      <c r="A2995" t="s">
        <v>51</v>
      </c>
      <c r="B2995" t="s">
        <v>224</v>
      </c>
      <c r="C2995" t="s">
        <v>228</v>
      </c>
      <c r="D2995" t="s">
        <v>269</v>
      </c>
      <c r="E2995">
        <v>0</v>
      </c>
      <c r="F2995">
        <v>0</v>
      </c>
    </row>
    <row r="2996" spans="1:6" x14ac:dyDescent="0.25">
      <c r="A2996" t="s">
        <v>52</v>
      </c>
      <c r="B2996" t="s">
        <v>224</v>
      </c>
      <c r="C2996" t="s">
        <v>228</v>
      </c>
      <c r="D2996" t="s">
        <v>269</v>
      </c>
      <c r="E2996">
        <v>0</v>
      </c>
      <c r="F2996">
        <v>0</v>
      </c>
    </row>
    <row r="2997" spans="1:6" x14ac:dyDescent="0.25">
      <c r="A2997" t="s">
        <v>32</v>
      </c>
      <c r="B2997" t="s">
        <v>224</v>
      </c>
      <c r="C2997" t="s">
        <v>228</v>
      </c>
      <c r="D2997" t="s">
        <v>269</v>
      </c>
      <c r="E2997">
        <v>0</v>
      </c>
      <c r="F2997">
        <v>0</v>
      </c>
    </row>
    <row r="2998" spans="1:6" x14ac:dyDescent="0.25">
      <c r="A2998" t="s">
        <v>74</v>
      </c>
      <c r="B2998" t="s">
        <v>224</v>
      </c>
      <c r="C2998" t="s">
        <v>228</v>
      </c>
      <c r="D2998" t="s">
        <v>269</v>
      </c>
      <c r="E2998">
        <v>0</v>
      </c>
      <c r="F2998">
        <v>0</v>
      </c>
    </row>
    <row r="2999" spans="1:6" x14ac:dyDescent="0.25">
      <c r="A2999" t="s">
        <v>270</v>
      </c>
      <c r="B2999" t="s">
        <v>224</v>
      </c>
      <c r="C2999" t="s">
        <v>228</v>
      </c>
      <c r="D2999" t="s">
        <v>269</v>
      </c>
      <c r="E2999">
        <v>0</v>
      </c>
      <c r="F2999">
        <v>0</v>
      </c>
    </row>
    <row r="3000" spans="1:6" x14ac:dyDescent="0.25">
      <c r="A3000" t="s">
        <v>95</v>
      </c>
      <c r="B3000" t="s">
        <v>224</v>
      </c>
      <c r="C3000" t="s">
        <v>228</v>
      </c>
      <c r="D3000" t="s">
        <v>269</v>
      </c>
      <c r="E3000">
        <v>0</v>
      </c>
      <c r="F3000">
        <v>0</v>
      </c>
    </row>
    <row r="3001" spans="1:6" x14ac:dyDescent="0.25">
      <c r="A3001" t="s">
        <v>116</v>
      </c>
      <c r="B3001" t="s">
        <v>224</v>
      </c>
      <c r="C3001" t="s">
        <v>228</v>
      </c>
      <c r="D3001" t="s">
        <v>269</v>
      </c>
      <c r="E3001">
        <v>0</v>
      </c>
      <c r="F3001">
        <v>0</v>
      </c>
    </row>
    <row r="3002" spans="1:6" x14ac:dyDescent="0.25">
      <c r="A3002" t="s">
        <v>33</v>
      </c>
      <c r="B3002" t="s">
        <v>224</v>
      </c>
      <c r="C3002" t="s">
        <v>228</v>
      </c>
      <c r="D3002" t="s">
        <v>269</v>
      </c>
      <c r="E3002">
        <v>0</v>
      </c>
      <c r="F3002">
        <v>0</v>
      </c>
    </row>
    <row r="3003" spans="1:6" x14ac:dyDescent="0.25">
      <c r="A3003" t="s">
        <v>83</v>
      </c>
      <c r="B3003" t="s">
        <v>224</v>
      </c>
      <c r="C3003" t="s">
        <v>228</v>
      </c>
      <c r="D3003" t="s">
        <v>269</v>
      </c>
      <c r="E3003">
        <v>0</v>
      </c>
      <c r="F3003">
        <v>0</v>
      </c>
    </row>
    <row r="3004" spans="1:6" x14ac:dyDescent="0.25">
      <c r="A3004" t="s">
        <v>35</v>
      </c>
      <c r="B3004" t="s">
        <v>224</v>
      </c>
      <c r="C3004" t="s">
        <v>228</v>
      </c>
      <c r="D3004" t="s">
        <v>269</v>
      </c>
      <c r="E3004">
        <v>0</v>
      </c>
      <c r="F3004">
        <v>0</v>
      </c>
    </row>
    <row r="3005" spans="1:6" x14ac:dyDescent="0.25">
      <c r="A3005" t="s">
        <v>4</v>
      </c>
      <c r="B3005" t="s">
        <v>37</v>
      </c>
      <c r="C3005" t="s">
        <v>271</v>
      </c>
      <c r="D3005" t="s">
        <v>272</v>
      </c>
      <c r="E3005" s="1">
        <v>997118</v>
      </c>
      <c r="F3005" s="1">
        <v>1017274</v>
      </c>
    </row>
    <row r="3006" spans="1:6" x14ac:dyDescent="0.25">
      <c r="A3006" t="s">
        <v>40</v>
      </c>
      <c r="B3006" t="s">
        <v>37</v>
      </c>
      <c r="C3006" t="s">
        <v>271</v>
      </c>
      <c r="D3006" t="s">
        <v>272</v>
      </c>
      <c r="E3006" s="1">
        <v>8433</v>
      </c>
      <c r="F3006" s="1">
        <v>8602</v>
      </c>
    </row>
    <row r="3007" spans="1:6" x14ac:dyDescent="0.25">
      <c r="A3007" t="s">
        <v>66</v>
      </c>
      <c r="B3007" t="s">
        <v>37</v>
      </c>
      <c r="C3007" t="s">
        <v>271</v>
      </c>
      <c r="D3007" t="s">
        <v>272</v>
      </c>
      <c r="E3007" s="1">
        <v>24109</v>
      </c>
      <c r="F3007" s="1">
        <v>24591</v>
      </c>
    </row>
    <row r="3008" spans="1:6" x14ac:dyDescent="0.25">
      <c r="A3008" t="s">
        <v>64</v>
      </c>
      <c r="B3008" t="s">
        <v>37</v>
      </c>
      <c r="C3008" t="s">
        <v>271</v>
      </c>
      <c r="D3008" t="s">
        <v>272</v>
      </c>
      <c r="E3008" s="1">
        <v>10330</v>
      </c>
      <c r="F3008" s="1">
        <v>10537</v>
      </c>
    </row>
    <row r="3009" spans="1:6" x14ac:dyDescent="0.25">
      <c r="A3009" t="s">
        <v>41</v>
      </c>
      <c r="B3009" t="s">
        <v>37</v>
      </c>
      <c r="C3009" t="s">
        <v>271</v>
      </c>
      <c r="D3009" t="s">
        <v>272</v>
      </c>
      <c r="E3009" s="1">
        <v>8867</v>
      </c>
      <c r="F3009" s="1">
        <v>9044</v>
      </c>
    </row>
    <row r="3010" spans="1:6" x14ac:dyDescent="0.25">
      <c r="A3010" t="s">
        <v>9</v>
      </c>
      <c r="B3010" t="s">
        <v>37</v>
      </c>
      <c r="C3010" t="s">
        <v>271</v>
      </c>
      <c r="D3010" t="s">
        <v>272</v>
      </c>
      <c r="E3010" s="1">
        <v>89380</v>
      </c>
      <c r="F3010" s="1">
        <v>91187</v>
      </c>
    </row>
    <row r="3011" spans="1:6" x14ac:dyDescent="0.25">
      <c r="A3011" t="s">
        <v>10</v>
      </c>
      <c r="B3011" t="s">
        <v>37</v>
      </c>
      <c r="C3011" t="s">
        <v>271</v>
      </c>
      <c r="D3011" t="s">
        <v>272</v>
      </c>
      <c r="E3011" s="1">
        <v>57574</v>
      </c>
      <c r="F3011" s="1">
        <v>58738</v>
      </c>
    </row>
    <row r="3012" spans="1:6" x14ac:dyDescent="0.25">
      <c r="A3012" t="s">
        <v>11</v>
      </c>
      <c r="B3012" t="s">
        <v>37</v>
      </c>
      <c r="C3012" t="s">
        <v>271</v>
      </c>
      <c r="D3012" t="s">
        <v>272</v>
      </c>
      <c r="E3012" s="1">
        <v>43367</v>
      </c>
      <c r="F3012" s="1">
        <v>44244</v>
      </c>
    </row>
    <row r="3013" spans="1:6" x14ac:dyDescent="0.25">
      <c r="A3013" t="s">
        <v>12</v>
      </c>
      <c r="B3013" t="s">
        <v>37</v>
      </c>
      <c r="C3013" t="s">
        <v>271</v>
      </c>
      <c r="D3013" t="s">
        <v>272</v>
      </c>
      <c r="E3013">
        <v>932</v>
      </c>
      <c r="F3013">
        <v>951</v>
      </c>
    </row>
    <row r="3014" spans="1:6" x14ac:dyDescent="0.25">
      <c r="A3014" t="s">
        <v>13</v>
      </c>
      <c r="B3014" t="s">
        <v>37</v>
      </c>
      <c r="C3014" t="s">
        <v>271</v>
      </c>
      <c r="D3014" t="s">
        <v>272</v>
      </c>
      <c r="E3014" s="1">
        <v>46498</v>
      </c>
      <c r="F3014" s="1">
        <v>46906</v>
      </c>
    </row>
    <row r="3015" spans="1:6" x14ac:dyDescent="0.25">
      <c r="A3015" t="s">
        <v>14</v>
      </c>
      <c r="B3015" t="s">
        <v>37</v>
      </c>
      <c r="C3015" t="s">
        <v>271</v>
      </c>
      <c r="D3015" t="s">
        <v>272</v>
      </c>
      <c r="E3015" s="1">
        <v>20270</v>
      </c>
      <c r="F3015" s="1">
        <v>20465</v>
      </c>
    </row>
    <row r="3016" spans="1:6" x14ac:dyDescent="0.25">
      <c r="A3016" t="s">
        <v>15</v>
      </c>
      <c r="B3016" t="s">
        <v>37</v>
      </c>
      <c r="C3016" t="s">
        <v>271</v>
      </c>
      <c r="D3016" t="s">
        <v>272</v>
      </c>
      <c r="E3016" s="1">
        <v>48822</v>
      </c>
      <c r="F3016" s="1">
        <v>48389</v>
      </c>
    </row>
    <row r="3017" spans="1:6" x14ac:dyDescent="0.25">
      <c r="A3017" t="s">
        <v>16</v>
      </c>
      <c r="B3017" t="s">
        <v>37</v>
      </c>
      <c r="C3017" t="s">
        <v>271</v>
      </c>
      <c r="D3017" t="s">
        <v>272</v>
      </c>
      <c r="E3017" s="1">
        <v>6332</v>
      </c>
      <c r="F3017" s="1">
        <v>6332</v>
      </c>
    </row>
    <row r="3018" spans="1:6" x14ac:dyDescent="0.25">
      <c r="A3018" t="s">
        <v>17</v>
      </c>
      <c r="B3018" t="s">
        <v>37</v>
      </c>
      <c r="C3018" t="s">
        <v>271</v>
      </c>
      <c r="D3018" t="s">
        <v>272</v>
      </c>
      <c r="E3018" s="1">
        <v>1587</v>
      </c>
      <c r="F3018" s="1">
        <v>1587</v>
      </c>
    </row>
    <row r="3019" spans="1:6" x14ac:dyDescent="0.25">
      <c r="A3019" t="s">
        <v>18</v>
      </c>
      <c r="B3019" t="s">
        <v>37</v>
      </c>
      <c r="C3019" t="s">
        <v>271</v>
      </c>
      <c r="D3019" t="s">
        <v>272</v>
      </c>
      <c r="E3019">
        <v>492</v>
      </c>
      <c r="F3019">
        <v>502</v>
      </c>
    </row>
    <row r="3020" spans="1:6" x14ac:dyDescent="0.25">
      <c r="A3020" t="s">
        <v>19</v>
      </c>
      <c r="B3020" t="s">
        <v>37</v>
      </c>
      <c r="C3020" t="s">
        <v>271</v>
      </c>
      <c r="D3020" t="s">
        <v>272</v>
      </c>
      <c r="E3020" s="1">
        <v>6079</v>
      </c>
      <c r="F3020" s="1">
        <v>6201</v>
      </c>
    </row>
    <row r="3021" spans="1:6" x14ac:dyDescent="0.25">
      <c r="A3021" t="s">
        <v>20</v>
      </c>
      <c r="B3021" t="s">
        <v>37</v>
      </c>
      <c r="C3021" t="s">
        <v>271</v>
      </c>
      <c r="D3021" t="s">
        <v>272</v>
      </c>
      <c r="E3021" s="1">
        <v>1819</v>
      </c>
      <c r="F3021" s="1">
        <v>1819</v>
      </c>
    </row>
    <row r="3022" spans="1:6" x14ac:dyDescent="0.25">
      <c r="A3022" t="s">
        <v>21</v>
      </c>
      <c r="B3022" t="s">
        <v>37</v>
      </c>
      <c r="C3022" t="s">
        <v>271</v>
      </c>
      <c r="D3022" t="s">
        <v>272</v>
      </c>
      <c r="E3022" s="1">
        <v>17210</v>
      </c>
      <c r="F3022" s="1">
        <v>17210</v>
      </c>
    </row>
    <row r="3023" spans="1:6" x14ac:dyDescent="0.25">
      <c r="A3023" t="s">
        <v>22</v>
      </c>
      <c r="B3023" t="s">
        <v>37</v>
      </c>
      <c r="C3023" t="s">
        <v>271</v>
      </c>
      <c r="D3023" t="s">
        <v>272</v>
      </c>
      <c r="E3023" s="1">
        <v>13935</v>
      </c>
      <c r="F3023" s="1">
        <v>14216</v>
      </c>
    </row>
    <row r="3024" spans="1:6" x14ac:dyDescent="0.25">
      <c r="A3024" t="s">
        <v>23</v>
      </c>
      <c r="B3024" t="s">
        <v>37</v>
      </c>
      <c r="C3024" t="s">
        <v>271</v>
      </c>
      <c r="D3024" t="s">
        <v>272</v>
      </c>
      <c r="E3024">
        <v>537</v>
      </c>
      <c r="F3024">
        <v>548</v>
      </c>
    </row>
    <row r="3025" spans="1:6" x14ac:dyDescent="0.25">
      <c r="A3025" t="s">
        <v>71</v>
      </c>
      <c r="B3025" t="s">
        <v>37</v>
      </c>
      <c r="C3025" t="s">
        <v>271</v>
      </c>
      <c r="D3025" t="s">
        <v>272</v>
      </c>
      <c r="E3025">
        <v>63</v>
      </c>
      <c r="F3025">
        <v>63</v>
      </c>
    </row>
    <row r="3026" spans="1:6" x14ac:dyDescent="0.25">
      <c r="A3026" t="s">
        <v>24</v>
      </c>
      <c r="B3026" t="s">
        <v>37</v>
      </c>
      <c r="C3026" t="s">
        <v>271</v>
      </c>
      <c r="D3026" t="s">
        <v>272</v>
      </c>
      <c r="E3026" s="1">
        <v>103468</v>
      </c>
      <c r="F3026" s="1">
        <v>104020</v>
      </c>
    </row>
    <row r="3027" spans="1:6" x14ac:dyDescent="0.25">
      <c r="A3027" t="s">
        <v>67</v>
      </c>
      <c r="B3027" t="s">
        <v>37</v>
      </c>
      <c r="C3027" t="s">
        <v>271</v>
      </c>
      <c r="D3027" t="s">
        <v>272</v>
      </c>
      <c r="E3027" s="1">
        <v>3661</v>
      </c>
      <c r="F3027" s="1">
        <v>3661</v>
      </c>
    </row>
    <row r="3028" spans="1:6" x14ac:dyDescent="0.25">
      <c r="A3028" t="s">
        <v>25</v>
      </c>
      <c r="B3028" t="s">
        <v>37</v>
      </c>
      <c r="C3028" t="s">
        <v>271</v>
      </c>
      <c r="D3028" t="s">
        <v>272</v>
      </c>
      <c r="E3028" s="1">
        <v>17922</v>
      </c>
      <c r="F3028" s="1">
        <v>18284</v>
      </c>
    </row>
    <row r="3029" spans="1:6" x14ac:dyDescent="0.25">
      <c r="A3029" t="s">
        <v>26</v>
      </c>
      <c r="B3029" t="s">
        <v>37</v>
      </c>
      <c r="C3029" t="s">
        <v>271</v>
      </c>
      <c r="D3029" t="s">
        <v>272</v>
      </c>
      <c r="E3029" s="1">
        <v>185563</v>
      </c>
      <c r="F3029" s="1">
        <v>187470</v>
      </c>
    </row>
    <row r="3030" spans="1:6" x14ac:dyDescent="0.25">
      <c r="A3030" t="s">
        <v>45</v>
      </c>
      <c r="B3030" t="s">
        <v>37</v>
      </c>
      <c r="C3030" t="s">
        <v>271</v>
      </c>
      <c r="D3030" t="s">
        <v>272</v>
      </c>
      <c r="E3030" s="1">
        <v>3868</v>
      </c>
      <c r="F3030" s="1">
        <v>3868</v>
      </c>
    </row>
    <row r="3031" spans="1:6" x14ac:dyDescent="0.25">
      <c r="A3031" t="s">
        <v>27</v>
      </c>
      <c r="B3031" t="s">
        <v>37</v>
      </c>
      <c r="C3031" t="s">
        <v>271</v>
      </c>
      <c r="D3031" t="s">
        <v>272</v>
      </c>
      <c r="E3031" s="1">
        <v>71815</v>
      </c>
      <c r="F3031" s="1">
        <v>73267</v>
      </c>
    </row>
    <row r="3032" spans="1:6" x14ac:dyDescent="0.25">
      <c r="A3032" t="s">
        <v>28</v>
      </c>
      <c r="B3032" t="s">
        <v>37</v>
      </c>
      <c r="C3032" t="s">
        <v>271</v>
      </c>
      <c r="D3032" t="s">
        <v>272</v>
      </c>
      <c r="E3032" s="1">
        <v>179065</v>
      </c>
      <c r="F3032" s="1">
        <v>170180</v>
      </c>
    </row>
    <row r="3033" spans="1:6" x14ac:dyDescent="0.25">
      <c r="A3033" t="s">
        <v>91</v>
      </c>
      <c r="B3033" t="s">
        <v>37</v>
      </c>
      <c r="C3033" t="s">
        <v>271</v>
      </c>
      <c r="D3033" t="s">
        <v>272</v>
      </c>
      <c r="E3033" s="1">
        <v>-15708</v>
      </c>
      <c r="F3033" s="1">
        <v>-16023</v>
      </c>
    </row>
    <row r="3034" spans="1:6" x14ac:dyDescent="0.25">
      <c r="A3034" t="s">
        <v>48</v>
      </c>
      <c r="B3034" t="s">
        <v>37</v>
      </c>
      <c r="C3034" t="s">
        <v>271</v>
      </c>
      <c r="D3034" t="s">
        <v>272</v>
      </c>
      <c r="E3034">
        <v>231</v>
      </c>
      <c r="F3034">
        <v>231</v>
      </c>
    </row>
    <row r="3035" spans="1:6" x14ac:dyDescent="0.25">
      <c r="A3035" t="s">
        <v>50</v>
      </c>
      <c r="B3035" t="s">
        <v>37</v>
      </c>
      <c r="C3035" t="s">
        <v>271</v>
      </c>
      <c r="D3035" t="s">
        <v>272</v>
      </c>
      <c r="E3035">
        <v>87</v>
      </c>
      <c r="F3035">
        <v>87</v>
      </c>
    </row>
    <row r="3036" spans="1:6" x14ac:dyDescent="0.25">
      <c r="A3036" t="s">
        <v>83</v>
      </c>
      <c r="B3036" t="s">
        <v>37</v>
      </c>
      <c r="C3036" t="s">
        <v>271</v>
      </c>
      <c r="D3036" t="s">
        <v>272</v>
      </c>
      <c r="E3036" s="1">
        <v>5100</v>
      </c>
      <c r="F3036" s="1">
        <v>5100</v>
      </c>
    </row>
    <row r="3037" spans="1:6" x14ac:dyDescent="0.25">
      <c r="A3037" t="s">
        <v>97</v>
      </c>
      <c r="B3037" t="s">
        <v>37</v>
      </c>
      <c r="C3037" t="s">
        <v>271</v>
      </c>
      <c r="D3037" t="s">
        <v>272</v>
      </c>
      <c r="E3037" s="1">
        <v>10550</v>
      </c>
      <c r="F3037" s="1">
        <v>10550</v>
      </c>
    </row>
    <row r="3038" spans="1:6" x14ac:dyDescent="0.25">
      <c r="A3038" t="s">
        <v>35</v>
      </c>
      <c r="B3038" t="s">
        <v>37</v>
      </c>
      <c r="C3038" t="s">
        <v>271</v>
      </c>
      <c r="D3038" t="s">
        <v>272</v>
      </c>
      <c r="E3038" s="1">
        <v>8458</v>
      </c>
      <c r="F3038" s="1">
        <v>8458</v>
      </c>
    </row>
    <row r="3039" spans="1:6" x14ac:dyDescent="0.25">
      <c r="A3039" t="s">
        <v>36</v>
      </c>
      <c r="B3039" t="s">
        <v>37</v>
      </c>
      <c r="C3039" t="s">
        <v>271</v>
      </c>
      <c r="D3039" t="s">
        <v>272</v>
      </c>
      <c r="E3039" s="1">
        <v>-3274</v>
      </c>
      <c r="F3039" s="1">
        <v>-3340</v>
      </c>
    </row>
    <row r="3040" spans="1:6" x14ac:dyDescent="0.25">
      <c r="A3040" t="s">
        <v>4</v>
      </c>
      <c r="B3040" t="s">
        <v>37</v>
      </c>
      <c r="C3040" t="s">
        <v>271</v>
      </c>
      <c r="D3040" t="s">
        <v>273</v>
      </c>
      <c r="E3040" s="1">
        <v>2292639</v>
      </c>
      <c r="F3040" s="1">
        <v>2338983</v>
      </c>
    </row>
    <row r="3041" spans="1:6" x14ac:dyDescent="0.25">
      <c r="A3041" t="s">
        <v>40</v>
      </c>
      <c r="B3041" t="s">
        <v>37</v>
      </c>
      <c r="C3041" t="s">
        <v>271</v>
      </c>
      <c r="D3041" t="s">
        <v>273</v>
      </c>
      <c r="E3041" s="1">
        <v>15564</v>
      </c>
      <c r="F3041" s="1">
        <v>15876</v>
      </c>
    </row>
    <row r="3042" spans="1:6" x14ac:dyDescent="0.25">
      <c r="A3042" t="s">
        <v>66</v>
      </c>
      <c r="B3042" t="s">
        <v>37</v>
      </c>
      <c r="C3042" t="s">
        <v>271</v>
      </c>
      <c r="D3042" t="s">
        <v>273</v>
      </c>
      <c r="E3042">
        <v>0</v>
      </c>
      <c r="F3042">
        <v>0</v>
      </c>
    </row>
    <row r="3043" spans="1:6" x14ac:dyDescent="0.25">
      <c r="A3043" t="s">
        <v>9</v>
      </c>
      <c r="B3043" t="s">
        <v>37</v>
      </c>
      <c r="C3043" t="s">
        <v>271</v>
      </c>
      <c r="D3043" t="s">
        <v>273</v>
      </c>
      <c r="E3043" s="1">
        <v>202694</v>
      </c>
      <c r="F3043" s="1">
        <v>206791</v>
      </c>
    </row>
    <row r="3044" spans="1:6" x14ac:dyDescent="0.25">
      <c r="A3044" t="s">
        <v>10</v>
      </c>
      <c r="B3044" t="s">
        <v>37</v>
      </c>
      <c r="C3044" t="s">
        <v>271</v>
      </c>
      <c r="D3044" t="s">
        <v>273</v>
      </c>
      <c r="E3044" s="1">
        <v>131718</v>
      </c>
      <c r="F3044" s="1">
        <v>134380</v>
      </c>
    </row>
    <row r="3045" spans="1:6" x14ac:dyDescent="0.25">
      <c r="A3045" t="s">
        <v>11</v>
      </c>
      <c r="B3045" t="s">
        <v>37</v>
      </c>
      <c r="C3045" t="s">
        <v>271</v>
      </c>
      <c r="D3045" t="s">
        <v>273</v>
      </c>
      <c r="E3045" s="1">
        <v>54872</v>
      </c>
      <c r="F3045" s="1">
        <v>55981</v>
      </c>
    </row>
    <row r="3046" spans="1:6" x14ac:dyDescent="0.25">
      <c r="A3046" t="s">
        <v>12</v>
      </c>
      <c r="B3046" t="s">
        <v>37</v>
      </c>
      <c r="C3046" t="s">
        <v>271</v>
      </c>
      <c r="D3046" t="s">
        <v>273</v>
      </c>
      <c r="E3046" s="1">
        <v>8355</v>
      </c>
      <c r="F3046" s="1">
        <v>8524</v>
      </c>
    </row>
    <row r="3047" spans="1:6" x14ac:dyDescent="0.25">
      <c r="A3047" t="s">
        <v>13</v>
      </c>
      <c r="B3047" t="s">
        <v>37</v>
      </c>
      <c r="C3047" t="s">
        <v>271</v>
      </c>
      <c r="D3047" t="s">
        <v>273</v>
      </c>
      <c r="E3047" s="1">
        <v>49040</v>
      </c>
      <c r="F3047" s="1">
        <v>49471</v>
      </c>
    </row>
    <row r="3048" spans="1:6" x14ac:dyDescent="0.25">
      <c r="A3048" t="s">
        <v>14</v>
      </c>
      <c r="B3048" t="s">
        <v>37</v>
      </c>
      <c r="C3048" t="s">
        <v>271</v>
      </c>
      <c r="D3048" t="s">
        <v>273</v>
      </c>
      <c r="E3048" s="1">
        <v>36487</v>
      </c>
      <c r="F3048" s="1">
        <v>36836</v>
      </c>
    </row>
    <row r="3049" spans="1:6" x14ac:dyDescent="0.25">
      <c r="A3049" t="s">
        <v>15</v>
      </c>
      <c r="B3049" t="s">
        <v>37</v>
      </c>
      <c r="C3049" t="s">
        <v>271</v>
      </c>
      <c r="D3049" t="s">
        <v>273</v>
      </c>
      <c r="E3049" s="1">
        <v>110522</v>
      </c>
      <c r="F3049" s="1">
        <v>109544</v>
      </c>
    </row>
    <row r="3050" spans="1:6" x14ac:dyDescent="0.25">
      <c r="A3050" t="s">
        <v>16</v>
      </c>
      <c r="B3050" t="s">
        <v>37</v>
      </c>
      <c r="C3050" t="s">
        <v>271</v>
      </c>
      <c r="D3050" t="s">
        <v>273</v>
      </c>
      <c r="E3050" s="1">
        <v>11397</v>
      </c>
      <c r="F3050" s="1">
        <v>11397</v>
      </c>
    </row>
    <row r="3051" spans="1:6" x14ac:dyDescent="0.25">
      <c r="A3051" t="s">
        <v>17</v>
      </c>
      <c r="B3051" t="s">
        <v>37</v>
      </c>
      <c r="C3051" t="s">
        <v>271</v>
      </c>
      <c r="D3051" t="s">
        <v>273</v>
      </c>
      <c r="E3051" s="1">
        <v>2857</v>
      </c>
      <c r="F3051" s="1">
        <v>2857</v>
      </c>
    </row>
    <row r="3052" spans="1:6" x14ac:dyDescent="0.25">
      <c r="A3052" t="s">
        <v>18</v>
      </c>
      <c r="B3052" t="s">
        <v>37</v>
      </c>
      <c r="C3052" t="s">
        <v>271</v>
      </c>
      <c r="D3052" t="s">
        <v>273</v>
      </c>
      <c r="E3052" s="1">
        <v>1098</v>
      </c>
      <c r="F3052" s="1">
        <v>1120</v>
      </c>
    </row>
    <row r="3053" spans="1:6" x14ac:dyDescent="0.25">
      <c r="A3053" t="s">
        <v>19</v>
      </c>
      <c r="B3053" t="s">
        <v>37</v>
      </c>
      <c r="C3053" t="s">
        <v>271</v>
      </c>
      <c r="D3053" t="s">
        <v>273</v>
      </c>
      <c r="E3053" s="1">
        <v>13559</v>
      </c>
      <c r="F3053" s="1">
        <v>13833</v>
      </c>
    </row>
    <row r="3054" spans="1:6" x14ac:dyDescent="0.25">
      <c r="A3054" t="s">
        <v>20</v>
      </c>
      <c r="B3054" t="s">
        <v>37</v>
      </c>
      <c r="C3054" t="s">
        <v>271</v>
      </c>
      <c r="D3054" t="s">
        <v>273</v>
      </c>
      <c r="E3054" s="1">
        <v>3274</v>
      </c>
      <c r="F3054" s="1">
        <v>3274</v>
      </c>
    </row>
    <row r="3055" spans="1:6" x14ac:dyDescent="0.25">
      <c r="A3055" t="s">
        <v>21</v>
      </c>
      <c r="B3055" t="s">
        <v>37</v>
      </c>
      <c r="C3055" t="s">
        <v>271</v>
      </c>
      <c r="D3055" t="s">
        <v>273</v>
      </c>
      <c r="E3055" s="1">
        <v>30978</v>
      </c>
      <c r="F3055" s="1">
        <v>30978</v>
      </c>
    </row>
    <row r="3056" spans="1:6" x14ac:dyDescent="0.25">
      <c r="A3056" t="s">
        <v>22</v>
      </c>
      <c r="B3056" t="s">
        <v>37</v>
      </c>
      <c r="C3056" t="s">
        <v>271</v>
      </c>
      <c r="D3056" t="s">
        <v>273</v>
      </c>
      <c r="E3056" s="1">
        <v>31083</v>
      </c>
      <c r="F3056" s="1">
        <v>31711</v>
      </c>
    </row>
    <row r="3057" spans="1:6" x14ac:dyDescent="0.25">
      <c r="A3057" t="s">
        <v>23</v>
      </c>
      <c r="B3057" t="s">
        <v>37</v>
      </c>
      <c r="C3057" t="s">
        <v>271</v>
      </c>
      <c r="D3057" t="s">
        <v>273</v>
      </c>
      <c r="E3057" s="1">
        <v>1197</v>
      </c>
      <c r="F3057" s="1">
        <v>1221</v>
      </c>
    </row>
    <row r="3058" spans="1:6" x14ac:dyDescent="0.25">
      <c r="A3058" t="s">
        <v>24</v>
      </c>
      <c r="B3058" t="s">
        <v>37</v>
      </c>
      <c r="C3058" t="s">
        <v>271</v>
      </c>
      <c r="D3058" t="s">
        <v>273</v>
      </c>
      <c r="E3058" s="1">
        <v>234228</v>
      </c>
      <c r="F3058" s="1">
        <v>235483</v>
      </c>
    </row>
    <row r="3059" spans="1:6" x14ac:dyDescent="0.25">
      <c r="A3059" t="s">
        <v>25</v>
      </c>
      <c r="B3059" t="s">
        <v>37</v>
      </c>
      <c r="C3059" t="s">
        <v>271</v>
      </c>
      <c r="D3059" t="s">
        <v>273</v>
      </c>
      <c r="E3059" s="1">
        <v>39217</v>
      </c>
      <c r="F3059" s="1">
        <v>40010</v>
      </c>
    </row>
    <row r="3060" spans="1:6" x14ac:dyDescent="0.25">
      <c r="A3060" t="s">
        <v>26</v>
      </c>
      <c r="B3060" t="s">
        <v>37</v>
      </c>
      <c r="C3060" t="s">
        <v>271</v>
      </c>
      <c r="D3060" t="s">
        <v>273</v>
      </c>
      <c r="E3060" s="1">
        <v>334014</v>
      </c>
      <c r="F3060" s="1">
        <v>337445</v>
      </c>
    </row>
    <row r="3061" spans="1:6" x14ac:dyDescent="0.25">
      <c r="A3061" t="s">
        <v>45</v>
      </c>
      <c r="B3061" t="s">
        <v>37</v>
      </c>
      <c r="C3061" t="s">
        <v>271</v>
      </c>
      <c r="D3061" t="s">
        <v>273</v>
      </c>
      <c r="E3061" s="1">
        <v>3868</v>
      </c>
      <c r="F3061" s="1">
        <v>3868</v>
      </c>
    </row>
    <row r="3062" spans="1:6" x14ac:dyDescent="0.25">
      <c r="A3062" t="s">
        <v>27</v>
      </c>
      <c r="B3062" t="s">
        <v>37</v>
      </c>
      <c r="C3062" t="s">
        <v>271</v>
      </c>
      <c r="D3062" t="s">
        <v>273</v>
      </c>
      <c r="E3062" s="1">
        <v>214876</v>
      </c>
      <c r="F3062" s="1">
        <v>219219</v>
      </c>
    </row>
    <row r="3063" spans="1:6" x14ac:dyDescent="0.25">
      <c r="A3063" t="s">
        <v>28</v>
      </c>
      <c r="B3063" t="s">
        <v>37</v>
      </c>
      <c r="C3063" t="s">
        <v>271</v>
      </c>
      <c r="D3063" t="s">
        <v>273</v>
      </c>
      <c r="E3063" s="1">
        <v>405363</v>
      </c>
      <c r="F3063" s="1">
        <v>385258</v>
      </c>
    </row>
    <row r="3064" spans="1:6" x14ac:dyDescent="0.25">
      <c r="A3064" t="s">
        <v>88</v>
      </c>
      <c r="B3064" t="s">
        <v>37</v>
      </c>
      <c r="C3064" t="s">
        <v>271</v>
      </c>
      <c r="D3064" t="s">
        <v>273</v>
      </c>
      <c r="E3064" s="1">
        <v>-675395</v>
      </c>
      <c r="F3064" s="1">
        <v>-689048</v>
      </c>
    </row>
    <row r="3065" spans="1:6" x14ac:dyDescent="0.25">
      <c r="A3065" t="s">
        <v>90</v>
      </c>
      <c r="B3065" t="s">
        <v>37</v>
      </c>
      <c r="C3065" t="s">
        <v>271</v>
      </c>
      <c r="D3065" t="s">
        <v>273</v>
      </c>
      <c r="E3065" s="1">
        <v>-363210</v>
      </c>
      <c r="F3065" s="1">
        <v>-361147</v>
      </c>
    </row>
    <row r="3066" spans="1:6" x14ac:dyDescent="0.25">
      <c r="A3066" t="s">
        <v>91</v>
      </c>
      <c r="B3066" t="s">
        <v>37</v>
      </c>
      <c r="C3066" t="s">
        <v>271</v>
      </c>
      <c r="D3066" t="s">
        <v>273</v>
      </c>
      <c r="E3066" s="1">
        <v>-10601</v>
      </c>
      <c r="F3066" s="1">
        <v>-10813</v>
      </c>
    </row>
    <row r="3067" spans="1:6" x14ac:dyDescent="0.25">
      <c r="A3067" t="s">
        <v>29</v>
      </c>
      <c r="B3067" t="s">
        <v>37</v>
      </c>
      <c r="C3067" t="s">
        <v>271</v>
      </c>
      <c r="D3067" t="s">
        <v>273</v>
      </c>
      <c r="E3067" s="1">
        <v>2521</v>
      </c>
      <c r="F3067" s="1">
        <v>2521</v>
      </c>
    </row>
    <row r="3068" spans="1:6" x14ac:dyDescent="0.25">
      <c r="A3068" t="s">
        <v>73</v>
      </c>
      <c r="B3068" t="s">
        <v>37</v>
      </c>
      <c r="C3068" t="s">
        <v>271</v>
      </c>
      <c r="D3068" t="s">
        <v>273</v>
      </c>
      <c r="E3068">
        <v>0</v>
      </c>
      <c r="F3068">
        <v>0</v>
      </c>
    </row>
    <row r="3069" spans="1:6" x14ac:dyDescent="0.25">
      <c r="A3069" t="s">
        <v>52</v>
      </c>
      <c r="B3069" t="s">
        <v>37</v>
      </c>
      <c r="C3069" t="s">
        <v>271</v>
      </c>
      <c r="D3069" t="s">
        <v>273</v>
      </c>
      <c r="E3069" s="1">
        <v>27576</v>
      </c>
      <c r="F3069" s="1">
        <v>27576</v>
      </c>
    </row>
    <row r="3070" spans="1:6" x14ac:dyDescent="0.25">
      <c r="A3070" t="s">
        <v>32</v>
      </c>
      <c r="B3070" t="s">
        <v>37</v>
      </c>
      <c r="C3070" t="s">
        <v>271</v>
      </c>
      <c r="D3070" t="s">
        <v>273</v>
      </c>
      <c r="E3070" s="1">
        <v>3304</v>
      </c>
      <c r="F3070" s="1">
        <v>3304</v>
      </c>
    </row>
    <row r="3071" spans="1:6" x14ac:dyDescent="0.25">
      <c r="A3071" t="s">
        <v>74</v>
      </c>
      <c r="B3071" t="s">
        <v>37</v>
      </c>
      <c r="C3071" t="s">
        <v>271</v>
      </c>
      <c r="D3071" t="s">
        <v>273</v>
      </c>
      <c r="E3071">
        <v>800</v>
      </c>
      <c r="F3071">
        <v>800</v>
      </c>
    </row>
    <row r="3072" spans="1:6" x14ac:dyDescent="0.25">
      <c r="A3072" t="s">
        <v>33</v>
      </c>
      <c r="B3072" t="s">
        <v>37</v>
      </c>
      <c r="C3072" t="s">
        <v>271</v>
      </c>
      <c r="D3072" t="s">
        <v>273</v>
      </c>
      <c r="E3072">
        <v>199</v>
      </c>
      <c r="F3072">
        <v>199</v>
      </c>
    </row>
    <row r="3073" spans="1:6" x14ac:dyDescent="0.25">
      <c r="A3073" t="s">
        <v>129</v>
      </c>
      <c r="B3073" t="s">
        <v>37</v>
      </c>
      <c r="C3073" t="s">
        <v>271</v>
      </c>
      <c r="D3073" t="s">
        <v>273</v>
      </c>
      <c r="E3073" s="1">
        <v>155050</v>
      </c>
      <c r="F3073" s="1">
        <v>155050</v>
      </c>
    </row>
    <row r="3074" spans="1:6" x14ac:dyDescent="0.25">
      <c r="A3074" t="s">
        <v>35</v>
      </c>
      <c r="B3074" t="s">
        <v>37</v>
      </c>
      <c r="C3074" t="s">
        <v>271</v>
      </c>
      <c r="D3074" t="s">
        <v>273</v>
      </c>
      <c r="E3074" s="1">
        <v>16615</v>
      </c>
      <c r="F3074" s="1">
        <v>16615</v>
      </c>
    </row>
    <row r="3075" spans="1:6" x14ac:dyDescent="0.25">
      <c r="A3075" t="s">
        <v>36</v>
      </c>
      <c r="B3075" t="s">
        <v>37</v>
      </c>
      <c r="C3075" t="s">
        <v>271</v>
      </c>
      <c r="D3075" t="s">
        <v>273</v>
      </c>
      <c r="E3075" s="1">
        <v>-7303</v>
      </c>
      <c r="F3075" s="1">
        <v>-7450</v>
      </c>
    </row>
    <row r="3076" spans="1:6" x14ac:dyDescent="0.25">
      <c r="A3076" t="s">
        <v>4</v>
      </c>
      <c r="B3076" t="s">
        <v>37</v>
      </c>
      <c r="C3076" t="s">
        <v>271</v>
      </c>
      <c r="D3076" t="s">
        <v>274</v>
      </c>
      <c r="E3076" s="1">
        <v>575485</v>
      </c>
      <c r="F3076" s="1">
        <v>587118</v>
      </c>
    </row>
    <row r="3077" spans="1:6" x14ac:dyDescent="0.25">
      <c r="A3077" t="s">
        <v>40</v>
      </c>
      <c r="B3077" t="s">
        <v>37</v>
      </c>
      <c r="C3077" t="s">
        <v>271</v>
      </c>
      <c r="D3077" t="s">
        <v>274</v>
      </c>
      <c r="E3077" s="1">
        <v>2328</v>
      </c>
      <c r="F3077" s="1">
        <v>2375</v>
      </c>
    </row>
    <row r="3078" spans="1:6" x14ac:dyDescent="0.25">
      <c r="A3078" t="s">
        <v>66</v>
      </c>
      <c r="B3078" t="s">
        <v>37</v>
      </c>
      <c r="C3078" t="s">
        <v>271</v>
      </c>
      <c r="D3078" t="s">
        <v>274</v>
      </c>
      <c r="E3078">
        <v>0</v>
      </c>
      <c r="F3078">
        <v>0</v>
      </c>
    </row>
    <row r="3079" spans="1:6" x14ac:dyDescent="0.25">
      <c r="A3079" t="s">
        <v>9</v>
      </c>
      <c r="B3079" t="s">
        <v>37</v>
      </c>
      <c r="C3079" t="s">
        <v>271</v>
      </c>
      <c r="D3079" t="s">
        <v>274</v>
      </c>
      <c r="E3079" s="1">
        <v>50856</v>
      </c>
      <c r="F3079" s="1">
        <v>51884</v>
      </c>
    </row>
    <row r="3080" spans="1:6" x14ac:dyDescent="0.25">
      <c r="A3080" t="s">
        <v>10</v>
      </c>
      <c r="B3080" t="s">
        <v>37</v>
      </c>
      <c r="C3080" t="s">
        <v>271</v>
      </c>
      <c r="D3080" t="s">
        <v>274</v>
      </c>
      <c r="E3080" s="1">
        <v>33058</v>
      </c>
      <c r="F3080" s="1">
        <v>33726</v>
      </c>
    </row>
    <row r="3081" spans="1:6" x14ac:dyDescent="0.25">
      <c r="A3081" t="s">
        <v>11</v>
      </c>
      <c r="B3081" t="s">
        <v>37</v>
      </c>
      <c r="C3081" t="s">
        <v>271</v>
      </c>
      <c r="D3081" t="s">
        <v>274</v>
      </c>
      <c r="E3081" s="1">
        <v>13402</v>
      </c>
      <c r="F3081" s="1">
        <v>13672</v>
      </c>
    </row>
    <row r="3082" spans="1:6" x14ac:dyDescent="0.25">
      <c r="A3082" t="s">
        <v>12</v>
      </c>
      <c r="B3082" t="s">
        <v>37</v>
      </c>
      <c r="C3082" t="s">
        <v>271</v>
      </c>
      <c r="D3082" t="s">
        <v>274</v>
      </c>
      <c r="E3082" s="1">
        <v>2149</v>
      </c>
      <c r="F3082" s="1">
        <v>2192</v>
      </c>
    </row>
    <row r="3083" spans="1:6" x14ac:dyDescent="0.25">
      <c r="A3083" t="s">
        <v>13</v>
      </c>
      <c r="B3083" t="s">
        <v>37</v>
      </c>
      <c r="C3083" t="s">
        <v>271</v>
      </c>
      <c r="D3083" t="s">
        <v>274</v>
      </c>
      <c r="E3083" s="1">
        <v>20516</v>
      </c>
      <c r="F3083" s="1">
        <v>20696</v>
      </c>
    </row>
    <row r="3084" spans="1:6" x14ac:dyDescent="0.25">
      <c r="A3084" t="s">
        <v>14</v>
      </c>
      <c r="B3084" t="s">
        <v>37</v>
      </c>
      <c r="C3084" t="s">
        <v>271</v>
      </c>
      <c r="D3084" t="s">
        <v>274</v>
      </c>
      <c r="E3084" s="1">
        <v>8804</v>
      </c>
      <c r="F3084" s="1">
        <v>8888</v>
      </c>
    </row>
    <row r="3085" spans="1:6" x14ac:dyDescent="0.25">
      <c r="A3085" t="s">
        <v>15</v>
      </c>
      <c r="B3085" t="s">
        <v>37</v>
      </c>
      <c r="C3085" t="s">
        <v>271</v>
      </c>
      <c r="D3085" t="s">
        <v>274</v>
      </c>
      <c r="E3085" s="1">
        <v>25538</v>
      </c>
      <c r="F3085" s="1">
        <v>25312</v>
      </c>
    </row>
    <row r="3086" spans="1:6" x14ac:dyDescent="0.25">
      <c r="A3086" t="s">
        <v>16</v>
      </c>
      <c r="B3086" t="s">
        <v>37</v>
      </c>
      <c r="C3086" t="s">
        <v>271</v>
      </c>
      <c r="D3086" t="s">
        <v>274</v>
      </c>
      <c r="E3086" s="1">
        <v>2750</v>
      </c>
      <c r="F3086" s="1">
        <v>2750</v>
      </c>
    </row>
    <row r="3087" spans="1:6" x14ac:dyDescent="0.25">
      <c r="A3087" t="s">
        <v>17</v>
      </c>
      <c r="B3087" t="s">
        <v>37</v>
      </c>
      <c r="C3087" t="s">
        <v>271</v>
      </c>
      <c r="D3087" t="s">
        <v>274</v>
      </c>
      <c r="E3087">
        <v>689</v>
      </c>
      <c r="F3087">
        <v>689</v>
      </c>
    </row>
    <row r="3088" spans="1:6" x14ac:dyDescent="0.25">
      <c r="A3088" t="s">
        <v>18</v>
      </c>
      <c r="B3088" t="s">
        <v>37</v>
      </c>
      <c r="C3088" t="s">
        <v>271</v>
      </c>
      <c r="D3088" t="s">
        <v>274</v>
      </c>
      <c r="E3088">
        <v>275</v>
      </c>
      <c r="F3088">
        <v>281</v>
      </c>
    </row>
    <row r="3089" spans="1:6" x14ac:dyDescent="0.25">
      <c r="A3089" t="s">
        <v>19</v>
      </c>
      <c r="B3089" t="s">
        <v>37</v>
      </c>
      <c r="C3089" t="s">
        <v>271</v>
      </c>
      <c r="D3089" t="s">
        <v>274</v>
      </c>
      <c r="E3089" s="1">
        <v>3402</v>
      </c>
      <c r="F3089" s="1">
        <v>3471</v>
      </c>
    </row>
    <row r="3090" spans="1:6" x14ac:dyDescent="0.25">
      <c r="A3090" t="s">
        <v>20</v>
      </c>
      <c r="B3090" t="s">
        <v>37</v>
      </c>
      <c r="C3090" t="s">
        <v>271</v>
      </c>
      <c r="D3090" t="s">
        <v>274</v>
      </c>
      <c r="E3090">
        <v>790</v>
      </c>
      <c r="F3090">
        <v>790</v>
      </c>
    </row>
    <row r="3091" spans="1:6" x14ac:dyDescent="0.25">
      <c r="A3091" t="s">
        <v>21</v>
      </c>
      <c r="B3091" t="s">
        <v>37</v>
      </c>
      <c r="C3091" t="s">
        <v>271</v>
      </c>
      <c r="D3091" t="s">
        <v>274</v>
      </c>
      <c r="E3091" s="1">
        <v>7475</v>
      </c>
      <c r="F3091" s="1">
        <v>7475</v>
      </c>
    </row>
    <row r="3092" spans="1:6" x14ac:dyDescent="0.25">
      <c r="A3092" t="s">
        <v>22</v>
      </c>
      <c r="B3092" t="s">
        <v>37</v>
      </c>
      <c r="C3092" t="s">
        <v>271</v>
      </c>
      <c r="D3092" t="s">
        <v>274</v>
      </c>
      <c r="E3092" s="1">
        <v>7798</v>
      </c>
      <c r="F3092" s="1">
        <v>7956</v>
      </c>
    </row>
    <row r="3093" spans="1:6" x14ac:dyDescent="0.25">
      <c r="A3093" t="s">
        <v>23</v>
      </c>
      <c r="B3093" t="s">
        <v>37</v>
      </c>
      <c r="C3093" t="s">
        <v>271</v>
      </c>
      <c r="D3093" t="s">
        <v>274</v>
      </c>
      <c r="E3093">
        <v>300</v>
      </c>
      <c r="F3093">
        <v>306</v>
      </c>
    </row>
    <row r="3094" spans="1:6" x14ac:dyDescent="0.25">
      <c r="A3094" t="s">
        <v>24</v>
      </c>
      <c r="B3094" t="s">
        <v>37</v>
      </c>
      <c r="C3094" t="s">
        <v>271</v>
      </c>
      <c r="D3094" t="s">
        <v>274</v>
      </c>
      <c r="E3094" s="1">
        <v>54122</v>
      </c>
      <c r="F3094" s="1">
        <v>54412</v>
      </c>
    </row>
    <row r="3095" spans="1:6" x14ac:dyDescent="0.25">
      <c r="A3095" t="s">
        <v>25</v>
      </c>
      <c r="B3095" t="s">
        <v>37</v>
      </c>
      <c r="C3095" t="s">
        <v>271</v>
      </c>
      <c r="D3095" t="s">
        <v>274</v>
      </c>
      <c r="E3095" s="1">
        <v>9821</v>
      </c>
      <c r="F3095" s="1">
        <v>10019</v>
      </c>
    </row>
    <row r="3096" spans="1:6" x14ac:dyDescent="0.25">
      <c r="A3096" t="s">
        <v>26</v>
      </c>
      <c r="B3096" t="s">
        <v>37</v>
      </c>
      <c r="C3096" t="s">
        <v>271</v>
      </c>
      <c r="D3096" t="s">
        <v>274</v>
      </c>
      <c r="E3096" s="1">
        <v>80592</v>
      </c>
      <c r="F3096" s="1">
        <v>81420</v>
      </c>
    </row>
    <row r="3097" spans="1:6" x14ac:dyDescent="0.25">
      <c r="A3097" t="s">
        <v>27</v>
      </c>
      <c r="B3097" t="s">
        <v>37</v>
      </c>
      <c r="C3097" t="s">
        <v>271</v>
      </c>
      <c r="D3097" t="s">
        <v>274</v>
      </c>
      <c r="E3097" s="1">
        <v>45696</v>
      </c>
      <c r="F3097" s="1">
        <v>46620</v>
      </c>
    </row>
    <row r="3098" spans="1:6" x14ac:dyDescent="0.25">
      <c r="A3098" t="s">
        <v>28</v>
      </c>
      <c r="B3098" t="s">
        <v>37</v>
      </c>
      <c r="C3098" t="s">
        <v>271</v>
      </c>
      <c r="D3098" t="s">
        <v>274</v>
      </c>
      <c r="E3098" s="1">
        <v>93665</v>
      </c>
      <c r="F3098" s="1">
        <v>89020</v>
      </c>
    </row>
    <row r="3099" spans="1:6" x14ac:dyDescent="0.25">
      <c r="A3099" t="s">
        <v>88</v>
      </c>
      <c r="B3099" t="s">
        <v>37</v>
      </c>
      <c r="C3099" t="s">
        <v>271</v>
      </c>
      <c r="D3099" t="s">
        <v>274</v>
      </c>
      <c r="E3099" s="1">
        <v>-674949</v>
      </c>
      <c r="F3099" s="1">
        <v>-688592</v>
      </c>
    </row>
    <row r="3100" spans="1:6" x14ac:dyDescent="0.25">
      <c r="A3100" t="s">
        <v>90</v>
      </c>
      <c r="B3100" t="s">
        <v>37</v>
      </c>
      <c r="C3100" t="s">
        <v>271</v>
      </c>
      <c r="D3100" t="s">
        <v>274</v>
      </c>
      <c r="E3100" s="1">
        <v>-360511</v>
      </c>
      <c r="F3100" s="1">
        <v>-358348</v>
      </c>
    </row>
    <row r="3101" spans="1:6" x14ac:dyDescent="0.25">
      <c r="A3101" t="s">
        <v>91</v>
      </c>
      <c r="B3101" t="s">
        <v>37</v>
      </c>
      <c r="C3101" t="s">
        <v>271</v>
      </c>
      <c r="D3101" t="s">
        <v>274</v>
      </c>
      <c r="E3101" s="1">
        <v>-2594</v>
      </c>
      <c r="F3101" s="1">
        <v>-2646</v>
      </c>
    </row>
    <row r="3102" spans="1:6" x14ac:dyDescent="0.25">
      <c r="A3102" t="s">
        <v>36</v>
      </c>
      <c r="B3102" t="s">
        <v>37</v>
      </c>
      <c r="C3102" t="s">
        <v>271</v>
      </c>
      <c r="D3102" t="s">
        <v>274</v>
      </c>
      <c r="E3102" s="1">
        <v>-1687</v>
      </c>
      <c r="F3102" s="1">
        <v>-1721</v>
      </c>
    </row>
    <row r="3103" spans="1:6" x14ac:dyDescent="0.25">
      <c r="A3103" t="s">
        <v>4</v>
      </c>
      <c r="B3103" t="s">
        <v>37</v>
      </c>
      <c r="C3103" t="s">
        <v>271</v>
      </c>
      <c r="D3103" t="s">
        <v>275</v>
      </c>
      <c r="E3103" s="1">
        <v>7555582</v>
      </c>
      <c r="F3103" s="1">
        <v>7753741</v>
      </c>
    </row>
    <row r="3104" spans="1:6" x14ac:dyDescent="0.25">
      <c r="A3104" t="s">
        <v>40</v>
      </c>
      <c r="B3104" t="s">
        <v>37</v>
      </c>
      <c r="C3104" t="s">
        <v>271</v>
      </c>
      <c r="D3104" t="s">
        <v>275</v>
      </c>
      <c r="E3104" s="1">
        <v>32452</v>
      </c>
      <c r="F3104" s="1">
        <v>33101</v>
      </c>
    </row>
    <row r="3105" spans="1:6" x14ac:dyDescent="0.25">
      <c r="A3105" t="s">
        <v>66</v>
      </c>
      <c r="B3105" t="s">
        <v>37</v>
      </c>
      <c r="C3105" t="s">
        <v>271</v>
      </c>
      <c r="D3105" t="s">
        <v>275</v>
      </c>
      <c r="E3105" s="1">
        <v>219781</v>
      </c>
      <c r="F3105" s="1">
        <v>224177</v>
      </c>
    </row>
    <row r="3106" spans="1:6" x14ac:dyDescent="0.25">
      <c r="A3106" t="s">
        <v>64</v>
      </c>
      <c r="B3106" t="s">
        <v>37</v>
      </c>
      <c r="C3106" t="s">
        <v>271</v>
      </c>
      <c r="D3106" t="s">
        <v>275</v>
      </c>
      <c r="E3106" s="1">
        <v>132930</v>
      </c>
      <c r="F3106" s="1">
        <v>135589</v>
      </c>
    </row>
    <row r="3107" spans="1:6" x14ac:dyDescent="0.25">
      <c r="A3107" t="s">
        <v>41</v>
      </c>
      <c r="B3107" t="s">
        <v>37</v>
      </c>
      <c r="C3107" t="s">
        <v>271</v>
      </c>
      <c r="D3107" t="s">
        <v>275</v>
      </c>
      <c r="E3107" s="1">
        <v>3867</v>
      </c>
      <c r="F3107" s="1">
        <v>3944</v>
      </c>
    </row>
    <row r="3108" spans="1:6" x14ac:dyDescent="0.25">
      <c r="A3108" t="s">
        <v>210</v>
      </c>
      <c r="B3108" t="s">
        <v>37</v>
      </c>
      <c r="C3108" t="s">
        <v>271</v>
      </c>
      <c r="D3108" t="s">
        <v>275</v>
      </c>
      <c r="E3108" s="1">
        <v>34950</v>
      </c>
      <c r="F3108" s="1">
        <v>34950</v>
      </c>
    </row>
    <row r="3109" spans="1:6" x14ac:dyDescent="0.25">
      <c r="A3109" t="s">
        <v>70</v>
      </c>
      <c r="B3109" t="s">
        <v>37</v>
      </c>
      <c r="C3109" t="s">
        <v>271</v>
      </c>
      <c r="D3109" t="s">
        <v>275</v>
      </c>
      <c r="E3109" s="1">
        <v>96631</v>
      </c>
      <c r="F3109" s="1">
        <v>96631</v>
      </c>
    </row>
    <row r="3110" spans="1:6" x14ac:dyDescent="0.25">
      <c r="A3110" t="s">
        <v>9</v>
      </c>
      <c r="B3110" t="s">
        <v>37</v>
      </c>
      <c r="C3110" t="s">
        <v>271</v>
      </c>
      <c r="D3110" t="s">
        <v>275</v>
      </c>
      <c r="E3110" s="1">
        <v>671430</v>
      </c>
      <c r="F3110" s="1">
        <v>689075</v>
      </c>
    </row>
    <row r="3111" spans="1:6" x14ac:dyDescent="0.25">
      <c r="A3111" t="s">
        <v>10</v>
      </c>
      <c r="B3111" t="s">
        <v>37</v>
      </c>
      <c r="C3111" t="s">
        <v>271</v>
      </c>
      <c r="D3111" t="s">
        <v>275</v>
      </c>
      <c r="E3111" s="1">
        <v>432731</v>
      </c>
      <c r="F3111" s="1">
        <v>444101</v>
      </c>
    </row>
    <row r="3112" spans="1:6" x14ac:dyDescent="0.25">
      <c r="A3112" t="s">
        <v>11</v>
      </c>
      <c r="B3112" t="s">
        <v>37</v>
      </c>
      <c r="C3112" t="s">
        <v>271</v>
      </c>
      <c r="D3112" t="s">
        <v>275</v>
      </c>
      <c r="E3112" s="1">
        <v>319442</v>
      </c>
      <c r="F3112" s="1">
        <v>327875</v>
      </c>
    </row>
    <row r="3113" spans="1:6" x14ac:dyDescent="0.25">
      <c r="A3113" t="s">
        <v>12</v>
      </c>
      <c r="B3113" t="s">
        <v>37</v>
      </c>
      <c r="C3113" t="s">
        <v>271</v>
      </c>
      <c r="D3113" t="s">
        <v>275</v>
      </c>
      <c r="E3113" s="1">
        <v>8289</v>
      </c>
      <c r="F3113" s="1">
        <v>8499</v>
      </c>
    </row>
    <row r="3114" spans="1:6" x14ac:dyDescent="0.25">
      <c r="A3114" t="s">
        <v>13</v>
      </c>
      <c r="B3114" t="s">
        <v>37</v>
      </c>
      <c r="C3114" t="s">
        <v>271</v>
      </c>
      <c r="D3114" t="s">
        <v>275</v>
      </c>
      <c r="E3114" s="1">
        <v>278607</v>
      </c>
      <c r="F3114" s="1">
        <v>281119</v>
      </c>
    </row>
    <row r="3115" spans="1:6" x14ac:dyDescent="0.25">
      <c r="A3115" t="s">
        <v>14</v>
      </c>
      <c r="B3115" t="s">
        <v>37</v>
      </c>
      <c r="C3115" t="s">
        <v>271</v>
      </c>
      <c r="D3115" t="s">
        <v>275</v>
      </c>
      <c r="E3115" s="1">
        <v>178380</v>
      </c>
      <c r="F3115" s="1">
        <v>180089</v>
      </c>
    </row>
    <row r="3116" spans="1:6" x14ac:dyDescent="0.25">
      <c r="A3116" t="s">
        <v>15</v>
      </c>
      <c r="B3116" t="s">
        <v>37</v>
      </c>
      <c r="C3116" t="s">
        <v>271</v>
      </c>
      <c r="D3116" t="s">
        <v>275</v>
      </c>
      <c r="E3116" s="1">
        <v>369253</v>
      </c>
      <c r="F3116" s="1">
        <v>368119</v>
      </c>
    </row>
    <row r="3117" spans="1:6" x14ac:dyDescent="0.25">
      <c r="A3117" t="s">
        <v>16</v>
      </c>
      <c r="B3117" t="s">
        <v>37</v>
      </c>
      <c r="C3117" t="s">
        <v>271</v>
      </c>
      <c r="D3117" t="s">
        <v>275</v>
      </c>
      <c r="E3117" s="1">
        <v>55719</v>
      </c>
      <c r="F3117" s="1">
        <v>55719</v>
      </c>
    </row>
    <row r="3118" spans="1:6" x14ac:dyDescent="0.25">
      <c r="A3118" t="s">
        <v>17</v>
      </c>
      <c r="B3118" t="s">
        <v>37</v>
      </c>
      <c r="C3118" t="s">
        <v>271</v>
      </c>
      <c r="D3118" t="s">
        <v>275</v>
      </c>
      <c r="E3118" s="1">
        <v>13967</v>
      </c>
      <c r="F3118" s="1">
        <v>13967</v>
      </c>
    </row>
    <row r="3119" spans="1:6" x14ac:dyDescent="0.25">
      <c r="A3119" t="s">
        <v>18</v>
      </c>
      <c r="B3119" t="s">
        <v>37</v>
      </c>
      <c r="C3119" t="s">
        <v>271</v>
      </c>
      <c r="D3119" t="s">
        <v>275</v>
      </c>
      <c r="E3119" s="1">
        <v>3718</v>
      </c>
      <c r="F3119" s="1">
        <v>3816</v>
      </c>
    </row>
    <row r="3120" spans="1:6" x14ac:dyDescent="0.25">
      <c r="A3120" t="s">
        <v>19</v>
      </c>
      <c r="B3120" t="s">
        <v>37</v>
      </c>
      <c r="C3120" t="s">
        <v>271</v>
      </c>
      <c r="D3120" t="s">
        <v>275</v>
      </c>
      <c r="E3120" s="1">
        <v>45932</v>
      </c>
      <c r="F3120" s="1">
        <v>47133</v>
      </c>
    </row>
    <row r="3121" spans="1:6" x14ac:dyDescent="0.25">
      <c r="A3121" t="s">
        <v>20</v>
      </c>
      <c r="B3121" t="s">
        <v>37</v>
      </c>
      <c r="C3121" t="s">
        <v>271</v>
      </c>
      <c r="D3121" t="s">
        <v>275</v>
      </c>
      <c r="E3121" s="1">
        <v>16009</v>
      </c>
      <c r="F3121" s="1">
        <v>16009</v>
      </c>
    </row>
    <row r="3122" spans="1:6" x14ac:dyDescent="0.25">
      <c r="A3122" t="s">
        <v>21</v>
      </c>
      <c r="B3122" t="s">
        <v>37</v>
      </c>
      <c r="C3122" t="s">
        <v>271</v>
      </c>
      <c r="D3122" t="s">
        <v>275</v>
      </c>
      <c r="E3122" s="1">
        <v>151450</v>
      </c>
      <c r="F3122" s="1">
        <v>151450</v>
      </c>
    </row>
    <row r="3123" spans="1:6" x14ac:dyDescent="0.25">
      <c r="A3123" t="s">
        <v>22</v>
      </c>
      <c r="B3123" t="s">
        <v>37</v>
      </c>
      <c r="C3123" t="s">
        <v>271</v>
      </c>
      <c r="D3123" t="s">
        <v>275</v>
      </c>
      <c r="E3123" s="1">
        <v>104588</v>
      </c>
      <c r="F3123" s="1">
        <v>107328</v>
      </c>
    </row>
    <row r="3124" spans="1:6" x14ac:dyDescent="0.25">
      <c r="A3124" t="s">
        <v>23</v>
      </c>
      <c r="B3124" t="s">
        <v>37</v>
      </c>
      <c r="C3124" t="s">
        <v>271</v>
      </c>
      <c r="D3124" t="s">
        <v>275</v>
      </c>
      <c r="E3124" s="1">
        <v>4028</v>
      </c>
      <c r="F3124" s="1">
        <v>4134</v>
      </c>
    </row>
    <row r="3125" spans="1:6" x14ac:dyDescent="0.25">
      <c r="A3125" t="s">
        <v>71</v>
      </c>
      <c r="B3125" t="s">
        <v>37</v>
      </c>
      <c r="C3125" t="s">
        <v>271</v>
      </c>
      <c r="D3125" t="s">
        <v>275</v>
      </c>
      <c r="E3125" s="1">
        <v>2272</v>
      </c>
      <c r="F3125" s="1">
        <v>2272</v>
      </c>
    </row>
    <row r="3126" spans="1:6" x14ac:dyDescent="0.25">
      <c r="A3126" t="s">
        <v>24</v>
      </c>
      <c r="B3126" t="s">
        <v>37</v>
      </c>
      <c r="C3126" t="s">
        <v>271</v>
      </c>
      <c r="D3126" t="s">
        <v>275</v>
      </c>
      <c r="E3126" s="1">
        <v>782550</v>
      </c>
      <c r="F3126" s="1">
        <v>791330</v>
      </c>
    </row>
    <row r="3127" spans="1:6" x14ac:dyDescent="0.25">
      <c r="A3127" t="s">
        <v>67</v>
      </c>
      <c r="B3127" t="s">
        <v>37</v>
      </c>
      <c r="C3127" t="s">
        <v>271</v>
      </c>
      <c r="D3127" t="s">
        <v>275</v>
      </c>
      <c r="E3127" s="1">
        <v>29291</v>
      </c>
      <c r="F3127" s="1">
        <v>29291</v>
      </c>
    </row>
    <row r="3128" spans="1:6" x14ac:dyDescent="0.25">
      <c r="A3128" t="s">
        <v>25</v>
      </c>
      <c r="B3128" t="s">
        <v>37</v>
      </c>
      <c r="C3128" t="s">
        <v>271</v>
      </c>
      <c r="D3128" t="s">
        <v>275</v>
      </c>
      <c r="E3128" s="1">
        <v>135514</v>
      </c>
      <c r="F3128" s="1">
        <v>139037</v>
      </c>
    </row>
    <row r="3129" spans="1:6" x14ac:dyDescent="0.25">
      <c r="A3129" t="s">
        <v>26</v>
      </c>
      <c r="B3129" t="s">
        <v>37</v>
      </c>
      <c r="C3129" t="s">
        <v>271</v>
      </c>
      <c r="D3129" t="s">
        <v>275</v>
      </c>
      <c r="E3129" s="1">
        <v>1651511</v>
      </c>
      <c r="F3129" s="1">
        <v>1668479</v>
      </c>
    </row>
    <row r="3130" spans="1:6" x14ac:dyDescent="0.25">
      <c r="A3130" t="s">
        <v>45</v>
      </c>
      <c r="B3130" t="s">
        <v>37</v>
      </c>
      <c r="C3130" t="s">
        <v>271</v>
      </c>
      <c r="D3130" t="s">
        <v>275</v>
      </c>
      <c r="E3130" s="1">
        <v>15473</v>
      </c>
      <c r="F3130" s="1">
        <v>15473</v>
      </c>
    </row>
    <row r="3131" spans="1:6" x14ac:dyDescent="0.25">
      <c r="A3131" t="s">
        <v>27</v>
      </c>
      <c r="B3131" t="s">
        <v>37</v>
      </c>
      <c r="C3131" t="s">
        <v>271</v>
      </c>
      <c r="D3131" t="s">
        <v>275</v>
      </c>
      <c r="E3131" s="1">
        <v>615423</v>
      </c>
      <c r="F3131" s="1">
        <v>633105</v>
      </c>
    </row>
    <row r="3132" spans="1:6" x14ac:dyDescent="0.25">
      <c r="A3132" t="s">
        <v>28</v>
      </c>
      <c r="B3132" t="s">
        <v>37</v>
      </c>
      <c r="C3132" t="s">
        <v>271</v>
      </c>
      <c r="D3132" t="s">
        <v>275</v>
      </c>
      <c r="E3132" s="1">
        <v>1354314</v>
      </c>
      <c r="F3132" s="1">
        <v>1294642</v>
      </c>
    </row>
    <row r="3133" spans="1:6" x14ac:dyDescent="0.25">
      <c r="A3133" t="s">
        <v>88</v>
      </c>
      <c r="B3133" t="s">
        <v>37</v>
      </c>
      <c r="C3133" t="s">
        <v>271</v>
      </c>
      <c r="D3133" t="s">
        <v>275</v>
      </c>
      <c r="E3133" s="1">
        <v>-693674</v>
      </c>
      <c r="F3133" s="1">
        <v>-722811</v>
      </c>
    </row>
    <row r="3134" spans="1:6" x14ac:dyDescent="0.25">
      <c r="A3134" t="s">
        <v>90</v>
      </c>
      <c r="B3134" t="s">
        <v>37</v>
      </c>
      <c r="C3134" t="s">
        <v>271</v>
      </c>
      <c r="D3134" t="s">
        <v>275</v>
      </c>
      <c r="E3134" s="1">
        <v>-432426</v>
      </c>
      <c r="F3134" s="1">
        <v>-436605</v>
      </c>
    </row>
    <row r="3135" spans="1:6" x14ac:dyDescent="0.25">
      <c r="A3135" t="s">
        <v>91</v>
      </c>
      <c r="B3135" t="s">
        <v>37</v>
      </c>
      <c r="C3135" t="s">
        <v>271</v>
      </c>
      <c r="D3135" t="s">
        <v>275</v>
      </c>
      <c r="E3135" s="1">
        <v>-6932</v>
      </c>
      <c r="F3135" s="1">
        <v>-7070</v>
      </c>
    </row>
    <row r="3136" spans="1:6" x14ac:dyDescent="0.25">
      <c r="A3136" t="s">
        <v>29</v>
      </c>
      <c r="B3136" t="s">
        <v>37</v>
      </c>
      <c r="C3136" t="s">
        <v>271</v>
      </c>
      <c r="D3136" t="s">
        <v>275</v>
      </c>
      <c r="E3136" s="1">
        <v>2424</v>
      </c>
      <c r="F3136" s="1">
        <v>2424</v>
      </c>
    </row>
    <row r="3137" spans="1:6" x14ac:dyDescent="0.25">
      <c r="A3137" t="s">
        <v>133</v>
      </c>
      <c r="B3137" t="s">
        <v>37</v>
      </c>
      <c r="C3137" t="s">
        <v>271</v>
      </c>
      <c r="D3137" t="s">
        <v>275</v>
      </c>
      <c r="E3137">
        <v>442</v>
      </c>
      <c r="F3137">
        <v>442</v>
      </c>
    </row>
    <row r="3138" spans="1:6" x14ac:dyDescent="0.25">
      <c r="A3138" t="s">
        <v>50</v>
      </c>
      <c r="B3138" t="s">
        <v>37</v>
      </c>
      <c r="C3138" t="s">
        <v>271</v>
      </c>
      <c r="D3138" t="s">
        <v>275</v>
      </c>
      <c r="E3138">
        <v>131</v>
      </c>
      <c r="F3138">
        <v>131</v>
      </c>
    </row>
    <row r="3139" spans="1:6" x14ac:dyDescent="0.25">
      <c r="A3139" t="s">
        <v>51</v>
      </c>
      <c r="B3139" t="s">
        <v>37</v>
      </c>
      <c r="C3139" t="s">
        <v>271</v>
      </c>
      <c r="D3139" t="s">
        <v>275</v>
      </c>
      <c r="E3139" s="1">
        <v>884459</v>
      </c>
      <c r="F3139" s="1">
        <v>884459</v>
      </c>
    </row>
    <row r="3140" spans="1:6" x14ac:dyDescent="0.25">
      <c r="A3140" t="s">
        <v>52</v>
      </c>
      <c r="B3140" t="s">
        <v>37</v>
      </c>
      <c r="C3140" t="s">
        <v>271</v>
      </c>
      <c r="D3140" t="s">
        <v>275</v>
      </c>
      <c r="E3140" s="1">
        <v>1588810</v>
      </c>
      <c r="F3140" s="1">
        <v>1588810</v>
      </c>
    </row>
    <row r="3141" spans="1:6" x14ac:dyDescent="0.25">
      <c r="A3141" t="s">
        <v>32</v>
      </c>
      <c r="B3141" t="s">
        <v>37</v>
      </c>
      <c r="C3141" t="s">
        <v>271</v>
      </c>
      <c r="D3141" t="s">
        <v>275</v>
      </c>
      <c r="E3141" s="1">
        <v>11600</v>
      </c>
      <c r="F3141" s="1">
        <v>11600</v>
      </c>
    </row>
    <row r="3142" spans="1:6" x14ac:dyDescent="0.25">
      <c r="A3142" t="s">
        <v>74</v>
      </c>
      <c r="B3142" t="s">
        <v>37</v>
      </c>
      <c r="C3142" t="s">
        <v>271</v>
      </c>
      <c r="D3142" t="s">
        <v>275</v>
      </c>
      <c r="E3142" s="1">
        <v>2088166</v>
      </c>
      <c r="F3142" s="1">
        <v>2088166</v>
      </c>
    </row>
    <row r="3143" spans="1:6" x14ac:dyDescent="0.25">
      <c r="A3143" t="s">
        <v>233</v>
      </c>
      <c r="B3143" t="s">
        <v>37</v>
      </c>
      <c r="C3143" t="s">
        <v>271</v>
      </c>
      <c r="D3143" t="s">
        <v>275</v>
      </c>
      <c r="E3143">
        <v>468</v>
      </c>
      <c r="F3143">
        <v>468</v>
      </c>
    </row>
    <row r="3144" spans="1:6" x14ac:dyDescent="0.25">
      <c r="A3144" t="s">
        <v>95</v>
      </c>
      <c r="B3144" t="s">
        <v>37</v>
      </c>
      <c r="C3144" t="s">
        <v>271</v>
      </c>
      <c r="D3144" t="s">
        <v>275</v>
      </c>
      <c r="E3144" s="1">
        <v>11326</v>
      </c>
      <c r="F3144" s="1">
        <v>11326</v>
      </c>
    </row>
    <row r="3145" spans="1:6" x14ac:dyDescent="0.25">
      <c r="A3145" t="s">
        <v>33</v>
      </c>
      <c r="B3145" t="s">
        <v>37</v>
      </c>
      <c r="C3145" t="s">
        <v>271</v>
      </c>
      <c r="D3145" t="s">
        <v>275</v>
      </c>
      <c r="E3145" s="1">
        <v>4510</v>
      </c>
      <c r="F3145" s="1">
        <v>4510</v>
      </c>
    </row>
    <row r="3146" spans="1:6" x14ac:dyDescent="0.25">
      <c r="A3146" t="s">
        <v>97</v>
      </c>
      <c r="B3146" t="s">
        <v>37</v>
      </c>
      <c r="C3146" t="s">
        <v>271</v>
      </c>
      <c r="D3146" t="s">
        <v>275</v>
      </c>
      <c r="E3146" s="1">
        <v>1004</v>
      </c>
      <c r="F3146" s="1">
        <v>1004</v>
      </c>
    </row>
    <row r="3147" spans="1:6" x14ac:dyDescent="0.25">
      <c r="A3147" t="s">
        <v>117</v>
      </c>
      <c r="B3147" t="s">
        <v>37</v>
      </c>
      <c r="C3147" t="s">
        <v>271</v>
      </c>
      <c r="D3147" t="s">
        <v>275</v>
      </c>
      <c r="E3147">
        <v>369</v>
      </c>
      <c r="F3147">
        <v>369</v>
      </c>
    </row>
    <row r="3148" spans="1:6" x14ac:dyDescent="0.25">
      <c r="A3148" t="s">
        <v>35</v>
      </c>
      <c r="B3148" t="s">
        <v>37</v>
      </c>
      <c r="C3148" t="s">
        <v>271</v>
      </c>
      <c r="D3148" t="s">
        <v>275</v>
      </c>
      <c r="E3148" s="1">
        <v>1042</v>
      </c>
      <c r="F3148" s="1">
        <v>1042</v>
      </c>
    </row>
    <row r="3149" spans="1:6" x14ac:dyDescent="0.25">
      <c r="A3149" t="s">
        <v>36</v>
      </c>
      <c r="B3149" t="s">
        <v>37</v>
      </c>
      <c r="C3149" t="s">
        <v>271</v>
      </c>
      <c r="D3149" t="s">
        <v>275</v>
      </c>
      <c r="E3149" s="1">
        <v>-24738</v>
      </c>
      <c r="F3149" s="1">
        <v>-25385</v>
      </c>
    </row>
    <row r="3150" spans="1:6" x14ac:dyDescent="0.25">
      <c r="A3150" t="s">
        <v>4</v>
      </c>
      <c r="B3150" t="s">
        <v>37</v>
      </c>
      <c r="C3150" t="s">
        <v>271</v>
      </c>
      <c r="D3150" t="s">
        <v>276</v>
      </c>
      <c r="E3150" s="1">
        <v>3061063</v>
      </c>
      <c r="F3150" s="1">
        <v>3142442</v>
      </c>
    </row>
    <row r="3151" spans="1:6" x14ac:dyDescent="0.25">
      <c r="A3151" t="s">
        <v>40</v>
      </c>
      <c r="B3151" t="s">
        <v>37</v>
      </c>
      <c r="C3151" t="s">
        <v>271</v>
      </c>
      <c r="D3151" t="s">
        <v>276</v>
      </c>
      <c r="E3151" s="1">
        <v>18524</v>
      </c>
      <c r="F3151" s="1">
        <v>18895</v>
      </c>
    </row>
    <row r="3152" spans="1:6" x14ac:dyDescent="0.25">
      <c r="A3152" t="s">
        <v>66</v>
      </c>
      <c r="B3152" t="s">
        <v>37</v>
      </c>
      <c r="C3152" t="s">
        <v>271</v>
      </c>
      <c r="D3152" t="s">
        <v>276</v>
      </c>
      <c r="E3152" s="1">
        <v>77573</v>
      </c>
      <c r="F3152" s="1">
        <v>79125</v>
      </c>
    </row>
    <row r="3153" spans="1:6" x14ac:dyDescent="0.25">
      <c r="A3153" t="s">
        <v>64</v>
      </c>
      <c r="B3153" t="s">
        <v>37</v>
      </c>
      <c r="C3153" t="s">
        <v>271</v>
      </c>
      <c r="D3153" t="s">
        <v>276</v>
      </c>
      <c r="E3153" s="1">
        <v>3030</v>
      </c>
      <c r="F3153" s="1">
        <v>3091</v>
      </c>
    </row>
    <row r="3154" spans="1:6" x14ac:dyDescent="0.25">
      <c r="A3154" t="s">
        <v>70</v>
      </c>
      <c r="B3154" t="s">
        <v>37</v>
      </c>
      <c r="C3154" t="s">
        <v>271</v>
      </c>
      <c r="D3154" t="s">
        <v>276</v>
      </c>
      <c r="E3154" s="1">
        <v>2285</v>
      </c>
      <c r="F3154" s="1">
        <v>2285</v>
      </c>
    </row>
    <row r="3155" spans="1:6" x14ac:dyDescent="0.25">
      <c r="A3155" t="s">
        <v>9</v>
      </c>
      <c r="B3155" t="s">
        <v>37</v>
      </c>
      <c r="C3155" t="s">
        <v>271</v>
      </c>
      <c r="D3155" t="s">
        <v>276</v>
      </c>
      <c r="E3155" s="1">
        <v>273847</v>
      </c>
      <c r="F3155" s="1">
        <v>281131</v>
      </c>
    </row>
    <row r="3156" spans="1:6" x14ac:dyDescent="0.25">
      <c r="A3156" t="s">
        <v>10</v>
      </c>
      <c r="B3156" t="s">
        <v>37</v>
      </c>
      <c r="C3156" t="s">
        <v>271</v>
      </c>
      <c r="D3156" t="s">
        <v>276</v>
      </c>
      <c r="E3156" s="1">
        <v>176621</v>
      </c>
      <c r="F3156" s="1">
        <v>181317</v>
      </c>
    </row>
    <row r="3157" spans="1:6" x14ac:dyDescent="0.25">
      <c r="A3157" t="s">
        <v>11</v>
      </c>
      <c r="B3157" t="s">
        <v>37</v>
      </c>
      <c r="C3157" t="s">
        <v>271</v>
      </c>
      <c r="D3157" t="s">
        <v>276</v>
      </c>
      <c r="E3157" s="1">
        <v>124515</v>
      </c>
      <c r="F3157" s="1">
        <v>127880</v>
      </c>
    </row>
    <row r="3158" spans="1:6" x14ac:dyDescent="0.25">
      <c r="A3158" t="s">
        <v>12</v>
      </c>
      <c r="B3158" t="s">
        <v>37</v>
      </c>
      <c r="C3158" t="s">
        <v>271</v>
      </c>
      <c r="D3158" t="s">
        <v>276</v>
      </c>
      <c r="E3158" s="1">
        <v>4056</v>
      </c>
      <c r="F3158" s="1">
        <v>4156</v>
      </c>
    </row>
    <row r="3159" spans="1:6" x14ac:dyDescent="0.25">
      <c r="A3159" t="s">
        <v>13</v>
      </c>
      <c r="B3159" t="s">
        <v>37</v>
      </c>
      <c r="C3159" t="s">
        <v>271</v>
      </c>
      <c r="D3159" t="s">
        <v>276</v>
      </c>
      <c r="E3159" s="1">
        <v>170242</v>
      </c>
      <c r="F3159" s="1">
        <v>171764</v>
      </c>
    </row>
    <row r="3160" spans="1:6" x14ac:dyDescent="0.25">
      <c r="A3160" t="s">
        <v>14</v>
      </c>
      <c r="B3160" t="s">
        <v>37</v>
      </c>
      <c r="C3160" t="s">
        <v>271</v>
      </c>
      <c r="D3160" t="s">
        <v>276</v>
      </c>
      <c r="E3160" s="1">
        <v>70947</v>
      </c>
      <c r="F3160" s="1">
        <v>71626</v>
      </c>
    </row>
    <row r="3161" spans="1:6" x14ac:dyDescent="0.25">
      <c r="A3161" t="s">
        <v>15</v>
      </c>
      <c r="B3161" t="s">
        <v>37</v>
      </c>
      <c r="C3161" t="s">
        <v>271</v>
      </c>
      <c r="D3161" t="s">
        <v>276</v>
      </c>
      <c r="E3161" s="1">
        <v>149550</v>
      </c>
      <c r="F3161" s="1">
        <v>149148</v>
      </c>
    </row>
    <row r="3162" spans="1:6" x14ac:dyDescent="0.25">
      <c r="A3162" t="s">
        <v>16</v>
      </c>
      <c r="B3162" t="s">
        <v>37</v>
      </c>
      <c r="C3162" t="s">
        <v>271</v>
      </c>
      <c r="D3162" t="s">
        <v>276</v>
      </c>
      <c r="E3162" s="1">
        <v>22161</v>
      </c>
      <c r="F3162" s="1">
        <v>22161</v>
      </c>
    </row>
    <row r="3163" spans="1:6" x14ac:dyDescent="0.25">
      <c r="A3163" t="s">
        <v>17</v>
      </c>
      <c r="B3163" t="s">
        <v>37</v>
      </c>
      <c r="C3163" t="s">
        <v>271</v>
      </c>
      <c r="D3163" t="s">
        <v>276</v>
      </c>
      <c r="E3163" s="1">
        <v>5555</v>
      </c>
      <c r="F3163" s="1">
        <v>5555</v>
      </c>
    </row>
    <row r="3164" spans="1:6" x14ac:dyDescent="0.25">
      <c r="A3164" t="s">
        <v>18</v>
      </c>
      <c r="B3164" t="s">
        <v>37</v>
      </c>
      <c r="C3164" t="s">
        <v>271</v>
      </c>
      <c r="D3164" t="s">
        <v>276</v>
      </c>
      <c r="E3164" s="1">
        <v>1486</v>
      </c>
      <c r="F3164" s="1">
        <v>1526</v>
      </c>
    </row>
    <row r="3165" spans="1:6" x14ac:dyDescent="0.25">
      <c r="A3165" t="s">
        <v>19</v>
      </c>
      <c r="B3165" t="s">
        <v>37</v>
      </c>
      <c r="C3165" t="s">
        <v>271</v>
      </c>
      <c r="D3165" t="s">
        <v>276</v>
      </c>
      <c r="E3165" s="1">
        <v>18360</v>
      </c>
      <c r="F3165" s="1">
        <v>18848</v>
      </c>
    </row>
    <row r="3166" spans="1:6" x14ac:dyDescent="0.25">
      <c r="A3166" t="s">
        <v>20</v>
      </c>
      <c r="B3166" t="s">
        <v>37</v>
      </c>
      <c r="C3166" t="s">
        <v>271</v>
      </c>
      <c r="D3166" t="s">
        <v>276</v>
      </c>
      <c r="E3166" s="1">
        <v>6367</v>
      </c>
      <c r="F3166" s="1">
        <v>6367</v>
      </c>
    </row>
    <row r="3167" spans="1:6" x14ac:dyDescent="0.25">
      <c r="A3167" t="s">
        <v>21</v>
      </c>
      <c r="B3167" t="s">
        <v>37</v>
      </c>
      <c r="C3167" t="s">
        <v>271</v>
      </c>
      <c r="D3167" t="s">
        <v>276</v>
      </c>
      <c r="E3167" s="1">
        <v>60236</v>
      </c>
      <c r="F3167" s="1">
        <v>60236</v>
      </c>
    </row>
    <row r="3168" spans="1:6" x14ac:dyDescent="0.25">
      <c r="A3168" t="s">
        <v>22</v>
      </c>
      <c r="B3168" t="s">
        <v>37</v>
      </c>
      <c r="C3168" t="s">
        <v>271</v>
      </c>
      <c r="D3168" t="s">
        <v>276</v>
      </c>
      <c r="E3168" s="1">
        <v>42090</v>
      </c>
      <c r="F3168" s="1">
        <v>43209</v>
      </c>
    </row>
    <row r="3169" spans="1:6" x14ac:dyDescent="0.25">
      <c r="A3169" t="s">
        <v>23</v>
      </c>
      <c r="B3169" t="s">
        <v>37</v>
      </c>
      <c r="C3169" t="s">
        <v>271</v>
      </c>
      <c r="D3169" t="s">
        <v>276</v>
      </c>
      <c r="E3169" s="1">
        <v>1621</v>
      </c>
      <c r="F3169" s="1">
        <v>1664</v>
      </c>
    </row>
    <row r="3170" spans="1:6" x14ac:dyDescent="0.25">
      <c r="A3170" t="s">
        <v>71</v>
      </c>
      <c r="B3170" t="s">
        <v>37</v>
      </c>
      <c r="C3170" t="s">
        <v>271</v>
      </c>
      <c r="D3170" t="s">
        <v>276</v>
      </c>
      <c r="E3170">
        <v>21</v>
      </c>
      <c r="F3170">
        <v>21</v>
      </c>
    </row>
    <row r="3171" spans="1:6" x14ac:dyDescent="0.25">
      <c r="A3171" t="s">
        <v>24</v>
      </c>
      <c r="B3171" t="s">
        <v>37</v>
      </c>
      <c r="C3171" t="s">
        <v>271</v>
      </c>
      <c r="D3171" t="s">
        <v>276</v>
      </c>
      <c r="E3171" s="1">
        <v>316939</v>
      </c>
      <c r="F3171" s="1">
        <v>320617</v>
      </c>
    </row>
    <row r="3172" spans="1:6" x14ac:dyDescent="0.25">
      <c r="A3172" t="s">
        <v>67</v>
      </c>
      <c r="B3172" t="s">
        <v>37</v>
      </c>
      <c r="C3172" t="s">
        <v>271</v>
      </c>
      <c r="D3172" t="s">
        <v>276</v>
      </c>
      <c r="E3172" s="1">
        <v>10984</v>
      </c>
      <c r="F3172" s="1">
        <v>10984</v>
      </c>
    </row>
    <row r="3173" spans="1:6" x14ac:dyDescent="0.25">
      <c r="A3173" t="s">
        <v>25</v>
      </c>
      <c r="B3173" t="s">
        <v>37</v>
      </c>
      <c r="C3173" t="s">
        <v>271</v>
      </c>
      <c r="D3173" t="s">
        <v>276</v>
      </c>
      <c r="E3173" s="1">
        <v>54105</v>
      </c>
      <c r="F3173" s="1">
        <v>55536</v>
      </c>
    </row>
    <row r="3174" spans="1:6" x14ac:dyDescent="0.25">
      <c r="A3174" t="s">
        <v>26</v>
      </c>
      <c r="B3174" t="s">
        <v>37</v>
      </c>
      <c r="C3174" t="s">
        <v>271</v>
      </c>
      <c r="D3174" t="s">
        <v>276</v>
      </c>
      <c r="E3174" s="1">
        <v>649471</v>
      </c>
      <c r="F3174" s="1">
        <v>656143</v>
      </c>
    </row>
    <row r="3175" spans="1:6" x14ac:dyDescent="0.25">
      <c r="A3175" t="s">
        <v>45</v>
      </c>
      <c r="B3175" t="s">
        <v>37</v>
      </c>
      <c r="C3175" t="s">
        <v>271</v>
      </c>
      <c r="D3175" t="s">
        <v>276</v>
      </c>
      <c r="E3175" s="1">
        <v>15473</v>
      </c>
      <c r="F3175" s="1">
        <v>15473</v>
      </c>
    </row>
    <row r="3176" spans="1:6" x14ac:dyDescent="0.25">
      <c r="A3176" t="s">
        <v>27</v>
      </c>
      <c r="B3176" t="s">
        <v>37</v>
      </c>
      <c r="C3176" t="s">
        <v>271</v>
      </c>
      <c r="D3176" t="s">
        <v>276</v>
      </c>
      <c r="E3176" s="1">
        <v>187126</v>
      </c>
      <c r="F3176" s="1">
        <v>193160</v>
      </c>
    </row>
    <row r="3177" spans="1:6" x14ac:dyDescent="0.25">
      <c r="A3177" t="s">
        <v>28</v>
      </c>
      <c r="B3177" t="s">
        <v>37</v>
      </c>
      <c r="C3177" t="s">
        <v>271</v>
      </c>
      <c r="D3177" t="s">
        <v>276</v>
      </c>
      <c r="E3177" s="1">
        <v>548507</v>
      </c>
      <c r="F3177" s="1">
        <v>524540</v>
      </c>
    </row>
    <row r="3178" spans="1:6" x14ac:dyDescent="0.25">
      <c r="A3178" t="s">
        <v>29</v>
      </c>
      <c r="B3178" t="s">
        <v>37</v>
      </c>
      <c r="C3178" t="s">
        <v>271</v>
      </c>
      <c r="D3178" t="s">
        <v>276</v>
      </c>
      <c r="E3178" s="1">
        <v>2424</v>
      </c>
      <c r="F3178" s="1">
        <v>2424</v>
      </c>
    </row>
    <row r="3179" spans="1:6" x14ac:dyDescent="0.25">
      <c r="A3179" t="s">
        <v>50</v>
      </c>
      <c r="B3179" t="s">
        <v>37</v>
      </c>
      <c r="C3179" t="s">
        <v>271</v>
      </c>
      <c r="D3179" t="s">
        <v>276</v>
      </c>
      <c r="E3179">
        <v>131</v>
      </c>
      <c r="F3179">
        <v>131</v>
      </c>
    </row>
    <row r="3180" spans="1:6" x14ac:dyDescent="0.25">
      <c r="A3180" t="s">
        <v>51</v>
      </c>
      <c r="B3180" t="s">
        <v>37</v>
      </c>
      <c r="C3180" t="s">
        <v>271</v>
      </c>
      <c r="D3180" t="s">
        <v>276</v>
      </c>
      <c r="E3180" s="1">
        <v>3237580</v>
      </c>
      <c r="F3180" s="1">
        <v>3237580</v>
      </c>
    </row>
    <row r="3181" spans="1:6" x14ac:dyDescent="0.25">
      <c r="A3181" t="s">
        <v>52</v>
      </c>
      <c r="B3181" t="s">
        <v>37</v>
      </c>
      <c r="C3181" t="s">
        <v>271</v>
      </c>
      <c r="D3181" t="s">
        <v>276</v>
      </c>
      <c r="E3181">
        <v>317</v>
      </c>
      <c r="F3181">
        <v>317</v>
      </c>
    </row>
    <row r="3182" spans="1:6" x14ac:dyDescent="0.25">
      <c r="A3182" t="s">
        <v>32</v>
      </c>
      <c r="B3182" t="s">
        <v>37</v>
      </c>
      <c r="C3182" t="s">
        <v>271</v>
      </c>
      <c r="D3182" t="s">
        <v>276</v>
      </c>
      <c r="E3182" s="1">
        <v>13397</v>
      </c>
      <c r="F3182" s="1">
        <v>13397</v>
      </c>
    </row>
    <row r="3183" spans="1:6" x14ac:dyDescent="0.25">
      <c r="A3183" t="s">
        <v>74</v>
      </c>
      <c r="B3183" t="s">
        <v>37</v>
      </c>
      <c r="C3183" t="s">
        <v>271</v>
      </c>
      <c r="D3183" t="s">
        <v>276</v>
      </c>
      <c r="E3183" s="1">
        <v>6874</v>
      </c>
      <c r="F3183" s="1">
        <v>6874</v>
      </c>
    </row>
    <row r="3184" spans="1:6" x14ac:dyDescent="0.25">
      <c r="A3184" t="s">
        <v>95</v>
      </c>
      <c r="B3184" t="s">
        <v>37</v>
      </c>
      <c r="C3184" t="s">
        <v>271</v>
      </c>
      <c r="D3184" t="s">
        <v>276</v>
      </c>
      <c r="E3184">
        <v>853</v>
      </c>
      <c r="F3184">
        <v>853</v>
      </c>
    </row>
    <row r="3185" spans="1:6" x14ac:dyDescent="0.25">
      <c r="A3185" t="s">
        <v>33</v>
      </c>
      <c r="B3185" t="s">
        <v>37</v>
      </c>
      <c r="C3185" t="s">
        <v>271</v>
      </c>
      <c r="D3185" t="s">
        <v>276</v>
      </c>
      <c r="E3185" s="1">
        <v>1575</v>
      </c>
      <c r="F3185" s="1">
        <v>1575</v>
      </c>
    </row>
    <row r="3186" spans="1:6" x14ac:dyDescent="0.25">
      <c r="A3186" t="s">
        <v>152</v>
      </c>
      <c r="B3186" t="s">
        <v>37</v>
      </c>
      <c r="C3186" t="s">
        <v>271</v>
      </c>
      <c r="D3186" t="s">
        <v>276</v>
      </c>
      <c r="E3186" s="1">
        <v>5000000</v>
      </c>
      <c r="F3186">
        <v>0</v>
      </c>
    </row>
    <row r="3187" spans="1:6" x14ac:dyDescent="0.25">
      <c r="A3187" t="s">
        <v>36</v>
      </c>
      <c r="B3187" t="s">
        <v>37</v>
      </c>
      <c r="C3187" t="s">
        <v>271</v>
      </c>
      <c r="D3187" t="s">
        <v>276</v>
      </c>
      <c r="E3187" s="1">
        <v>-9888</v>
      </c>
      <c r="F3187" s="1">
        <v>-10151</v>
      </c>
    </row>
    <row r="3188" spans="1:6" x14ac:dyDescent="0.25">
      <c r="A3188" t="s">
        <v>4</v>
      </c>
      <c r="B3188" t="s">
        <v>37</v>
      </c>
      <c r="C3188" t="s">
        <v>271</v>
      </c>
      <c r="D3188" t="s">
        <v>277</v>
      </c>
      <c r="E3188" s="1">
        <v>11554341</v>
      </c>
      <c r="F3188" s="1">
        <v>12016657</v>
      </c>
    </row>
    <row r="3189" spans="1:6" x14ac:dyDescent="0.25">
      <c r="A3189" t="s">
        <v>132</v>
      </c>
      <c r="B3189" t="s">
        <v>37</v>
      </c>
      <c r="C3189" t="s">
        <v>271</v>
      </c>
      <c r="D3189" t="s">
        <v>277</v>
      </c>
      <c r="E3189" s="1">
        <v>350000</v>
      </c>
      <c r="F3189" s="1">
        <v>350000</v>
      </c>
    </row>
    <row r="3190" spans="1:6" x14ac:dyDescent="0.25">
      <c r="A3190" t="s">
        <v>87</v>
      </c>
      <c r="B3190" t="s">
        <v>37</v>
      </c>
      <c r="C3190" t="s">
        <v>271</v>
      </c>
      <c r="D3190" t="s">
        <v>277</v>
      </c>
      <c r="E3190" s="1">
        <v>-116600</v>
      </c>
      <c r="F3190" s="1">
        <v>-118932</v>
      </c>
    </row>
    <row r="3191" spans="1:6" x14ac:dyDescent="0.25">
      <c r="A3191" t="s">
        <v>40</v>
      </c>
      <c r="B3191" t="s">
        <v>37</v>
      </c>
      <c r="C3191" t="s">
        <v>271</v>
      </c>
      <c r="D3191" t="s">
        <v>277</v>
      </c>
      <c r="E3191" s="1">
        <v>86210</v>
      </c>
      <c r="F3191" s="1">
        <v>87934</v>
      </c>
    </row>
    <row r="3192" spans="1:6" x14ac:dyDescent="0.25">
      <c r="A3192" t="s">
        <v>66</v>
      </c>
      <c r="B3192" t="s">
        <v>37</v>
      </c>
      <c r="C3192" t="s">
        <v>271</v>
      </c>
      <c r="D3192" t="s">
        <v>277</v>
      </c>
      <c r="E3192" s="1">
        <v>964890</v>
      </c>
      <c r="F3192" s="1">
        <v>984187</v>
      </c>
    </row>
    <row r="3193" spans="1:6" x14ac:dyDescent="0.25">
      <c r="A3193" t="s">
        <v>64</v>
      </c>
      <c r="B3193" t="s">
        <v>37</v>
      </c>
      <c r="C3193" t="s">
        <v>271</v>
      </c>
      <c r="D3193" t="s">
        <v>277</v>
      </c>
      <c r="E3193" s="1">
        <v>227230</v>
      </c>
      <c r="F3193" s="1">
        <v>231775</v>
      </c>
    </row>
    <row r="3194" spans="1:6" x14ac:dyDescent="0.25">
      <c r="A3194" t="s">
        <v>41</v>
      </c>
      <c r="B3194" t="s">
        <v>37</v>
      </c>
      <c r="C3194" t="s">
        <v>271</v>
      </c>
      <c r="D3194" t="s">
        <v>277</v>
      </c>
      <c r="E3194" s="1">
        <v>288967</v>
      </c>
      <c r="F3194" s="1">
        <v>294746</v>
      </c>
    </row>
    <row r="3195" spans="1:6" x14ac:dyDescent="0.25">
      <c r="A3195" t="s">
        <v>210</v>
      </c>
      <c r="B3195" t="s">
        <v>37</v>
      </c>
      <c r="C3195" t="s">
        <v>271</v>
      </c>
      <c r="D3195" t="s">
        <v>277</v>
      </c>
      <c r="E3195" s="1">
        <v>11650</v>
      </c>
      <c r="F3195" s="1">
        <v>11650</v>
      </c>
    </row>
    <row r="3196" spans="1:6" x14ac:dyDescent="0.25">
      <c r="A3196" t="s">
        <v>70</v>
      </c>
      <c r="B3196" t="s">
        <v>37</v>
      </c>
      <c r="C3196" t="s">
        <v>271</v>
      </c>
      <c r="D3196" t="s">
        <v>277</v>
      </c>
      <c r="E3196" s="1">
        <v>3315</v>
      </c>
      <c r="F3196" s="1">
        <v>3315</v>
      </c>
    </row>
    <row r="3197" spans="1:6" x14ac:dyDescent="0.25">
      <c r="A3197" t="s">
        <v>9</v>
      </c>
      <c r="B3197" t="s">
        <v>37</v>
      </c>
      <c r="C3197" t="s">
        <v>271</v>
      </c>
      <c r="D3197" t="s">
        <v>277</v>
      </c>
      <c r="E3197" s="1">
        <v>987451</v>
      </c>
      <c r="F3197" s="1">
        <v>1027917</v>
      </c>
    </row>
    <row r="3198" spans="1:6" x14ac:dyDescent="0.25">
      <c r="A3198" t="s">
        <v>10</v>
      </c>
      <c r="B3198" t="s">
        <v>37</v>
      </c>
      <c r="C3198" t="s">
        <v>271</v>
      </c>
      <c r="D3198" t="s">
        <v>277</v>
      </c>
      <c r="E3198" s="1">
        <v>636365</v>
      </c>
      <c r="F3198" s="1">
        <v>662438</v>
      </c>
    </row>
    <row r="3199" spans="1:6" x14ac:dyDescent="0.25">
      <c r="A3199" t="s">
        <v>11</v>
      </c>
      <c r="B3199" t="s">
        <v>37</v>
      </c>
      <c r="C3199" t="s">
        <v>271</v>
      </c>
      <c r="D3199" t="s">
        <v>277</v>
      </c>
      <c r="E3199" s="1">
        <v>488399</v>
      </c>
      <c r="F3199" s="1">
        <v>508221</v>
      </c>
    </row>
    <row r="3200" spans="1:6" x14ac:dyDescent="0.25">
      <c r="A3200" t="s">
        <v>12</v>
      </c>
      <c r="B3200" t="s">
        <v>37</v>
      </c>
      <c r="C3200" t="s">
        <v>271</v>
      </c>
      <c r="D3200" t="s">
        <v>277</v>
      </c>
      <c r="E3200" s="1">
        <v>12350</v>
      </c>
      <c r="F3200" s="1">
        <v>12813</v>
      </c>
    </row>
    <row r="3201" spans="1:6" x14ac:dyDescent="0.25">
      <c r="A3201" t="s">
        <v>13</v>
      </c>
      <c r="B3201" t="s">
        <v>37</v>
      </c>
      <c r="C3201" t="s">
        <v>271</v>
      </c>
      <c r="D3201" t="s">
        <v>277</v>
      </c>
      <c r="E3201" s="1">
        <v>211974</v>
      </c>
      <c r="F3201" s="1">
        <v>214033</v>
      </c>
    </row>
    <row r="3202" spans="1:6" x14ac:dyDescent="0.25">
      <c r="A3202" t="s">
        <v>14</v>
      </c>
      <c r="B3202" t="s">
        <v>37</v>
      </c>
      <c r="C3202" t="s">
        <v>271</v>
      </c>
      <c r="D3202" t="s">
        <v>277</v>
      </c>
      <c r="E3202" s="1">
        <v>277705</v>
      </c>
      <c r="F3202" s="1">
        <v>280365</v>
      </c>
    </row>
    <row r="3203" spans="1:6" x14ac:dyDescent="0.25">
      <c r="A3203" t="s">
        <v>15</v>
      </c>
      <c r="B3203" t="s">
        <v>37</v>
      </c>
      <c r="C3203" t="s">
        <v>271</v>
      </c>
      <c r="D3203" t="s">
        <v>277</v>
      </c>
      <c r="E3203" s="1">
        <v>562099</v>
      </c>
      <c r="F3203" s="1">
        <v>567868</v>
      </c>
    </row>
    <row r="3204" spans="1:6" x14ac:dyDescent="0.25">
      <c r="A3204" t="s">
        <v>16</v>
      </c>
      <c r="B3204" t="s">
        <v>37</v>
      </c>
      <c r="C3204" t="s">
        <v>271</v>
      </c>
      <c r="D3204" t="s">
        <v>277</v>
      </c>
      <c r="E3204" s="1">
        <v>86744</v>
      </c>
      <c r="F3204" s="1">
        <v>86744</v>
      </c>
    </row>
    <row r="3205" spans="1:6" x14ac:dyDescent="0.25">
      <c r="A3205" t="s">
        <v>17</v>
      </c>
      <c r="B3205" t="s">
        <v>37</v>
      </c>
      <c r="C3205" t="s">
        <v>271</v>
      </c>
      <c r="D3205" t="s">
        <v>277</v>
      </c>
      <c r="E3205" s="1">
        <v>21745</v>
      </c>
      <c r="F3205" s="1">
        <v>21745</v>
      </c>
    </row>
    <row r="3206" spans="1:6" x14ac:dyDescent="0.25">
      <c r="A3206" t="s">
        <v>18</v>
      </c>
      <c r="B3206" t="s">
        <v>37</v>
      </c>
      <c r="C3206" t="s">
        <v>271</v>
      </c>
      <c r="D3206" t="s">
        <v>277</v>
      </c>
      <c r="E3206" s="1">
        <v>5775</v>
      </c>
      <c r="F3206" s="1">
        <v>6003</v>
      </c>
    </row>
    <row r="3207" spans="1:6" x14ac:dyDescent="0.25">
      <c r="A3207" t="s">
        <v>19</v>
      </c>
      <c r="B3207" t="s">
        <v>37</v>
      </c>
      <c r="C3207" t="s">
        <v>271</v>
      </c>
      <c r="D3207" t="s">
        <v>277</v>
      </c>
      <c r="E3207" s="1">
        <v>71338</v>
      </c>
      <c r="F3207" s="1">
        <v>74153</v>
      </c>
    </row>
    <row r="3208" spans="1:6" x14ac:dyDescent="0.25">
      <c r="A3208" t="s">
        <v>20</v>
      </c>
      <c r="B3208" t="s">
        <v>37</v>
      </c>
      <c r="C3208" t="s">
        <v>271</v>
      </c>
      <c r="D3208" t="s">
        <v>277</v>
      </c>
      <c r="E3208" s="1">
        <v>24922</v>
      </c>
      <c r="F3208" s="1">
        <v>24922</v>
      </c>
    </row>
    <row r="3209" spans="1:6" x14ac:dyDescent="0.25">
      <c r="A3209" t="s">
        <v>21</v>
      </c>
      <c r="B3209" t="s">
        <v>37</v>
      </c>
      <c r="C3209" t="s">
        <v>271</v>
      </c>
      <c r="D3209" t="s">
        <v>277</v>
      </c>
      <c r="E3209" s="1">
        <v>235779</v>
      </c>
      <c r="F3209" s="1">
        <v>235781</v>
      </c>
    </row>
    <row r="3210" spans="1:6" x14ac:dyDescent="0.25">
      <c r="A3210" t="s">
        <v>22</v>
      </c>
      <c r="B3210" t="s">
        <v>37</v>
      </c>
      <c r="C3210" t="s">
        <v>271</v>
      </c>
      <c r="D3210" t="s">
        <v>277</v>
      </c>
      <c r="E3210" s="1">
        <v>157168</v>
      </c>
      <c r="F3210" s="1">
        <v>163494</v>
      </c>
    </row>
    <row r="3211" spans="1:6" x14ac:dyDescent="0.25">
      <c r="A3211" t="s">
        <v>23</v>
      </c>
      <c r="B3211" t="s">
        <v>37</v>
      </c>
      <c r="C3211" t="s">
        <v>271</v>
      </c>
      <c r="D3211" t="s">
        <v>277</v>
      </c>
      <c r="E3211" s="1">
        <v>6053</v>
      </c>
      <c r="F3211" s="1">
        <v>6297</v>
      </c>
    </row>
    <row r="3212" spans="1:6" x14ac:dyDescent="0.25">
      <c r="A3212" t="s">
        <v>71</v>
      </c>
      <c r="B3212" t="s">
        <v>37</v>
      </c>
      <c r="C3212" t="s">
        <v>271</v>
      </c>
      <c r="D3212" t="s">
        <v>277</v>
      </c>
      <c r="E3212" s="1">
        <v>5374</v>
      </c>
      <c r="F3212" s="1">
        <v>5374</v>
      </c>
    </row>
    <row r="3213" spans="1:6" x14ac:dyDescent="0.25">
      <c r="A3213" t="s">
        <v>24</v>
      </c>
      <c r="B3213" t="s">
        <v>37</v>
      </c>
      <c r="C3213" t="s">
        <v>271</v>
      </c>
      <c r="D3213" t="s">
        <v>277</v>
      </c>
      <c r="E3213" s="1">
        <v>1191245</v>
      </c>
      <c r="F3213" s="1">
        <v>1220722</v>
      </c>
    </row>
    <row r="3214" spans="1:6" x14ac:dyDescent="0.25">
      <c r="A3214" t="s">
        <v>67</v>
      </c>
      <c r="B3214" t="s">
        <v>37</v>
      </c>
      <c r="C3214" t="s">
        <v>271</v>
      </c>
      <c r="D3214" t="s">
        <v>277</v>
      </c>
      <c r="E3214" s="1">
        <v>35948</v>
      </c>
      <c r="F3214" s="1">
        <v>35948</v>
      </c>
    </row>
    <row r="3215" spans="1:6" x14ac:dyDescent="0.25">
      <c r="A3215" t="s">
        <v>25</v>
      </c>
      <c r="B3215" t="s">
        <v>37</v>
      </c>
      <c r="C3215" t="s">
        <v>271</v>
      </c>
      <c r="D3215" t="s">
        <v>277</v>
      </c>
      <c r="E3215" s="1">
        <v>219275</v>
      </c>
      <c r="F3215" s="1">
        <v>227656</v>
      </c>
    </row>
    <row r="3216" spans="1:6" x14ac:dyDescent="0.25">
      <c r="A3216" t="s">
        <v>26</v>
      </c>
      <c r="B3216" t="s">
        <v>37</v>
      </c>
      <c r="C3216" t="s">
        <v>271</v>
      </c>
      <c r="D3216" t="s">
        <v>277</v>
      </c>
      <c r="E3216" s="1">
        <v>2709221</v>
      </c>
      <c r="F3216" s="1">
        <v>2737055</v>
      </c>
    </row>
    <row r="3217" spans="1:6" x14ac:dyDescent="0.25">
      <c r="A3217" t="s">
        <v>45</v>
      </c>
      <c r="B3217" t="s">
        <v>37</v>
      </c>
      <c r="C3217" t="s">
        <v>271</v>
      </c>
      <c r="D3217" t="s">
        <v>277</v>
      </c>
      <c r="E3217" s="1">
        <v>30946</v>
      </c>
      <c r="F3217" s="1">
        <v>30946</v>
      </c>
    </row>
    <row r="3218" spans="1:6" x14ac:dyDescent="0.25">
      <c r="A3218" t="s">
        <v>27</v>
      </c>
      <c r="B3218" t="s">
        <v>37</v>
      </c>
      <c r="C3218" t="s">
        <v>271</v>
      </c>
      <c r="D3218" t="s">
        <v>277</v>
      </c>
      <c r="E3218" s="1">
        <v>1176565</v>
      </c>
      <c r="F3218" s="1">
        <v>1226883</v>
      </c>
    </row>
    <row r="3219" spans="1:6" x14ac:dyDescent="0.25">
      <c r="A3219" t="s">
        <v>28</v>
      </c>
      <c r="B3219" t="s">
        <v>37</v>
      </c>
      <c r="C3219" t="s">
        <v>271</v>
      </c>
      <c r="D3219" t="s">
        <v>277</v>
      </c>
      <c r="E3219" s="1">
        <v>2061633</v>
      </c>
      <c r="F3219" s="1">
        <v>1997142</v>
      </c>
    </row>
    <row r="3220" spans="1:6" x14ac:dyDescent="0.25">
      <c r="A3220" t="s">
        <v>88</v>
      </c>
      <c r="B3220" t="s">
        <v>37</v>
      </c>
      <c r="C3220" t="s">
        <v>271</v>
      </c>
      <c r="D3220" t="s">
        <v>277</v>
      </c>
      <c r="E3220" s="1">
        <v>-2377837</v>
      </c>
      <c r="F3220" s="1">
        <v>-2486594</v>
      </c>
    </row>
    <row r="3221" spans="1:6" x14ac:dyDescent="0.25">
      <c r="A3221" t="s">
        <v>89</v>
      </c>
      <c r="B3221" t="s">
        <v>37</v>
      </c>
      <c r="C3221" t="s">
        <v>271</v>
      </c>
      <c r="D3221" t="s">
        <v>277</v>
      </c>
      <c r="E3221" s="1">
        <v>116600</v>
      </c>
      <c r="F3221" s="1">
        <v>118932</v>
      </c>
    </row>
    <row r="3222" spans="1:6" x14ac:dyDescent="0.25">
      <c r="A3222" t="s">
        <v>90</v>
      </c>
      <c r="B3222" t="s">
        <v>37</v>
      </c>
      <c r="C3222" t="s">
        <v>271</v>
      </c>
      <c r="D3222" t="s">
        <v>277</v>
      </c>
      <c r="E3222" s="1">
        <v>-1494296</v>
      </c>
      <c r="F3222" s="1">
        <v>-1511909</v>
      </c>
    </row>
    <row r="3223" spans="1:6" x14ac:dyDescent="0.25">
      <c r="A3223" t="s">
        <v>91</v>
      </c>
      <c r="B3223" t="s">
        <v>37</v>
      </c>
      <c r="C3223" t="s">
        <v>271</v>
      </c>
      <c r="D3223" t="s">
        <v>277</v>
      </c>
      <c r="E3223" s="1">
        <v>-124765</v>
      </c>
      <c r="F3223" s="1">
        <v>-127260</v>
      </c>
    </row>
    <row r="3224" spans="1:6" x14ac:dyDescent="0.25">
      <c r="A3224" t="s">
        <v>49</v>
      </c>
      <c r="B3224" t="s">
        <v>37</v>
      </c>
      <c r="C3224" t="s">
        <v>271</v>
      </c>
      <c r="D3224" t="s">
        <v>277</v>
      </c>
      <c r="E3224">
        <v>13</v>
      </c>
      <c r="F3224">
        <v>13</v>
      </c>
    </row>
    <row r="3225" spans="1:6" x14ac:dyDescent="0.25">
      <c r="A3225" t="s">
        <v>278</v>
      </c>
      <c r="B3225" t="s">
        <v>37</v>
      </c>
      <c r="C3225" t="s">
        <v>271</v>
      </c>
      <c r="D3225" t="s">
        <v>277</v>
      </c>
      <c r="E3225" s="1">
        <v>13140</v>
      </c>
      <c r="F3225" s="1">
        <v>13140</v>
      </c>
    </row>
    <row r="3226" spans="1:6" x14ac:dyDescent="0.25">
      <c r="A3226" t="s">
        <v>51</v>
      </c>
      <c r="B3226" t="s">
        <v>37</v>
      </c>
      <c r="C3226" t="s">
        <v>271</v>
      </c>
      <c r="D3226" t="s">
        <v>277</v>
      </c>
      <c r="E3226" s="1">
        <v>4631569</v>
      </c>
      <c r="F3226" s="1">
        <v>4631569</v>
      </c>
    </row>
    <row r="3227" spans="1:6" x14ac:dyDescent="0.25">
      <c r="A3227" t="s">
        <v>52</v>
      </c>
      <c r="B3227" t="s">
        <v>37</v>
      </c>
      <c r="C3227" t="s">
        <v>271</v>
      </c>
      <c r="D3227" t="s">
        <v>277</v>
      </c>
      <c r="E3227" s="1">
        <v>130231</v>
      </c>
      <c r="F3227" s="1">
        <v>130231</v>
      </c>
    </row>
    <row r="3228" spans="1:6" x14ac:dyDescent="0.25">
      <c r="A3228" t="s">
        <v>32</v>
      </c>
      <c r="B3228" t="s">
        <v>37</v>
      </c>
      <c r="C3228" t="s">
        <v>271</v>
      </c>
      <c r="D3228" t="s">
        <v>277</v>
      </c>
      <c r="E3228" s="1">
        <v>6421</v>
      </c>
      <c r="F3228" s="1">
        <v>6421</v>
      </c>
    </row>
    <row r="3229" spans="1:6" x14ac:dyDescent="0.25">
      <c r="A3229" t="s">
        <v>74</v>
      </c>
      <c r="B3229" t="s">
        <v>37</v>
      </c>
      <c r="C3229" t="s">
        <v>271</v>
      </c>
      <c r="D3229" t="s">
        <v>277</v>
      </c>
      <c r="E3229" s="1">
        <v>19984</v>
      </c>
      <c r="F3229" s="1">
        <v>19984</v>
      </c>
    </row>
    <row r="3230" spans="1:6" x14ac:dyDescent="0.25">
      <c r="A3230" t="s">
        <v>95</v>
      </c>
      <c r="B3230" t="s">
        <v>37</v>
      </c>
      <c r="C3230" t="s">
        <v>271</v>
      </c>
      <c r="D3230" t="s">
        <v>277</v>
      </c>
      <c r="E3230" s="1">
        <v>9386</v>
      </c>
      <c r="F3230" s="1">
        <v>9386</v>
      </c>
    </row>
    <row r="3231" spans="1:6" x14ac:dyDescent="0.25">
      <c r="A3231" t="s">
        <v>116</v>
      </c>
      <c r="B3231" t="s">
        <v>37</v>
      </c>
      <c r="C3231" t="s">
        <v>271</v>
      </c>
      <c r="D3231" t="s">
        <v>277</v>
      </c>
      <c r="E3231" s="1">
        <v>9449</v>
      </c>
      <c r="F3231" s="1">
        <v>9449</v>
      </c>
    </row>
    <row r="3232" spans="1:6" x14ac:dyDescent="0.25">
      <c r="A3232" t="s">
        <v>84</v>
      </c>
      <c r="B3232" t="s">
        <v>37</v>
      </c>
      <c r="C3232" t="s">
        <v>271</v>
      </c>
      <c r="D3232" t="s">
        <v>277</v>
      </c>
      <c r="E3232" s="1">
        <v>18061</v>
      </c>
      <c r="F3232" s="1">
        <v>18061</v>
      </c>
    </row>
    <row r="3233" spans="1:6" x14ac:dyDescent="0.25">
      <c r="A3233" t="s">
        <v>35</v>
      </c>
      <c r="B3233" t="s">
        <v>37</v>
      </c>
      <c r="C3233" t="s">
        <v>271</v>
      </c>
      <c r="D3233" t="s">
        <v>277</v>
      </c>
      <c r="E3233" s="1">
        <v>8060</v>
      </c>
      <c r="F3233" s="1">
        <v>8060</v>
      </c>
    </row>
    <row r="3234" spans="1:6" x14ac:dyDescent="0.25">
      <c r="A3234" t="s">
        <v>36</v>
      </c>
      <c r="B3234" t="s">
        <v>37</v>
      </c>
      <c r="C3234" t="s">
        <v>271</v>
      </c>
      <c r="D3234" t="s">
        <v>277</v>
      </c>
      <c r="E3234" s="1">
        <v>-38421</v>
      </c>
      <c r="F3234" s="1">
        <v>-39937</v>
      </c>
    </row>
    <row r="3235" spans="1:6" x14ac:dyDescent="0.25">
      <c r="A3235" t="s">
        <v>4</v>
      </c>
      <c r="B3235" t="s">
        <v>37</v>
      </c>
      <c r="C3235" t="s">
        <v>271</v>
      </c>
      <c r="D3235" t="s">
        <v>279</v>
      </c>
      <c r="E3235" s="1">
        <v>1459477</v>
      </c>
      <c r="F3235" s="1">
        <v>1488979</v>
      </c>
    </row>
    <row r="3236" spans="1:6" x14ac:dyDescent="0.25">
      <c r="A3236" t="s">
        <v>40</v>
      </c>
      <c r="B3236" t="s">
        <v>37</v>
      </c>
      <c r="C3236" t="s">
        <v>271</v>
      </c>
      <c r="D3236" t="s">
        <v>279</v>
      </c>
      <c r="E3236" s="1">
        <v>8127</v>
      </c>
      <c r="F3236" s="1">
        <v>8290</v>
      </c>
    </row>
    <row r="3237" spans="1:6" x14ac:dyDescent="0.25">
      <c r="A3237" t="s">
        <v>66</v>
      </c>
      <c r="B3237" t="s">
        <v>37</v>
      </c>
      <c r="C3237" t="s">
        <v>271</v>
      </c>
      <c r="D3237" t="s">
        <v>279</v>
      </c>
      <c r="E3237">
        <v>0</v>
      </c>
      <c r="F3237">
        <v>0</v>
      </c>
    </row>
    <row r="3238" spans="1:6" x14ac:dyDescent="0.25">
      <c r="A3238" t="s">
        <v>9</v>
      </c>
      <c r="B3238" t="s">
        <v>37</v>
      </c>
      <c r="C3238" t="s">
        <v>271</v>
      </c>
      <c r="D3238" t="s">
        <v>279</v>
      </c>
      <c r="E3238" s="1">
        <v>129340</v>
      </c>
      <c r="F3238" s="1">
        <v>131955</v>
      </c>
    </row>
    <row r="3239" spans="1:6" x14ac:dyDescent="0.25">
      <c r="A3239" t="s">
        <v>10</v>
      </c>
      <c r="B3239" t="s">
        <v>37</v>
      </c>
      <c r="C3239" t="s">
        <v>271</v>
      </c>
      <c r="D3239" t="s">
        <v>279</v>
      </c>
      <c r="E3239" s="1">
        <v>82421</v>
      </c>
      <c r="F3239" s="1">
        <v>84087</v>
      </c>
    </row>
    <row r="3240" spans="1:6" x14ac:dyDescent="0.25">
      <c r="A3240" t="s">
        <v>11</v>
      </c>
      <c r="B3240" t="s">
        <v>37</v>
      </c>
      <c r="C3240" t="s">
        <v>271</v>
      </c>
      <c r="D3240" t="s">
        <v>279</v>
      </c>
      <c r="E3240" s="1">
        <v>35419</v>
      </c>
      <c r="F3240" s="1">
        <v>36135</v>
      </c>
    </row>
    <row r="3241" spans="1:6" x14ac:dyDescent="0.25">
      <c r="A3241" t="s">
        <v>12</v>
      </c>
      <c r="B3241" t="s">
        <v>37</v>
      </c>
      <c r="C3241" t="s">
        <v>271</v>
      </c>
      <c r="D3241" t="s">
        <v>279</v>
      </c>
      <c r="E3241" s="1">
        <v>5207</v>
      </c>
      <c r="F3241" s="1">
        <v>5312</v>
      </c>
    </row>
    <row r="3242" spans="1:6" x14ac:dyDescent="0.25">
      <c r="A3242" t="s">
        <v>13</v>
      </c>
      <c r="B3242" t="s">
        <v>37</v>
      </c>
      <c r="C3242" t="s">
        <v>271</v>
      </c>
      <c r="D3242" t="s">
        <v>279</v>
      </c>
      <c r="E3242" s="1">
        <v>167934</v>
      </c>
      <c r="F3242" s="1">
        <v>169407</v>
      </c>
    </row>
    <row r="3243" spans="1:6" x14ac:dyDescent="0.25">
      <c r="A3243" t="s">
        <v>14</v>
      </c>
      <c r="B3243" t="s">
        <v>37</v>
      </c>
      <c r="C3243" t="s">
        <v>271</v>
      </c>
      <c r="D3243" t="s">
        <v>279</v>
      </c>
      <c r="E3243" s="1">
        <v>16216</v>
      </c>
      <c r="F3243" s="1">
        <v>16372</v>
      </c>
    </row>
    <row r="3244" spans="1:6" x14ac:dyDescent="0.25">
      <c r="A3244" t="s">
        <v>15</v>
      </c>
      <c r="B3244" t="s">
        <v>37</v>
      </c>
      <c r="C3244" t="s">
        <v>271</v>
      </c>
      <c r="D3244" t="s">
        <v>279</v>
      </c>
      <c r="E3244" s="1">
        <v>70330</v>
      </c>
      <c r="F3244" s="1">
        <v>69705</v>
      </c>
    </row>
    <row r="3245" spans="1:6" x14ac:dyDescent="0.25">
      <c r="A3245" t="s">
        <v>16</v>
      </c>
      <c r="B3245" t="s">
        <v>37</v>
      </c>
      <c r="C3245" t="s">
        <v>271</v>
      </c>
      <c r="D3245" t="s">
        <v>279</v>
      </c>
      <c r="E3245" s="1">
        <v>5065</v>
      </c>
      <c r="F3245" s="1">
        <v>5065</v>
      </c>
    </row>
    <row r="3246" spans="1:6" x14ac:dyDescent="0.25">
      <c r="A3246" t="s">
        <v>17</v>
      </c>
      <c r="B3246" t="s">
        <v>37</v>
      </c>
      <c r="C3246" t="s">
        <v>271</v>
      </c>
      <c r="D3246" t="s">
        <v>279</v>
      </c>
      <c r="E3246" s="1">
        <v>1270</v>
      </c>
      <c r="F3246" s="1">
        <v>1270</v>
      </c>
    </row>
    <row r="3247" spans="1:6" x14ac:dyDescent="0.25">
      <c r="A3247" t="s">
        <v>18</v>
      </c>
      <c r="B3247" t="s">
        <v>37</v>
      </c>
      <c r="C3247" t="s">
        <v>271</v>
      </c>
      <c r="D3247" t="s">
        <v>279</v>
      </c>
      <c r="E3247">
        <v>698</v>
      </c>
      <c r="F3247">
        <v>713</v>
      </c>
    </row>
    <row r="3248" spans="1:6" x14ac:dyDescent="0.25">
      <c r="A3248" t="s">
        <v>19</v>
      </c>
      <c r="B3248" t="s">
        <v>37</v>
      </c>
      <c r="C3248" t="s">
        <v>271</v>
      </c>
      <c r="D3248" t="s">
        <v>279</v>
      </c>
      <c r="E3248" s="1">
        <v>8628</v>
      </c>
      <c r="F3248" s="1">
        <v>8802</v>
      </c>
    </row>
    <row r="3249" spans="1:6" x14ac:dyDescent="0.25">
      <c r="A3249" t="s">
        <v>20</v>
      </c>
      <c r="B3249" t="s">
        <v>37</v>
      </c>
      <c r="C3249" t="s">
        <v>271</v>
      </c>
      <c r="D3249" t="s">
        <v>279</v>
      </c>
      <c r="E3249" s="1">
        <v>1455</v>
      </c>
      <c r="F3249" s="1">
        <v>1455</v>
      </c>
    </row>
    <row r="3250" spans="1:6" x14ac:dyDescent="0.25">
      <c r="A3250" t="s">
        <v>21</v>
      </c>
      <c r="B3250" t="s">
        <v>37</v>
      </c>
      <c r="C3250" t="s">
        <v>271</v>
      </c>
      <c r="D3250" t="s">
        <v>279</v>
      </c>
      <c r="E3250" s="1">
        <v>13768</v>
      </c>
      <c r="F3250" s="1">
        <v>13768</v>
      </c>
    </row>
    <row r="3251" spans="1:6" x14ac:dyDescent="0.25">
      <c r="A3251" t="s">
        <v>22</v>
      </c>
      <c r="B3251" t="s">
        <v>37</v>
      </c>
      <c r="C3251" t="s">
        <v>271</v>
      </c>
      <c r="D3251" t="s">
        <v>279</v>
      </c>
      <c r="E3251" s="1">
        <v>19779</v>
      </c>
      <c r="F3251" s="1">
        <v>20178</v>
      </c>
    </row>
    <row r="3252" spans="1:6" x14ac:dyDescent="0.25">
      <c r="A3252" t="s">
        <v>23</v>
      </c>
      <c r="B3252" t="s">
        <v>37</v>
      </c>
      <c r="C3252" t="s">
        <v>271</v>
      </c>
      <c r="D3252" t="s">
        <v>279</v>
      </c>
      <c r="E3252">
        <v>762</v>
      </c>
      <c r="F3252">
        <v>777</v>
      </c>
    </row>
    <row r="3253" spans="1:6" x14ac:dyDescent="0.25">
      <c r="A3253" t="s">
        <v>24</v>
      </c>
      <c r="B3253" t="s">
        <v>37</v>
      </c>
      <c r="C3253" t="s">
        <v>271</v>
      </c>
      <c r="D3253" t="s">
        <v>279</v>
      </c>
      <c r="E3253" s="1">
        <v>149049</v>
      </c>
      <c r="F3253" s="1">
        <v>149842</v>
      </c>
    </row>
    <row r="3254" spans="1:6" x14ac:dyDescent="0.25">
      <c r="A3254" t="s">
        <v>25</v>
      </c>
      <c r="B3254" t="s">
        <v>37</v>
      </c>
      <c r="C3254" t="s">
        <v>271</v>
      </c>
      <c r="D3254" t="s">
        <v>279</v>
      </c>
      <c r="E3254" s="1">
        <v>24931</v>
      </c>
      <c r="F3254" s="1">
        <v>25434</v>
      </c>
    </row>
    <row r="3255" spans="1:6" x14ac:dyDescent="0.25">
      <c r="A3255" t="s">
        <v>26</v>
      </c>
      <c r="B3255" t="s">
        <v>37</v>
      </c>
      <c r="C3255" t="s">
        <v>271</v>
      </c>
      <c r="D3255" t="s">
        <v>279</v>
      </c>
      <c r="E3255" s="1">
        <v>148450</v>
      </c>
      <c r="F3255" s="1">
        <v>149976</v>
      </c>
    </row>
    <row r="3256" spans="1:6" x14ac:dyDescent="0.25">
      <c r="A3256" t="s">
        <v>28</v>
      </c>
      <c r="B3256" t="s">
        <v>37</v>
      </c>
      <c r="C3256" t="s">
        <v>271</v>
      </c>
      <c r="D3256" t="s">
        <v>279</v>
      </c>
      <c r="E3256" s="1">
        <v>257949</v>
      </c>
      <c r="F3256" s="1">
        <v>245146</v>
      </c>
    </row>
    <row r="3257" spans="1:6" x14ac:dyDescent="0.25">
      <c r="A3257" t="s">
        <v>88</v>
      </c>
      <c r="B3257" t="s">
        <v>37</v>
      </c>
      <c r="C3257" t="s">
        <v>271</v>
      </c>
      <c r="D3257" t="s">
        <v>279</v>
      </c>
      <c r="E3257" s="1">
        <v>-194097</v>
      </c>
      <c r="F3257" s="1">
        <v>-198020</v>
      </c>
    </row>
    <row r="3258" spans="1:6" x14ac:dyDescent="0.25">
      <c r="A3258" t="s">
        <v>90</v>
      </c>
      <c r="B3258" t="s">
        <v>37</v>
      </c>
      <c r="C3258" t="s">
        <v>271</v>
      </c>
      <c r="D3258" t="s">
        <v>279</v>
      </c>
      <c r="E3258" s="1">
        <v>-95325</v>
      </c>
      <c r="F3258" s="1">
        <v>-94477</v>
      </c>
    </row>
    <row r="3259" spans="1:6" x14ac:dyDescent="0.25">
      <c r="A3259" t="s">
        <v>91</v>
      </c>
      <c r="B3259" t="s">
        <v>37</v>
      </c>
      <c r="C3259" t="s">
        <v>271</v>
      </c>
      <c r="D3259" t="s">
        <v>279</v>
      </c>
      <c r="E3259" s="1">
        <v>-7771</v>
      </c>
      <c r="F3259" s="1">
        <v>-7926</v>
      </c>
    </row>
    <row r="3260" spans="1:6" x14ac:dyDescent="0.25">
      <c r="A3260" t="s">
        <v>31</v>
      </c>
      <c r="B3260" t="s">
        <v>37</v>
      </c>
      <c r="C3260" t="s">
        <v>271</v>
      </c>
      <c r="D3260" t="s">
        <v>279</v>
      </c>
      <c r="E3260" s="1">
        <v>21826</v>
      </c>
      <c r="F3260" s="1">
        <v>21826</v>
      </c>
    </row>
    <row r="3261" spans="1:6" x14ac:dyDescent="0.25">
      <c r="A3261" t="s">
        <v>51</v>
      </c>
      <c r="B3261" t="s">
        <v>37</v>
      </c>
      <c r="C3261" t="s">
        <v>271</v>
      </c>
      <c r="D3261" t="s">
        <v>279</v>
      </c>
      <c r="E3261" s="1">
        <v>9284595</v>
      </c>
      <c r="F3261" s="1">
        <v>13750864</v>
      </c>
    </row>
    <row r="3262" spans="1:6" x14ac:dyDescent="0.25">
      <c r="A3262" t="s">
        <v>52</v>
      </c>
      <c r="B3262" t="s">
        <v>37</v>
      </c>
      <c r="C3262" t="s">
        <v>271</v>
      </c>
      <c r="D3262" t="s">
        <v>279</v>
      </c>
      <c r="E3262" s="1">
        <v>262824</v>
      </c>
      <c r="F3262" s="1">
        <v>262824</v>
      </c>
    </row>
    <row r="3263" spans="1:6" x14ac:dyDescent="0.25">
      <c r="A3263" t="s">
        <v>33</v>
      </c>
      <c r="B3263" t="s">
        <v>37</v>
      </c>
      <c r="C3263" t="s">
        <v>271</v>
      </c>
      <c r="D3263" t="s">
        <v>279</v>
      </c>
      <c r="E3263" s="1">
        <v>258148</v>
      </c>
      <c r="F3263" s="1">
        <v>258148</v>
      </c>
    </row>
    <row r="3264" spans="1:6" x14ac:dyDescent="0.25">
      <c r="A3264" t="s">
        <v>54</v>
      </c>
      <c r="B3264" t="s">
        <v>37</v>
      </c>
      <c r="C3264" t="s">
        <v>271</v>
      </c>
      <c r="D3264" t="s">
        <v>279</v>
      </c>
      <c r="E3264">
        <v>689</v>
      </c>
      <c r="F3264">
        <v>689</v>
      </c>
    </row>
    <row r="3265" spans="1:6" x14ac:dyDescent="0.25">
      <c r="A3265" t="s">
        <v>35</v>
      </c>
      <c r="B3265" t="s">
        <v>37</v>
      </c>
      <c r="C3265" t="s">
        <v>271</v>
      </c>
      <c r="D3265" t="s">
        <v>279</v>
      </c>
      <c r="E3265" s="1">
        <v>8409</v>
      </c>
      <c r="F3265" s="1">
        <v>8409</v>
      </c>
    </row>
    <row r="3266" spans="1:6" x14ac:dyDescent="0.25">
      <c r="A3266" t="s">
        <v>36</v>
      </c>
      <c r="B3266" t="s">
        <v>37</v>
      </c>
      <c r="C3266" t="s">
        <v>271</v>
      </c>
      <c r="D3266" t="s">
        <v>279</v>
      </c>
      <c r="E3266" s="1">
        <v>-4647</v>
      </c>
      <c r="F3266" s="1">
        <v>-4741</v>
      </c>
    </row>
    <row r="3267" spans="1:6" x14ac:dyDescent="0.25">
      <c r="A3267" t="s">
        <v>4</v>
      </c>
      <c r="B3267" t="s">
        <v>37</v>
      </c>
      <c r="C3267" t="s">
        <v>271</v>
      </c>
      <c r="D3267" t="s">
        <v>280</v>
      </c>
      <c r="E3267" s="1">
        <v>9847276</v>
      </c>
      <c r="F3267" s="1">
        <v>10090603</v>
      </c>
    </row>
    <row r="3268" spans="1:6" x14ac:dyDescent="0.25">
      <c r="A3268" t="s">
        <v>132</v>
      </c>
      <c r="B3268" t="s">
        <v>37</v>
      </c>
      <c r="C3268" t="s">
        <v>271</v>
      </c>
      <c r="D3268" t="s">
        <v>280</v>
      </c>
      <c r="E3268" s="1">
        <v>350000</v>
      </c>
      <c r="F3268" s="1">
        <v>350000</v>
      </c>
    </row>
    <row r="3269" spans="1:6" x14ac:dyDescent="0.25">
      <c r="A3269" t="s">
        <v>87</v>
      </c>
      <c r="B3269" t="s">
        <v>37</v>
      </c>
      <c r="C3269" t="s">
        <v>271</v>
      </c>
      <c r="D3269" t="s">
        <v>280</v>
      </c>
      <c r="E3269" s="1">
        <v>-116200</v>
      </c>
      <c r="F3269" s="1">
        <v>-118524</v>
      </c>
    </row>
    <row r="3270" spans="1:6" x14ac:dyDescent="0.25">
      <c r="A3270" t="s">
        <v>40</v>
      </c>
      <c r="B3270" t="s">
        <v>37</v>
      </c>
      <c r="C3270" t="s">
        <v>271</v>
      </c>
      <c r="D3270" t="s">
        <v>280</v>
      </c>
      <c r="E3270" s="1">
        <v>287682</v>
      </c>
      <c r="F3270" s="1">
        <v>293436</v>
      </c>
    </row>
    <row r="3271" spans="1:6" x14ac:dyDescent="0.25">
      <c r="A3271" t="s">
        <v>66</v>
      </c>
      <c r="B3271" t="s">
        <v>37</v>
      </c>
      <c r="C3271" t="s">
        <v>271</v>
      </c>
      <c r="D3271" t="s">
        <v>280</v>
      </c>
      <c r="E3271" s="1">
        <v>2006052</v>
      </c>
      <c r="F3271" s="1">
        <v>2046173</v>
      </c>
    </row>
    <row r="3272" spans="1:6" x14ac:dyDescent="0.25">
      <c r="A3272" t="s">
        <v>64</v>
      </c>
      <c r="B3272" t="s">
        <v>37</v>
      </c>
      <c r="C3272" t="s">
        <v>271</v>
      </c>
      <c r="D3272" t="s">
        <v>280</v>
      </c>
      <c r="E3272" s="1">
        <v>209430</v>
      </c>
      <c r="F3272" s="1">
        <v>213619</v>
      </c>
    </row>
    <row r="3273" spans="1:6" x14ac:dyDescent="0.25">
      <c r="A3273" t="s">
        <v>41</v>
      </c>
      <c r="B3273" t="s">
        <v>37</v>
      </c>
      <c r="C3273" t="s">
        <v>271</v>
      </c>
      <c r="D3273" t="s">
        <v>280</v>
      </c>
      <c r="E3273" s="1">
        <v>431467</v>
      </c>
      <c r="F3273" s="1">
        <v>440096</v>
      </c>
    </row>
    <row r="3274" spans="1:6" x14ac:dyDescent="0.25">
      <c r="A3274" t="s">
        <v>210</v>
      </c>
      <c r="B3274" t="s">
        <v>37</v>
      </c>
      <c r="C3274" t="s">
        <v>271</v>
      </c>
      <c r="D3274" t="s">
        <v>280</v>
      </c>
      <c r="E3274" s="1">
        <v>11650</v>
      </c>
      <c r="F3274" s="1">
        <v>11650</v>
      </c>
    </row>
    <row r="3275" spans="1:6" x14ac:dyDescent="0.25">
      <c r="A3275" t="s">
        <v>70</v>
      </c>
      <c r="B3275" t="s">
        <v>37</v>
      </c>
      <c r="C3275" t="s">
        <v>271</v>
      </c>
      <c r="D3275" t="s">
        <v>280</v>
      </c>
      <c r="E3275" s="1">
        <v>50028</v>
      </c>
      <c r="F3275" s="1">
        <v>50028</v>
      </c>
    </row>
    <row r="3276" spans="1:6" x14ac:dyDescent="0.25">
      <c r="A3276" t="s">
        <v>9</v>
      </c>
      <c r="B3276" t="s">
        <v>37</v>
      </c>
      <c r="C3276" t="s">
        <v>271</v>
      </c>
      <c r="D3276" t="s">
        <v>280</v>
      </c>
      <c r="E3276" s="1">
        <v>839888</v>
      </c>
      <c r="F3276" s="1">
        <v>860834</v>
      </c>
    </row>
    <row r="3277" spans="1:6" x14ac:dyDescent="0.25">
      <c r="A3277" t="s">
        <v>10</v>
      </c>
      <c r="B3277" t="s">
        <v>37</v>
      </c>
      <c r="C3277" t="s">
        <v>271</v>
      </c>
      <c r="D3277" t="s">
        <v>280</v>
      </c>
      <c r="E3277" s="1">
        <v>541241</v>
      </c>
      <c r="F3277" s="1">
        <v>554738</v>
      </c>
    </row>
    <row r="3278" spans="1:6" x14ac:dyDescent="0.25">
      <c r="A3278" t="s">
        <v>11</v>
      </c>
      <c r="B3278" t="s">
        <v>37</v>
      </c>
      <c r="C3278" t="s">
        <v>271</v>
      </c>
      <c r="D3278" t="s">
        <v>280</v>
      </c>
      <c r="E3278" s="1">
        <v>417195</v>
      </c>
      <c r="F3278" s="1">
        <v>427554</v>
      </c>
    </row>
    <row r="3279" spans="1:6" x14ac:dyDescent="0.25">
      <c r="A3279" t="s">
        <v>12</v>
      </c>
      <c r="B3279" t="s">
        <v>37</v>
      </c>
      <c r="C3279" t="s">
        <v>271</v>
      </c>
      <c r="D3279" t="s">
        <v>280</v>
      </c>
      <c r="E3279" s="1">
        <v>10378</v>
      </c>
      <c r="F3279" s="1">
        <v>10629</v>
      </c>
    </row>
    <row r="3280" spans="1:6" x14ac:dyDescent="0.25">
      <c r="A3280" t="s">
        <v>13</v>
      </c>
      <c r="B3280" t="s">
        <v>37</v>
      </c>
      <c r="C3280" t="s">
        <v>271</v>
      </c>
      <c r="D3280" t="s">
        <v>280</v>
      </c>
      <c r="E3280" s="1">
        <v>410308</v>
      </c>
      <c r="F3280" s="1">
        <v>414009</v>
      </c>
    </row>
    <row r="3281" spans="1:6" x14ac:dyDescent="0.25">
      <c r="A3281" t="s">
        <v>14</v>
      </c>
      <c r="B3281" t="s">
        <v>37</v>
      </c>
      <c r="C3281" t="s">
        <v>271</v>
      </c>
      <c r="D3281" t="s">
        <v>280</v>
      </c>
      <c r="E3281" s="1">
        <v>229056</v>
      </c>
      <c r="F3281" s="1">
        <v>231250</v>
      </c>
    </row>
    <row r="3282" spans="1:6" x14ac:dyDescent="0.25">
      <c r="A3282" t="s">
        <v>15</v>
      </c>
      <c r="B3282" t="s">
        <v>37</v>
      </c>
      <c r="C3282" t="s">
        <v>271</v>
      </c>
      <c r="D3282" t="s">
        <v>280</v>
      </c>
      <c r="E3282" s="1">
        <v>478933</v>
      </c>
      <c r="F3282" s="1">
        <v>476722</v>
      </c>
    </row>
    <row r="3283" spans="1:6" x14ac:dyDescent="0.25">
      <c r="A3283" t="s">
        <v>16</v>
      </c>
      <c r="B3283" t="s">
        <v>37</v>
      </c>
      <c r="C3283" t="s">
        <v>271</v>
      </c>
      <c r="D3283" t="s">
        <v>280</v>
      </c>
      <c r="E3283" s="1">
        <v>71548</v>
      </c>
      <c r="F3283" s="1">
        <v>71548</v>
      </c>
    </row>
    <row r="3284" spans="1:6" x14ac:dyDescent="0.25">
      <c r="A3284" t="s">
        <v>17</v>
      </c>
      <c r="B3284" t="s">
        <v>37</v>
      </c>
      <c r="C3284" t="s">
        <v>271</v>
      </c>
      <c r="D3284" t="s">
        <v>280</v>
      </c>
      <c r="E3284" s="1">
        <v>17935</v>
      </c>
      <c r="F3284" s="1">
        <v>17935</v>
      </c>
    </row>
    <row r="3285" spans="1:6" x14ac:dyDescent="0.25">
      <c r="A3285" t="s">
        <v>18</v>
      </c>
      <c r="B3285" t="s">
        <v>37</v>
      </c>
      <c r="C3285" t="s">
        <v>271</v>
      </c>
      <c r="D3285" t="s">
        <v>280</v>
      </c>
      <c r="E3285" s="1">
        <v>4996</v>
      </c>
      <c r="F3285" s="1">
        <v>5119</v>
      </c>
    </row>
    <row r="3286" spans="1:6" x14ac:dyDescent="0.25">
      <c r="A3286" t="s">
        <v>19</v>
      </c>
      <c r="B3286" t="s">
        <v>37</v>
      </c>
      <c r="C3286" t="s">
        <v>271</v>
      </c>
      <c r="D3286" t="s">
        <v>280</v>
      </c>
      <c r="E3286" s="1">
        <v>61721</v>
      </c>
      <c r="F3286" s="1">
        <v>63234</v>
      </c>
    </row>
    <row r="3287" spans="1:6" x14ac:dyDescent="0.25">
      <c r="A3287" t="s">
        <v>20</v>
      </c>
      <c r="B3287" t="s">
        <v>37</v>
      </c>
      <c r="C3287" t="s">
        <v>271</v>
      </c>
      <c r="D3287" t="s">
        <v>280</v>
      </c>
      <c r="E3287" s="1">
        <v>20556</v>
      </c>
      <c r="F3287" s="1">
        <v>20556</v>
      </c>
    </row>
    <row r="3288" spans="1:6" x14ac:dyDescent="0.25">
      <c r="A3288" t="s">
        <v>21</v>
      </c>
      <c r="B3288" t="s">
        <v>37</v>
      </c>
      <c r="C3288" t="s">
        <v>271</v>
      </c>
      <c r="D3288" t="s">
        <v>280</v>
      </c>
      <c r="E3288" s="1">
        <v>194475</v>
      </c>
      <c r="F3288" s="1">
        <v>194476</v>
      </c>
    </row>
    <row r="3289" spans="1:6" x14ac:dyDescent="0.25">
      <c r="A3289" t="s">
        <v>22</v>
      </c>
      <c r="B3289" t="s">
        <v>37</v>
      </c>
      <c r="C3289" t="s">
        <v>271</v>
      </c>
      <c r="D3289" t="s">
        <v>280</v>
      </c>
      <c r="E3289" s="1">
        <v>135830</v>
      </c>
      <c r="F3289" s="1">
        <v>139184</v>
      </c>
    </row>
    <row r="3290" spans="1:6" x14ac:dyDescent="0.25">
      <c r="A3290" t="s">
        <v>23</v>
      </c>
      <c r="B3290" t="s">
        <v>37</v>
      </c>
      <c r="C3290" t="s">
        <v>271</v>
      </c>
      <c r="D3290" t="s">
        <v>280</v>
      </c>
      <c r="E3290" s="1">
        <v>5232</v>
      </c>
      <c r="F3290" s="1">
        <v>5361</v>
      </c>
    </row>
    <row r="3291" spans="1:6" x14ac:dyDescent="0.25">
      <c r="A3291" t="s">
        <v>71</v>
      </c>
      <c r="B3291" t="s">
        <v>37</v>
      </c>
      <c r="C3291" t="s">
        <v>271</v>
      </c>
      <c r="D3291" t="s">
        <v>280</v>
      </c>
      <c r="E3291" s="1">
        <v>8400</v>
      </c>
      <c r="F3291" s="1">
        <v>8400</v>
      </c>
    </row>
    <row r="3292" spans="1:6" x14ac:dyDescent="0.25">
      <c r="A3292" t="s">
        <v>24</v>
      </c>
      <c r="B3292" t="s">
        <v>37</v>
      </c>
      <c r="C3292" t="s">
        <v>271</v>
      </c>
      <c r="D3292" t="s">
        <v>280</v>
      </c>
      <c r="E3292" s="1">
        <v>1014993</v>
      </c>
      <c r="F3292" s="1">
        <v>1024789</v>
      </c>
    </row>
    <row r="3293" spans="1:6" x14ac:dyDescent="0.25">
      <c r="A3293" t="s">
        <v>67</v>
      </c>
      <c r="B3293" t="s">
        <v>37</v>
      </c>
      <c r="C3293" t="s">
        <v>271</v>
      </c>
      <c r="D3293" t="s">
        <v>280</v>
      </c>
      <c r="E3293" s="1">
        <v>37529</v>
      </c>
      <c r="F3293" s="1">
        <v>37529</v>
      </c>
    </row>
    <row r="3294" spans="1:6" x14ac:dyDescent="0.25">
      <c r="A3294" t="s">
        <v>25</v>
      </c>
      <c r="B3294" t="s">
        <v>37</v>
      </c>
      <c r="C3294" t="s">
        <v>271</v>
      </c>
      <c r="D3294" t="s">
        <v>280</v>
      </c>
      <c r="E3294" s="1">
        <v>208202</v>
      </c>
      <c r="F3294" s="1">
        <v>213168</v>
      </c>
    </row>
    <row r="3295" spans="1:6" x14ac:dyDescent="0.25">
      <c r="A3295" t="s">
        <v>26</v>
      </c>
      <c r="B3295" t="s">
        <v>37</v>
      </c>
      <c r="C3295" t="s">
        <v>271</v>
      </c>
      <c r="D3295" t="s">
        <v>280</v>
      </c>
      <c r="E3295" s="1">
        <v>2245313</v>
      </c>
      <c r="F3295" s="1">
        <v>2268382</v>
      </c>
    </row>
    <row r="3296" spans="1:6" x14ac:dyDescent="0.25">
      <c r="A3296" t="s">
        <v>45</v>
      </c>
      <c r="B3296" t="s">
        <v>37</v>
      </c>
      <c r="C3296" t="s">
        <v>271</v>
      </c>
      <c r="D3296" t="s">
        <v>280</v>
      </c>
      <c r="E3296" s="1">
        <v>11605</v>
      </c>
      <c r="F3296" s="1">
        <v>11605</v>
      </c>
    </row>
    <row r="3297" spans="1:6" x14ac:dyDescent="0.25">
      <c r="A3297" t="s">
        <v>27</v>
      </c>
      <c r="B3297" t="s">
        <v>37</v>
      </c>
      <c r="C3297" t="s">
        <v>271</v>
      </c>
      <c r="D3297" t="s">
        <v>280</v>
      </c>
      <c r="E3297" s="1">
        <v>791049</v>
      </c>
      <c r="F3297" s="1">
        <v>812100</v>
      </c>
    </row>
    <row r="3298" spans="1:6" x14ac:dyDescent="0.25">
      <c r="A3298" t="s">
        <v>28</v>
      </c>
      <c r="B3298" t="s">
        <v>37</v>
      </c>
      <c r="C3298" t="s">
        <v>271</v>
      </c>
      <c r="D3298" t="s">
        <v>280</v>
      </c>
      <c r="E3298" s="1">
        <v>1756596</v>
      </c>
      <c r="F3298" s="1">
        <v>1676589</v>
      </c>
    </row>
    <row r="3299" spans="1:6" x14ac:dyDescent="0.25">
      <c r="A3299" t="s">
        <v>88</v>
      </c>
      <c r="B3299" t="s">
        <v>37</v>
      </c>
      <c r="C3299" t="s">
        <v>271</v>
      </c>
      <c r="D3299" t="s">
        <v>280</v>
      </c>
      <c r="E3299" s="1">
        <v>-1335416</v>
      </c>
      <c r="F3299" s="1">
        <v>-1369753</v>
      </c>
    </row>
    <row r="3300" spans="1:6" x14ac:dyDescent="0.25">
      <c r="A3300" t="s">
        <v>89</v>
      </c>
      <c r="B3300" t="s">
        <v>37</v>
      </c>
      <c r="C3300" t="s">
        <v>271</v>
      </c>
      <c r="D3300" t="s">
        <v>280</v>
      </c>
      <c r="E3300" s="1">
        <v>116200</v>
      </c>
      <c r="F3300" s="1">
        <v>118524</v>
      </c>
    </row>
    <row r="3301" spans="1:6" x14ac:dyDescent="0.25">
      <c r="A3301" t="s">
        <v>90</v>
      </c>
      <c r="B3301" t="s">
        <v>37</v>
      </c>
      <c r="C3301" t="s">
        <v>271</v>
      </c>
      <c r="D3301" t="s">
        <v>280</v>
      </c>
      <c r="E3301" s="1">
        <v>-803432</v>
      </c>
      <c r="F3301" s="1">
        <v>-802619</v>
      </c>
    </row>
    <row r="3302" spans="1:6" x14ac:dyDescent="0.25">
      <c r="A3302" t="s">
        <v>91</v>
      </c>
      <c r="B3302" t="s">
        <v>37</v>
      </c>
      <c r="C3302" t="s">
        <v>271</v>
      </c>
      <c r="D3302" t="s">
        <v>280</v>
      </c>
      <c r="E3302" s="1">
        <v>-124151</v>
      </c>
      <c r="F3302" s="1">
        <v>-126634</v>
      </c>
    </row>
    <row r="3303" spans="1:6" x14ac:dyDescent="0.25">
      <c r="A3303" t="s">
        <v>47</v>
      </c>
      <c r="B3303" t="s">
        <v>37</v>
      </c>
      <c r="C3303" t="s">
        <v>271</v>
      </c>
      <c r="D3303" t="s">
        <v>280</v>
      </c>
      <c r="E3303">
        <v>16</v>
      </c>
      <c r="F3303">
        <v>16</v>
      </c>
    </row>
    <row r="3304" spans="1:6" x14ac:dyDescent="0.25">
      <c r="A3304" t="s">
        <v>51</v>
      </c>
      <c r="B3304" t="s">
        <v>37</v>
      </c>
      <c r="C3304" t="s">
        <v>271</v>
      </c>
      <c r="D3304" t="s">
        <v>280</v>
      </c>
      <c r="E3304" s="1">
        <v>1759614</v>
      </c>
      <c r="F3304" s="1">
        <v>1759614</v>
      </c>
    </row>
    <row r="3305" spans="1:6" x14ac:dyDescent="0.25">
      <c r="A3305" t="s">
        <v>52</v>
      </c>
      <c r="B3305" t="s">
        <v>37</v>
      </c>
      <c r="C3305" t="s">
        <v>271</v>
      </c>
      <c r="D3305" t="s">
        <v>280</v>
      </c>
      <c r="E3305" s="1">
        <v>184802</v>
      </c>
      <c r="F3305" s="1">
        <v>184802</v>
      </c>
    </row>
    <row r="3306" spans="1:6" x14ac:dyDescent="0.25">
      <c r="A3306" t="s">
        <v>74</v>
      </c>
      <c r="B3306" t="s">
        <v>37</v>
      </c>
      <c r="C3306" t="s">
        <v>271</v>
      </c>
      <c r="D3306" t="s">
        <v>280</v>
      </c>
      <c r="E3306" s="1">
        <v>31943</v>
      </c>
      <c r="F3306" s="1">
        <v>31943</v>
      </c>
    </row>
    <row r="3307" spans="1:6" x14ac:dyDescent="0.25">
      <c r="A3307" t="s">
        <v>94</v>
      </c>
      <c r="B3307" t="s">
        <v>37</v>
      </c>
      <c r="C3307" t="s">
        <v>271</v>
      </c>
      <c r="D3307" t="s">
        <v>280</v>
      </c>
      <c r="E3307" s="1">
        <v>6034</v>
      </c>
      <c r="F3307" s="1">
        <v>6034</v>
      </c>
    </row>
    <row r="3308" spans="1:6" x14ac:dyDescent="0.25">
      <c r="A3308" t="s">
        <v>95</v>
      </c>
      <c r="B3308" t="s">
        <v>37</v>
      </c>
      <c r="C3308" t="s">
        <v>271</v>
      </c>
      <c r="D3308" t="s">
        <v>280</v>
      </c>
      <c r="E3308" s="1">
        <v>8782</v>
      </c>
      <c r="F3308" s="1">
        <v>8782</v>
      </c>
    </row>
    <row r="3309" spans="1:6" x14ac:dyDescent="0.25">
      <c r="A3309" t="s">
        <v>116</v>
      </c>
      <c r="B3309" t="s">
        <v>37</v>
      </c>
      <c r="C3309" t="s">
        <v>271</v>
      </c>
      <c r="D3309" t="s">
        <v>280</v>
      </c>
      <c r="E3309" s="1">
        <v>1780</v>
      </c>
      <c r="F3309" s="1">
        <v>1780</v>
      </c>
    </row>
    <row r="3310" spans="1:6" x14ac:dyDescent="0.25">
      <c r="A3310" t="s">
        <v>33</v>
      </c>
      <c r="B3310" t="s">
        <v>37</v>
      </c>
      <c r="C3310" t="s">
        <v>271</v>
      </c>
      <c r="D3310" t="s">
        <v>280</v>
      </c>
      <c r="E3310" s="1">
        <v>14175</v>
      </c>
      <c r="F3310" s="1">
        <v>14175</v>
      </c>
    </row>
    <row r="3311" spans="1:6" x14ac:dyDescent="0.25">
      <c r="A3311" t="s">
        <v>84</v>
      </c>
      <c r="B3311" t="s">
        <v>37</v>
      </c>
      <c r="C3311" t="s">
        <v>271</v>
      </c>
      <c r="D3311" t="s">
        <v>280</v>
      </c>
      <c r="E3311" s="1">
        <v>3334</v>
      </c>
      <c r="F3311" s="1">
        <v>3334</v>
      </c>
    </row>
    <row r="3312" spans="1:6" x14ac:dyDescent="0.25">
      <c r="A3312" t="s">
        <v>55</v>
      </c>
      <c r="B3312" t="s">
        <v>37</v>
      </c>
      <c r="C3312" t="s">
        <v>271</v>
      </c>
      <c r="D3312" t="s">
        <v>280</v>
      </c>
      <c r="E3312" s="1">
        <v>10038</v>
      </c>
      <c r="F3312" s="1">
        <v>10038</v>
      </c>
    </row>
    <row r="3313" spans="1:6" x14ac:dyDescent="0.25">
      <c r="A3313" t="s">
        <v>35</v>
      </c>
      <c r="B3313" t="s">
        <v>37</v>
      </c>
      <c r="C3313" t="s">
        <v>271</v>
      </c>
      <c r="D3313" t="s">
        <v>280</v>
      </c>
      <c r="E3313" s="1">
        <v>6244</v>
      </c>
      <c r="F3313" s="1">
        <v>6244</v>
      </c>
    </row>
    <row r="3314" spans="1:6" x14ac:dyDescent="0.25">
      <c r="A3314" t="s">
        <v>36</v>
      </c>
      <c r="B3314" t="s">
        <v>37</v>
      </c>
      <c r="C3314" t="s">
        <v>271</v>
      </c>
      <c r="D3314" t="s">
        <v>280</v>
      </c>
      <c r="E3314" s="1">
        <v>-33242</v>
      </c>
      <c r="F3314" s="1">
        <v>-34057</v>
      </c>
    </row>
    <row r="3315" spans="1:6" x14ac:dyDescent="0.25">
      <c r="A3315" t="s">
        <v>4</v>
      </c>
      <c r="B3315" t="s">
        <v>37</v>
      </c>
      <c r="C3315" t="s">
        <v>271</v>
      </c>
      <c r="D3315" t="s">
        <v>281</v>
      </c>
      <c r="E3315" s="1">
        <v>10111502</v>
      </c>
      <c r="F3315" s="1">
        <v>10415231</v>
      </c>
    </row>
    <row r="3316" spans="1:6" x14ac:dyDescent="0.25">
      <c r="A3316" t="s">
        <v>132</v>
      </c>
      <c r="B3316" t="s">
        <v>37</v>
      </c>
      <c r="C3316" t="s">
        <v>271</v>
      </c>
      <c r="D3316" t="s">
        <v>281</v>
      </c>
      <c r="E3316" s="1">
        <v>330991</v>
      </c>
      <c r="F3316" s="1">
        <v>330991</v>
      </c>
    </row>
    <row r="3317" spans="1:6" x14ac:dyDescent="0.25">
      <c r="A3317" t="s">
        <v>87</v>
      </c>
      <c r="B3317" t="s">
        <v>37</v>
      </c>
      <c r="C3317" t="s">
        <v>271</v>
      </c>
      <c r="D3317" t="s">
        <v>281</v>
      </c>
      <c r="E3317" s="1">
        <v>-467200</v>
      </c>
      <c r="F3317" s="1">
        <v>-476544</v>
      </c>
    </row>
    <row r="3318" spans="1:6" x14ac:dyDescent="0.25">
      <c r="A3318" t="s">
        <v>40</v>
      </c>
      <c r="B3318" t="s">
        <v>37</v>
      </c>
      <c r="C3318" t="s">
        <v>271</v>
      </c>
      <c r="D3318" t="s">
        <v>281</v>
      </c>
      <c r="E3318" s="1">
        <v>252504</v>
      </c>
      <c r="F3318" s="1">
        <v>257554</v>
      </c>
    </row>
    <row r="3319" spans="1:6" x14ac:dyDescent="0.25">
      <c r="A3319" t="s">
        <v>66</v>
      </c>
      <c r="B3319" t="s">
        <v>37</v>
      </c>
      <c r="C3319" t="s">
        <v>271</v>
      </c>
      <c r="D3319" t="s">
        <v>281</v>
      </c>
      <c r="E3319" s="1">
        <v>1825006</v>
      </c>
      <c r="F3319" s="1">
        <v>1861507</v>
      </c>
    </row>
    <row r="3320" spans="1:6" x14ac:dyDescent="0.25">
      <c r="A3320" t="s">
        <v>64</v>
      </c>
      <c r="B3320" t="s">
        <v>37</v>
      </c>
      <c r="C3320" t="s">
        <v>271</v>
      </c>
      <c r="D3320" t="s">
        <v>281</v>
      </c>
      <c r="E3320" s="1">
        <v>203630</v>
      </c>
      <c r="F3320" s="1">
        <v>207703</v>
      </c>
    </row>
    <row r="3321" spans="1:6" x14ac:dyDescent="0.25">
      <c r="A3321" t="s">
        <v>41</v>
      </c>
      <c r="B3321" t="s">
        <v>37</v>
      </c>
      <c r="C3321" t="s">
        <v>271</v>
      </c>
      <c r="D3321" t="s">
        <v>281</v>
      </c>
      <c r="E3321" s="1">
        <v>413767</v>
      </c>
      <c r="F3321" s="1">
        <v>422042</v>
      </c>
    </row>
    <row r="3322" spans="1:6" x14ac:dyDescent="0.25">
      <c r="A3322" t="s">
        <v>210</v>
      </c>
      <c r="B3322" t="s">
        <v>37</v>
      </c>
      <c r="C3322" t="s">
        <v>271</v>
      </c>
      <c r="D3322" t="s">
        <v>281</v>
      </c>
      <c r="E3322" s="1">
        <v>11650</v>
      </c>
      <c r="F3322" s="1">
        <v>11650</v>
      </c>
    </row>
    <row r="3323" spans="1:6" x14ac:dyDescent="0.25">
      <c r="A3323" t="s">
        <v>70</v>
      </c>
      <c r="B3323" t="s">
        <v>37</v>
      </c>
      <c r="C3323" t="s">
        <v>271</v>
      </c>
      <c r="D3323" t="s">
        <v>281</v>
      </c>
      <c r="E3323" s="1">
        <v>117419</v>
      </c>
      <c r="F3323" s="1">
        <v>117419</v>
      </c>
    </row>
    <row r="3324" spans="1:6" x14ac:dyDescent="0.25">
      <c r="A3324" t="s">
        <v>9</v>
      </c>
      <c r="B3324" t="s">
        <v>37</v>
      </c>
      <c r="C3324" t="s">
        <v>271</v>
      </c>
      <c r="D3324" t="s">
        <v>281</v>
      </c>
      <c r="E3324" s="1">
        <v>863577</v>
      </c>
      <c r="F3324" s="1">
        <v>889938</v>
      </c>
    </row>
    <row r="3325" spans="1:6" x14ac:dyDescent="0.25">
      <c r="A3325" t="s">
        <v>10</v>
      </c>
      <c r="B3325" t="s">
        <v>37</v>
      </c>
      <c r="C3325" t="s">
        <v>271</v>
      </c>
      <c r="D3325" t="s">
        <v>281</v>
      </c>
      <c r="E3325" s="1">
        <v>556499</v>
      </c>
      <c r="F3325" s="1">
        <v>573484</v>
      </c>
    </row>
    <row r="3326" spans="1:6" x14ac:dyDescent="0.25">
      <c r="A3326" t="s">
        <v>11</v>
      </c>
      <c r="B3326" t="s">
        <v>37</v>
      </c>
      <c r="C3326" t="s">
        <v>271</v>
      </c>
      <c r="D3326" t="s">
        <v>281</v>
      </c>
      <c r="E3326" s="1">
        <v>428767</v>
      </c>
      <c r="F3326" s="1">
        <v>441754</v>
      </c>
    </row>
    <row r="3327" spans="1:6" x14ac:dyDescent="0.25">
      <c r="A3327" t="s">
        <v>12</v>
      </c>
      <c r="B3327" t="s">
        <v>37</v>
      </c>
      <c r="C3327" t="s">
        <v>271</v>
      </c>
      <c r="D3327" t="s">
        <v>281</v>
      </c>
      <c r="E3327" s="1">
        <v>10614</v>
      </c>
      <c r="F3327" s="1">
        <v>10922</v>
      </c>
    </row>
    <row r="3328" spans="1:6" x14ac:dyDescent="0.25">
      <c r="A3328" t="s">
        <v>13</v>
      </c>
      <c r="B3328" t="s">
        <v>37</v>
      </c>
      <c r="C3328" t="s">
        <v>271</v>
      </c>
      <c r="D3328" t="s">
        <v>281</v>
      </c>
      <c r="E3328" s="1">
        <v>611065</v>
      </c>
      <c r="F3328" s="1">
        <v>617345</v>
      </c>
    </row>
    <row r="3329" spans="1:6" x14ac:dyDescent="0.25">
      <c r="A3329" t="s">
        <v>14</v>
      </c>
      <c r="B3329" t="s">
        <v>37</v>
      </c>
      <c r="C3329" t="s">
        <v>271</v>
      </c>
      <c r="D3329" t="s">
        <v>281</v>
      </c>
      <c r="E3329" s="1">
        <v>237165</v>
      </c>
      <c r="F3329" s="1">
        <v>239436</v>
      </c>
    </row>
    <row r="3330" spans="1:6" x14ac:dyDescent="0.25">
      <c r="A3330" t="s">
        <v>15</v>
      </c>
      <c r="B3330" t="s">
        <v>37</v>
      </c>
      <c r="C3330" t="s">
        <v>271</v>
      </c>
      <c r="D3330" t="s">
        <v>281</v>
      </c>
      <c r="E3330" s="1">
        <v>491879</v>
      </c>
      <c r="F3330" s="1">
        <v>492166</v>
      </c>
    </row>
    <row r="3331" spans="1:6" x14ac:dyDescent="0.25">
      <c r="A3331" t="s">
        <v>16</v>
      </c>
      <c r="B3331" t="s">
        <v>37</v>
      </c>
      <c r="C3331" t="s">
        <v>271</v>
      </c>
      <c r="D3331" t="s">
        <v>281</v>
      </c>
      <c r="E3331" s="1">
        <v>74081</v>
      </c>
      <c r="F3331" s="1">
        <v>74081</v>
      </c>
    </row>
    <row r="3332" spans="1:6" x14ac:dyDescent="0.25">
      <c r="A3332" t="s">
        <v>17</v>
      </c>
      <c r="B3332" t="s">
        <v>37</v>
      </c>
      <c r="C3332" t="s">
        <v>271</v>
      </c>
      <c r="D3332" t="s">
        <v>281</v>
      </c>
      <c r="E3332" s="1">
        <v>18570</v>
      </c>
      <c r="F3332" s="1">
        <v>18570</v>
      </c>
    </row>
    <row r="3333" spans="1:6" x14ac:dyDescent="0.25">
      <c r="A3333" t="s">
        <v>18</v>
      </c>
      <c r="B3333" t="s">
        <v>37</v>
      </c>
      <c r="C3333" t="s">
        <v>271</v>
      </c>
      <c r="D3333" t="s">
        <v>281</v>
      </c>
      <c r="E3333" s="1">
        <v>5116</v>
      </c>
      <c r="F3333" s="1">
        <v>5268</v>
      </c>
    </row>
    <row r="3334" spans="1:6" x14ac:dyDescent="0.25">
      <c r="A3334" t="s">
        <v>19</v>
      </c>
      <c r="B3334" t="s">
        <v>37</v>
      </c>
      <c r="C3334" t="s">
        <v>271</v>
      </c>
      <c r="D3334" t="s">
        <v>281</v>
      </c>
      <c r="E3334" s="1">
        <v>63199</v>
      </c>
      <c r="F3334" s="1">
        <v>65073</v>
      </c>
    </row>
    <row r="3335" spans="1:6" x14ac:dyDescent="0.25">
      <c r="A3335" t="s">
        <v>20</v>
      </c>
      <c r="B3335" t="s">
        <v>37</v>
      </c>
      <c r="C3335" t="s">
        <v>271</v>
      </c>
      <c r="D3335" t="s">
        <v>281</v>
      </c>
      <c r="E3335" s="1">
        <v>21284</v>
      </c>
      <c r="F3335" s="1">
        <v>21284</v>
      </c>
    </row>
    <row r="3336" spans="1:6" x14ac:dyDescent="0.25">
      <c r="A3336" t="s">
        <v>21</v>
      </c>
      <c r="B3336" t="s">
        <v>37</v>
      </c>
      <c r="C3336" t="s">
        <v>271</v>
      </c>
      <c r="D3336" t="s">
        <v>281</v>
      </c>
      <c r="E3336" s="1">
        <v>201359</v>
      </c>
      <c r="F3336" s="1">
        <v>201360</v>
      </c>
    </row>
    <row r="3337" spans="1:6" x14ac:dyDescent="0.25">
      <c r="A3337" t="s">
        <v>22</v>
      </c>
      <c r="B3337" t="s">
        <v>37</v>
      </c>
      <c r="C3337" t="s">
        <v>271</v>
      </c>
      <c r="D3337" t="s">
        <v>281</v>
      </c>
      <c r="E3337" s="1">
        <v>139220</v>
      </c>
      <c r="F3337" s="1">
        <v>143400</v>
      </c>
    </row>
    <row r="3338" spans="1:6" x14ac:dyDescent="0.25">
      <c r="A3338" t="s">
        <v>23</v>
      </c>
      <c r="B3338" t="s">
        <v>37</v>
      </c>
      <c r="C3338" t="s">
        <v>271</v>
      </c>
      <c r="D3338" t="s">
        <v>281</v>
      </c>
      <c r="E3338" s="1">
        <v>5362</v>
      </c>
      <c r="F3338" s="1">
        <v>5523</v>
      </c>
    </row>
    <row r="3339" spans="1:6" x14ac:dyDescent="0.25">
      <c r="A3339" t="s">
        <v>71</v>
      </c>
      <c r="B3339" t="s">
        <v>37</v>
      </c>
      <c r="C3339" t="s">
        <v>271</v>
      </c>
      <c r="D3339" t="s">
        <v>281</v>
      </c>
      <c r="E3339" s="1">
        <v>4247</v>
      </c>
      <c r="F3339" s="1">
        <v>4247</v>
      </c>
    </row>
    <row r="3340" spans="1:6" x14ac:dyDescent="0.25">
      <c r="A3340" t="s">
        <v>24</v>
      </c>
      <c r="B3340" t="s">
        <v>37</v>
      </c>
      <c r="C3340" t="s">
        <v>271</v>
      </c>
      <c r="D3340" t="s">
        <v>281</v>
      </c>
      <c r="E3340" s="1">
        <v>1042430</v>
      </c>
      <c r="F3340" s="1">
        <v>1057990</v>
      </c>
    </row>
    <row r="3341" spans="1:6" x14ac:dyDescent="0.25">
      <c r="A3341" t="s">
        <v>67</v>
      </c>
      <c r="B3341" t="s">
        <v>37</v>
      </c>
      <c r="C3341" t="s">
        <v>271</v>
      </c>
      <c r="D3341" t="s">
        <v>281</v>
      </c>
      <c r="E3341" s="1">
        <v>32342</v>
      </c>
      <c r="F3341" s="1">
        <v>32342</v>
      </c>
    </row>
    <row r="3342" spans="1:6" x14ac:dyDescent="0.25">
      <c r="A3342" t="s">
        <v>25</v>
      </c>
      <c r="B3342" t="s">
        <v>37</v>
      </c>
      <c r="C3342" t="s">
        <v>271</v>
      </c>
      <c r="D3342" t="s">
        <v>281</v>
      </c>
      <c r="E3342" s="1">
        <v>209568</v>
      </c>
      <c r="F3342" s="1">
        <v>215513</v>
      </c>
    </row>
    <row r="3343" spans="1:6" x14ac:dyDescent="0.25">
      <c r="A3343" t="s">
        <v>26</v>
      </c>
      <c r="B3343" t="s">
        <v>37</v>
      </c>
      <c r="C3343" t="s">
        <v>271</v>
      </c>
      <c r="D3343" t="s">
        <v>281</v>
      </c>
      <c r="E3343" s="1">
        <v>2319539</v>
      </c>
      <c r="F3343" s="1">
        <v>2343369</v>
      </c>
    </row>
    <row r="3344" spans="1:6" x14ac:dyDescent="0.25">
      <c r="A3344" t="s">
        <v>45</v>
      </c>
      <c r="B3344" t="s">
        <v>37</v>
      </c>
      <c r="C3344" t="s">
        <v>271</v>
      </c>
      <c r="D3344" t="s">
        <v>281</v>
      </c>
      <c r="E3344" s="1">
        <v>34814</v>
      </c>
      <c r="F3344" s="1">
        <v>34814</v>
      </c>
    </row>
    <row r="3345" spans="1:6" x14ac:dyDescent="0.25">
      <c r="A3345" t="s">
        <v>27</v>
      </c>
      <c r="B3345" t="s">
        <v>37</v>
      </c>
      <c r="C3345" t="s">
        <v>271</v>
      </c>
      <c r="D3345" t="s">
        <v>281</v>
      </c>
      <c r="E3345" s="1">
        <v>619068</v>
      </c>
      <c r="F3345" s="1">
        <v>642255</v>
      </c>
    </row>
    <row r="3346" spans="1:6" x14ac:dyDescent="0.25">
      <c r="A3346" t="s">
        <v>28</v>
      </c>
      <c r="B3346" t="s">
        <v>37</v>
      </c>
      <c r="C3346" t="s">
        <v>271</v>
      </c>
      <c r="D3346" t="s">
        <v>281</v>
      </c>
      <c r="E3346" s="1">
        <v>1804081</v>
      </c>
      <c r="F3346" s="1">
        <v>1730906</v>
      </c>
    </row>
    <row r="3347" spans="1:6" x14ac:dyDescent="0.25">
      <c r="A3347" t="s">
        <v>88</v>
      </c>
      <c r="B3347" t="s">
        <v>37</v>
      </c>
      <c r="C3347" t="s">
        <v>271</v>
      </c>
      <c r="D3347" t="s">
        <v>281</v>
      </c>
      <c r="E3347" s="1">
        <v>-1265470</v>
      </c>
      <c r="F3347" s="1">
        <v>-1305456</v>
      </c>
    </row>
    <row r="3348" spans="1:6" x14ac:dyDescent="0.25">
      <c r="A3348" t="s">
        <v>89</v>
      </c>
      <c r="B3348" t="s">
        <v>37</v>
      </c>
      <c r="C3348" t="s">
        <v>271</v>
      </c>
      <c r="D3348" t="s">
        <v>281</v>
      </c>
      <c r="E3348" s="1">
        <v>467200</v>
      </c>
      <c r="F3348" s="1">
        <v>476544</v>
      </c>
    </row>
    <row r="3349" spans="1:6" x14ac:dyDescent="0.25">
      <c r="A3349" t="s">
        <v>90</v>
      </c>
      <c r="B3349" t="s">
        <v>37</v>
      </c>
      <c r="C3349" t="s">
        <v>271</v>
      </c>
      <c r="D3349" t="s">
        <v>281</v>
      </c>
      <c r="E3349" s="1">
        <v>-776564</v>
      </c>
      <c r="F3349" s="1">
        <v>-778538</v>
      </c>
    </row>
    <row r="3350" spans="1:6" x14ac:dyDescent="0.25">
      <c r="A3350" t="s">
        <v>91</v>
      </c>
      <c r="B3350" t="s">
        <v>37</v>
      </c>
      <c r="C3350" t="s">
        <v>271</v>
      </c>
      <c r="D3350" t="s">
        <v>281</v>
      </c>
      <c r="E3350" s="1">
        <v>-380545</v>
      </c>
      <c r="F3350" s="1">
        <v>-388156</v>
      </c>
    </row>
    <row r="3351" spans="1:6" x14ac:dyDescent="0.25">
      <c r="A3351" t="s">
        <v>46</v>
      </c>
      <c r="B3351" t="s">
        <v>37</v>
      </c>
      <c r="C3351" t="s">
        <v>271</v>
      </c>
      <c r="D3351" t="s">
        <v>281</v>
      </c>
      <c r="E3351">
        <v>0</v>
      </c>
      <c r="F3351">
        <v>0</v>
      </c>
    </row>
    <row r="3352" spans="1:6" x14ac:dyDescent="0.25">
      <c r="A3352" t="s">
        <v>73</v>
      </c>
      <c r="B3352" t="s">
        <v>37</v>
      </c>
      <c r="C3352" t="s">
        <v>271</v>
      </c>
      <c r="D3352" t="s">
        <v>281</v>
      </c>
      <c r="E3352">
        <v>0</v>
      </c>
      <c r="F3352">
        <v>0</v>
      </c>
    </row>
    <row r="3353" spans="1:6" x14ac:dyDescent="0.25">
      <c r="A3353" t="s">
        <v>166</v>
      </c>
      <c r="B3353" t="s">
        <v>37</v>
      </c>
      <c r="C3353" t="s">
        <v>271</v>
      </c>
      <c r="D3353" t="s">
        <v>281</v>
      </c>
      <c r="E3353">
        <v>0</v>
      </c>
      <c r="F3353">
        <v>0</v>
      </c>
    </row>
    <row r="3354" spans="1:6" x14ac:dyDescent="0.25">
      <c r="A3354" t="s">
        <v>204</v>
      </c>
      <c r="B3354" t="s">
        <v>37</v>
      </c>
      <c r="C3354" t="s">
        <v>271</v>
      </c>
      <c r="D3354" t="s">
        <v>281</v>
      </c>
      <c r="E3354">
        <v>0</v>
      </c>
      <c r="F3354">
        <v>0</v>
      </c>
    </row>
    <row r="3355" spans="1:6" x14ac:dyDescent="0.25">
      <c r="A3355" t="s">
        <v>134</v>
      </c>
      <c r="B3355" t="s">
        <v>37</v>
      </c>
      <c r="C3355" t="s">
        <v>271</v>
      </c>
      <c r="D3355" t="s">
        <v>281</v>
      </c>
      <c r="E3355">
        <v>372</v>
      </c>
      <c r="F3355">
        <v>372</v>
      </c>
    </row>
    <row r="3356" spans="1:6" x14ac:dyDescent="0.25">
      <c r="A3356" t="s">
        <v>50</v>
      </c>
      <c r="B3356" t="s">
        <v>37</v>
      </c>
      <c r="C3356" t="s">
        <v>271</v>
      </c>
      <c r="D3356" t="s">
        <v>281</v>
      </c>
      <c r="E3356">
        <v>586</v>
      </c>
      <c r="F3356">
        <v>586</v>
      </c>
    </row>
    <row r="3357" spans="1:6" x14ac:dyDescent="0.25">
      <c r="A3357" t="s">
        <v>51</v>
      </c>
      <c r="B3357" t="s">
        <v>37</v>
      </c>
      <c r="C3357" t="s">
        <v>271</v>
      </c>
      <c r="D3357" t="s">
        <v>281</v>
      </c>
      <c r="E3357" s="1">
        <v>2695185</v>
      </c>
      <c r="F3357" s="1">
        <v>2695185</v>
      </c>
    </row>
    <row r="3358" spans="1:6" x14ac:dyDescent="0.25">
      <c r="A3358" t="s">
        <v>52</v>
      </c>
      <c r="B3358" t="s">
        <v>37</v>
      </c>
      <c r="C3358" t="s">
        <v>271</v>
      </c>
      <c r="D3358" t="s">
        <v>281</v>
      </c>
      <c r="E3358" s="1">
        <v>132379</v>
      </c>
      <c r="F3358" s="1">
        <v>132379</v>
      </c>
    </row>
    <row r="3359" spans="1:6" x14ac:dyDescent="0.25">
      <c r="A3359" t="s">
        <v>32</v>
      </c>
      <c r="B3359" t="s">
        <v>37</v>
      </c>
      <c r="C3359" t="s">
        <v>271</v>
      </c>
      <c r="D3359" t="s">
        <v>281</v>
      </c>
      <c r="E3359">
        <v>774</v>
      </c>
      <c r="F3359">
        <v>774</v>
      </c>
    </row>
    <row r="3360" spans="1:6" x14ac:dyDescent="0.25">
      <c r="A3360" t="s">
        <v>74</v>
      </c>
      <c r="B3360" t="s">
        <v>37</v>
      </c>
      <c r="C3360" t="s">
        <v>271</v>
      </c>
      <c r="D3360" t="s">
        <v>281</v>
      </c>
      <c r="E3360" s="1">
        <v>55043</v>
      </c>
      <c r="F3360" s="1">
        <v>55043</v>
      </c>
    </row>
    <row r="3361" spans="1:6" x14ac:dyDescent="0.25">
      <c r="A3361" t="s">
        <v>95</v>
      </c>
      <c r="B3361" t="s">
        <v>37</v>
      </c>
      <c r="C3361" t="s">
        <v>271</v>
      </c>
      <c r="D3361" t="s">
        <v>281</v>
      </c>
      <c r="E3361" s="1">
        <v>2853</v>
      </c>
      <c r="F3361" s="1">
        <v>2853</v>
      </c>
    </row>
    <row r="3362" spans="1:6" x14ac:dyDescent="0.25">
      <c r="A3362" t="s">
        <v>33</v>
      </c>
      <c r="B3362" t="s">
        <v>37</v>
      </c>
      <c r="C3362" t="s">
        <v>271</v>
      </c>
      <c r="D3362" t="s">
        <v>281</v>
      </c>
      <c r="E3362" s="1">
        <v>5260</v>
      </c>
      <c r="F3362" s="1">
        <v>5260</v>
      </c>
    </row>
    <row r="3363" spans="1:6" x14ac:dyDescent="0.25">
      <c r="A3363" t="s">
        <v>97</v>
      </c>
      <c r="B3363" t="s">
        <v>37</v>
      </c>
      <c r="C3363" t="s">
        <v>271</v>
      </c>
      <c r="D3363" t="s">
        <v>281</v>
      </c>
      <c r="E3363" s="1">
        <v>2533</v>
      </c>
      <c r="F3363" s="1">
        <v>2533</v>
      </c>
    </row>
    <row r="3364" spans="1:6" x14ac:dyDescent="0.25">
      <c r="A3364" t="s">
        <v>84</v>
      </c>
      <c r="B3364" t="s">
        <v>37</v>
      </c>
      <c r="C3364" t="s">
        <v>271</v>
      </c>
      <c r="D3364" t="s">
        <v>281</v>
      </c>
      <c r="E3364" s="1">
        <v>1425</v>
      </c>
      <c r="F3364" s="1">
        <v>1425</v>
      </c>
    </row>
    <row r="3365" spans="1:6" x14ac:dyDescent="0.25">
      <c r="A3365" t="s">
        <v>35</v>
      </c>
      <c r="B3365" t="s">
        <v>37</v>
      </c>
      <c r="C3365" t="s">
        <v>271</v>
      </c>
      <c r="D3365" t="s">
        <v>281</v>
      </c>
      <c r="E3365" s="1">
        <v>8415</v>
      </c>
      <c r="F3365" s="1">
        <v>8415</v>
      </c>
    </row>
    <row r="3366" spans="1:6" x14ac:dyDescent="0.25">
      <c r="A3366" t="s">
        <v>36</v>
      </c>
      <c r="B3366" t="s">
        <v>37</v>
      </c>
      <c r="C3366" t="s">
        <v>271</v>
      </c>
      <c r="D3366" t="s">
        <v>281</v>
      </c>
      <c r="E3366" s="1">
        <v>-34038</v>
      </c>
      <c r="F3366" s="1">
        <v>-35047</v>
      </c>
    </row>
    <row r="3367" spans="1:6" x14ac:dyDescent="0.25">
      <c r="A3367" t="s">
        <v>4</v>
      </c>
      <c r="B3367" t="s">
        <v>37</v>
      </c>
      <c r="C3367" t="s">
        <v>271</v>
      </c>
      <c r="D3367" t="s">
        <v>282</v>
      </c>
      <c r="E3367" s="1">
        <v>7340893</v>
      </c>
      <c r="F3367" s="1">
        <v>7596250</v>
      </c>
    </row>
    <row r="3368" spans="1:6" x14ac:dyDescent="0.25">
      <c r="A3368" t="s">
        <v>132</v>
      </c>
      <c r="B3368" t="s">
        <v>37</v>
      </c>
      <c r="C3368" t="s">
        <v>271</v>
      </c>
      <c r="D3368" t="s">
        <v>282</v>
      </c>
      <c r="E3368" s="1">
        <v>254284</v>
      </c>
      <c r="F3368" s="1">
        <v>254284</v>
      </c>
    </row>
    <row r="3369" spans="1:6" x14ac:dyDescent="0.25">
      <c r="A3369" t="s">
        <v>40</v>
      </c>
      <c r="B3369" t="s">
        <v>37</v>
      </c>
      <c r="C3369" t="s">
        <v>271</v>
      </c>
      <c r="D3369" t="s">
        <v>282</v>
      </c>
      <c r="E3369" s="1">
        <v>224502</v>
      </c>
      <c r="F3369" s="1">
        <v>228992</v>
      </c>
    </row>
    <row r="3370" spans="1:6" x14ac:dyDescent="0.25">
      <c r="A3370" t="s">
        <v>66</v>
      </c>
      <c r="B3370" t="s">
        <v>37</v>
      </c>
      <c r="C3370" t="s">
        <v>271</v>
      </c>
      <c r="D3370" t="s">
        <v>282</v>
      </c>
      <c r="E3370" s="1">
        <v>1430424</v>
      </c>
      <c r="F3370" s="1">
        <v>1459033</v>
      </c>
    </row>
    <row r="3371" spans="1:6" x14ac:dyDescent="0.25">
      <c r="A3371" t="s">
        <v>64</v>
      </c>
      <c r="B3371" t="s">
        <v>37</v>
      </c>
      <c r="C3371" t="s">
        <v>271</v>
      </c>
      <c r="D3371" t="s">
        <v>282</v>
      </c>
      <c r="E3371" s="1">
        <v>168430</v>
      </c>
      <c r="F3371" s="1">
        <v>171799</v>
      </c>
    </row>
    <row r="3372" spans="1:6" x14ac:dyDescent="0.25">
      <c r="A3372" t="s">
        <v>41</v>
      </c>
      <c r="B3372" t="s">
        <v>37</v>
      </c>
      <c r="C3372" t="s">
        <v>271</v>
      </c>
      <c r="D3372" t="s">
        <v>282</v>
      </c>
      <c r="E3372" s="1">
        <v>289067</v>
      </c>
      <c r="F3372" s="1">
        <v>294848</v>
      </c>
    </row>
    <row r="3373" spans="1:6" x14ac:dyDescent="0.25">
      <c r="A3373" t="s">
        <v>70</v>
      </c>
      <c r="B3373" t="s">
        <v>37</v>
      </c>
      <c r="C3373" t="s">
        <v>271</v>
      </c>
      <c r="D3373" t="s">
        <v>282</v>
      </c>
      <c r="E3373" s="1">
        <v>2467</v>
      </c>
      <c r="F3373" s="1">
        <v>2467</v>
      </c>
    </row>
    <row r="3374" spans="1:6" x14ac:dyDescent="0.25">
      <c r="A3374" t="s">
        <v>9</v>
      </c>
      <c r="B3374" t="s">
        <v>37</v>
      </c>
      <c r="C3374" t="s">
        <v>271</v>
      </c>
      <c r="D3374" t="s">
        <v>282</v>
      </c>
      <c r="E3374" s="1">
        <v>620513</v>
      </c>
      <c r="F3374" s="1">
        <v>642644</v>
      </c>
    </row>
    <row r="3375" spans="1:6" x14ac:dyDescent="0.25">
      <c r="A3375" t="s">
        <v>10</v>
      </c>
      <c r="B3375" t="s">
        <v>37</v>
      </c>
      <c r="C3375" t="s">
        <v>271</v>
      </c>
      <c r="D3375" t="s">
        <v>282</v>
      </c>
      <c r="E3375" s="1">
        <v>399926</v>
      </c>
      <c r="F3375" s="1">
        <v>414186</v>
      </c>
    </row>
    <row r="3376" spans="1:6" x14ac:dyDescent="0.25">
      <c r="A3376" t="s">
        <v>11</v>
      </c>
      <c r="B3376" t="s">
        <v>37</v>
      </c>
      <c r="C3376" t="s">
        <v>271</v>
      </c>
      <c r="D3376" t="s">
        <v>282</v>
      </c>
      <c r="E3376" s="1">
        <v>308657</v>
      </c>
      <c r="F3376" s="1">
        <v>319549</v>
      </c>
    </row>
    <row r="3377" spans="1:6" x14ac:dyDescent="0.25">
      <c r="A3377" t="s">
        <v>12</v>
      </c>
      <c r="B3377" t="s">
        <v>37</v>
      </c>
      <c r="C3377" t="s">
        <v>271</v>
      </c>
      <c r="D3377" t="s">
        <v>282</v>
      </c>
      <c r="E3377" s="1">
        <v>8015</v>
      </c>
      <c r="F3377" s="1">
        <v>8277</v>
      </c>
    </row>
    <row r="3378" spans="1:6" x14ac:dyDescent="0.25">
      <c r="A3378" t="s">
        <v>13</v>
      </c>
      <c r="B3378" t="s">
        <v>37</v>
      </c>
      <c r="C3378" t="s">
        <v>271</v>
      </c>
      <c r="D3378" t="s">
        <v>282</v>
      </c>
      <c r="E3378" s="1">
        <v>289055</v>
      </c>
      <c r="F3378" s="1">
        <v>292251</v>
      </c>
    </row>
    <row r="3379" spans="1:6" x14ac:dyDescent="0.25">
      <c r="A3379" t="s">
        <v>14</v>
      </c>
      <c r="B3379" t="s">
        <v>37</v>
      </c>
      <c r="C3379" t="s">
        <v>271</v>
      </c>
      <c r="D3379" t="s">
        <v>282</v>
      </c>
      <c r="E3379" s="1">
        <v>172299</v>
      </c>
      <c r="F3379" s="1">
        <v>173949</v>
      </c>
    </row>
    <row r="3380" spans="1:6" x14ac:dyDescent="0.25">
      <c r="A3380" t="s">
        <v>15</v>
      </c>
      <c r="B3380" t="s">
        <v>37</v>
      </c>
      <c r="C3380" t="s">
        <v>271</v>
      </c>
      <c r="D3380" t="s">
        <v>282</v>
      </c>
      <c r="E3380" s="1">
        <v>356595</v>
      </c>
      <c r="F3380" s="1">
        <v>358445</v>
      </c>
    </row>
    <row r="3381" spans="1:6" x14ac:dyDescent="0.25">
      <c r="A3381" t="s">
        <v>16</v>
      </c>
      <c r="B3381" t="s">
        <v>37</v>
      </c>
      <c r="C3381" t="s">
        <v>271</v>
      </c>
      <c r="D3381" t="s">
        <v>282</v>
      </c>
      <c r="E3381" s="1">
        <v>53819</v>
      </c>
      <c r="F3381" s="1">
        <v>53819</v>
      </c>
    </row>
    <row r="3382" spans="1:6" x14ac:dyDescent="0.25">
      <c r="A3382" t="s">
        <v>17</v>
      </c>
      <c r="B3382" t="s">
        <v>37</v>
      </c>
      <c r="C3382" t="s">
        <v>271</v>
      </c>
      <c r="D3382" t="s">
        <v>282</v>
      </c>
      <c r="E3382" s="1">
        <v>13491</v>
      </c>
      <c r="F3382" s="1">
        <v>13491</v>
      </c>
    </row>
    <row r="3383" spans="1:6" x14ac:dyDescent="0.25">
      <c r="A3383" t="s">
        <v>18</v>
      </c>
      <c r="B3383" t="s">
        <v>37</v>
      </c>
      <c r="C3383" t="s">
        <v>271</v>
      </c>
      <c r="D3383" t="s">
        <v>282</v>
      </c>
      <c r="E3383" s="1">
        <v>3713</v>
      </c>
      <c r="F3383" s="1">
        <v>3840</v>
      </c>
    </row>
    <row r="3384" spans="1:6" x14ac:dyDescent="0.25">
      <c r="A3384" t="s">
        <v>19</v>
      </c>
      <c r="B3384" t="s">
        <v>37</v>
      </c>
      <c r="C3384" t="s">
        <v>271</v>
      </c>
      <c r="D3384" t="s">
        <v>282</v>
      </c>
      <c r="E3384" s="1">
        <v>45861</v>
      </c>
      <c r="F3384" s="1">
        <v>47430</v>
      </c>
    </row>
    <row r="3385" spans="1:6" x14ac:dyDescent="0.25">
      <c r="A3385" t="s">
        <v>20</v>
      </c>
      <c r="B3385" t="s">
        <v>37</v>
      </c>
      <c r="C3385" t="s">
        <v>271</v>
      </c>
      <c r="D3385" t="s">
        <v>282</v>
      </c>
      <c r="E3385" s="1">
        <v>15463</v>
      </c>
      <c r="F3385" s="1">
        <v>15463</v>
      </c>
    </row>
    <row r="3386" spans="1:6" x14ac:dyDescent="0.25">
      <c r="A3386" t="s">
        <v>21</v>
      </c>
      <c r="B3386" t="s">
        <v>37</v>
      </c>
      <c r="C3386" t="s">
        <v>271</v>
      </c>
      <c r="D3386" t="s">
        <v>282</v>
      </c>
      <c r="E3386" s="1">
        <v>146286</v>
      </c>
      <c r="F3386" s="1">
        <v>146287</v>
      </c>
    </row>
    <row r="3387" spans="1:6" x14ac:dyDescent="0.25">
      <c r="A3387" t="s">
        <v>22</v>
      </c>
      <c r="B3387" t="s">
        <v>37</v>
      </c>
      <c r="C3387" t="s">
        <v>271</v>
      </c>
      <c r="D3387" t="s">
        <v>282</v>
      </c>
      <c r="E3387" s="1">
        <v>100179</v>
      </c>
      <c r="F3387" s="1">
        <v>103676</v>
      </c>
    </row>
    <row r="3388" spans="1:6" x14ac:dyDescent="0.25">
      <c r="A3388" t="s">
        <v>23</v>
      </c>
      <c r="B3388" t="s">
        <v>37</v>
      </c>
      <c r="C3388" t="s">
        <v>271</v>
      </c>
      <c r="D3388" t="s">
        <v>282</v>
      </c>
      <c r="E3388" s="1">
        <v>3858</v>
      </c>
      <c r="F3388" s="1">
        <v>3993</v>
      </c>
    </row>
    <row r="3389" spans="1:6" x14ac:dyDescent="0.25">
      <c r="A3389" t="s">
        <v>71</v>
      </c>
      <c r="B3389" t="s">
        <v>37</v>
      </c>
      <c r="C3389" t="s">
        <v>271</v>
      </c>
      <c r="D3389" t="s">
        <v>282</v>
      </c>
      <c r="E3389" s="1">
        <v>8071</v>
      </c>
      <c r="F3389" s="1">
        <v>8071</v>
      </c>
    </row>
    <row r="3390" spans="1:6" x14ac:dyDescent="0.25">
      <c r="A3390" t="s">
        <v>24</v>
      </c>
      <c r="B3390" t="s">
        <v>37</v>
      </c>
      <c r="C3390" t="s">
        <v>271</v>
      </c>
      <c r="D3390" t="s">
        <v>282</v>
      </c>
      <c r="E3390" s="1">
        <v>755725</v>
      </c>
      <c r="F3390" s="1">
        <v>770534</v>
      </c>
    </row>
    <row r="3391" spans="1:6" x14ac:dyDescent="0.25">
      <c r="A3391" t="s">
        <v>67</v>
      </c>
      <c r="B3391" t="s">
        <v>37</v>
      </c>
      <c r="C3391" t="s">
        <v>271</v>
      </c>
      <c r="D3391" t="s">
        <v>282</v>
      </c>
      <c r="E3391" s="1">
        <v>23863</v>
      </c>
      <c r="F3391" s="1">
        <v>23863</v>
      </c>
    </row>
    <row r="3392" spans="1:6" x14ac:dyDescent="0.25">
      <c r="A3392" t="s">
        <v>25</v>
      </c>
      <c r="B3392" t="s">
        <v>37</v>
      </c>
      <c r="C3392" t="s">
        <v>271</v>
      </c>
      <c r="D3392" t="s">
        <v>282</v>
      </c>
      <c r="E3392" s="1">
        <v>154041</v>
      </c>
      <c r="F3392" s="1">
        <v>158998</v>
      </c>
    </row>
    <row r="3393" spans="1:6" x14ac:dyDescent="0.25">
      <c r="A3393" t="s">
        <v>26</v>
      </c>
      <c r="B3393" t="s">
        <v>37</v>
      </c>
      <c r="C3393" t="s">
        <v>271</v>
      </c>
      <c r="D3393" t="s">
        <v>282</v>
      </c>
      <c r="E3393" s="1">
        <v>1707180</v>
      </c>
      <c r="F3393" s="1">
        <v>1724720</v>
      </c>
    </row>
    <row r="3394" spans="1:6" x14ac:dyDescent="0.25">
      <c r="A3394" t="s">
        <v>45</v>
      </c>
      <c r="B3394" t="s">
        <v>37</v>
      </c>
      <c r="C3394" t="s">
        <v>271</v>
      </c>
      <c r="D3394" t="s">
        <v>282</v>
      </c>
      <c r="E3394" s="1">
        <v>69628</v>
      </c>
      <c r="F3394" s="1">
        <v>69628</v>
      </c>
    </row>
    <row r="3395" spans="1:6" x14ac:dyDescent="0.25">
      <c r="A3395" t="s">
        <v>27</v>
      </c>
      <c r="B3395" t="s">
        <v>37</v>
      </c>
      <c r="C3395" t="s">
        <v>271</v>
      </c>
      <c r="D3395" t="s">
        <v>282</v>
      </c>
      <c r="E3395" s="1">
        <v>603592</v>
      </c>
      <c r="F3395" s="1">
        <v>627624</v>
      </c>
    </row>
    <row r="3396" spans="1:6" x14ac:dyDescent="0.25">
      <c r="A3396" t="s">
        <v>28</v>
      </c>
      <c r="B3396" t="s">
        <v>37</v>
      </c>
      <c r="C3396" t="s">
        <v>271</v>
      </c>
      <c r="D3396" t="s">
        <v>282</v>
      </c>
      <c r="E3396" s="1">
        <v>1307899</v>
      </c>
      <c r="F3396" s="1">
        <v>1260619</v>
      </c>
    </row>
    <row r="3397" spans="1:6" x14ac:dyDescent="0.25">
      <c r="A3397" t="s">
        <v>88</v>
      </c>
      <c r="B3397" t="s">
        <v>37</v>
      </c>
      <c r="C3397" t="s">
        <v>271</v>
      </c>
      <c r="D3397" t="s">
        <v>282</v>
      </c>
      <c r="E3397" s="1">
        <v>-403416</v>
      </c>
      <c r="F3397" s="1">
        <v>-434004</v>
      </c>
    </row>
    <row r="3398" spans="1:6" x14ac:dyDescent="0.25">
      <c r="A3398" t="s">
        <v>90</v>
      </c>
      <c r="B3398" t="s">
        <v>37</v>
      </c>
      <c r="C3398" t="s">
        <v>271</v>
      </c>
      <c r="D3398" t="s">
        <v>282</v>
      </c>
      <c r="E3398" s="1">
        <v>-258729</v>
      </c>
      <c r="F3398" s="1">
        <v>-266273</v>
      </c>
    </row>
    <row r="3399" spans="1:6" x14ac:dyDescent="0.25">
      <c r="A3399" t="s">
        <v>91</v>
      </c>
      <c r="B3399" t="s">
        <v>37</v>
      </c>
      <c r="C3399" t="s">
        <v>271</v>
      </c>
      <c r="D3399" t="s">
        <v>282</v>
      </c>
      <c r="E3399" s="1">
        <v>-19942</v>
      </c>
      <c r="F3399" s="1">
        <v>-20341</v>
      </c>
    </row>
    <row r="3400" spans="1:6" x14ac:dyDescent="0.25">
      <c r="A3400" t="s">
        <v>50</v>
      </c>
      <c r="B3400" t="s">
        <v>37</v>
      </c>
      <c r="C3400" t="s">
        <v>271</v>
      </c>
      <c r="D3400" t="s">
        <v>282</v>
      </c>
      <c r="E3400">
        <v>87</v>
      </c>
      <c r="F3400">
        <v>87</v>
      </c>
    </row>
    <row r="3401" spans="1:6" x14ac:dyDescent="0.25">
      <c r="A3401" t="s">
        <v>221</v>
      </c>
      <c r="B3401" t="s">
        <v>37</v>
      </c>
      <c r="C3401" t="s">
        <v>271</v>
      </c>
      <c r="D3401" t="s">
        <v>282</v>
      </c>
      <c r="E3401">
        <v>167</v>
      </c>
      <c r="F3401">
        <v>167</v>
      </c>
    </row>
    <row r="3402" spans="1:6" x14ac:dyDescent="0.25">
      <c r="A3402" t="s">
        <v>51</v>
      </c>
      <c r="B3402" t="s">
        <v>37</v>
      </c>
      <c r="C3402" t="s">
        <v>271</v>
      </c>
      <c r="D3402" t="s">
        <v>282</v>
      </c>
      <c r="E3402" s="1">
        <v>1273499</v>
      </c>
      <c r="F3402" s="1">
        <v>1273499</v>
      </c>
    </row>
    <row r="3403" spans="1:6" x14ac:dyDescent="0.25">
      <c r="A3403" t="s">
        <v>52</v>
      </c>
      <c r="B3403" t="s">
        <v>37</v>
      </c>
      <c r="C3403" t="s">
        <v>271</v>
      </c>
      <c r="D3403" t="s">
        <v>282</v>
      </c>
      <c r="E3403" s="1">
        <v>60281</v>
      </c>
      <c r="F3403" s="1">
        <v>60281</v>
      </c>
    </row>
    <row r="3404" spans="1:6" x14ac:dyDescent="0.25">
      <c r="A3404" t="s">
        <v>222</v>
      </c>
      <c r="B3404" t="s">
        <v>37</v>
      </c>
      <c r="C3404" t="s">
        <v>271</v>
      </c>
      <c r="D3404" t="s">
        <v>282</v>
      </c>
      <c r="E3404" s="1">
        <v>4111</v>
      </c>
      <c r="F3404" s="1">
        <v>4111</v>
      </c>
    </row>
    <row r="3405" spans="1:6" x14ac:dyDescent="0.25">
      <c r="A3405" t="s">
        <v>74</v>
      </c>
      <c r="B3405" t="s">
        <v>37</v>
      </c>
      <c r="C3405" t="s">
        <v>271</v>
      </c>
      <c r="D3405" t="s">
        <v>282</v>
      </c>
      <c r="E3405" s="1">
        <v>18437</v>
      </c>
      <c r="F3405" s="1">
        <v>18437</v>
      </c>
    </row>
    <row r="3406" spans="1:6" x14ac:dyDescent="0.25">
      <c r="A3406" t="s">
        <v>95</v>
      </c>
      <c r="B3406" t="s">
        <v>37</v>
      </c>
      <c r="C3406" t="s">
        <v>271</v>
      </c>
      <c r="D3406" t="s">
        <v>282</v>
      </c>
      <c r="E3406" s="1">
        <v>4672</v>
      </c>
      <c r="F3406" s="1">
        <v>4672</v>
      </c>
    </row>
    <row r="3407" spans="1:6" x14ac:dyDescent="0.25">
      <c r="A3407" t="s">
        <v>33</v>
      </c>
      <c r="B3407" t="s">
        <v>37</v>
      </c>
      <c r="C3407" t="s">
        <v>271</v>
      </c>
      <c r="D3407" t="s">
        <v>282</v>
      </c>
      <c r="E3407" s="1">
        <v>2015</v>
      </c>
      <c r="F3407" s="1">
        <v>2015</v>
      </c>
    </row>
    <row r="3408" spans="1:6" x14ac:dyDescent="0.25">
      <c r="A3408" t="s">
        <v>35</v>
      </c>
      <c r="B3408" t="s">
        <v>37</v>
      </c>
      <c r="C3408" t="s">
        <v>271</v>
      </c>
      <c r="D3408" t="s">
        <v>282</v>
      </c>
      <c r="E3408" s="1">
        <v>4134</v>
      </c>
      <c r="F3408" s="1">
        <v>4134</v>
      </c>
    </row>
    <row r="3409" spans="1:6" x14ac:dyDescent="0.25">
      <c r="A3409" t="s">
        <v>36</v>
      </c>
      <c r="B3409" t="s">
        <v>37</v>
      </c>
      <c r="C3409" t="s">
        <v>271</v>
      </c>
      <c r="D3409" t="s">
        <v>282</v>
      </c>
      <c r="E3409" s="1">
        <v>-24700</v>
      </c>
      <c r="F3409" s="1">
        <v>-25545</v>
      </c>
    </row>
    <row r="3410" spans="1:6" x14ac:dyDescent="0.25">
      <c r="A3410" t="s">
        <v>4</v>
      </c>
      <c r="B3410" t="s">
        <v>37</v>
      </c>
      <c r="C3410" t="s">
        <v>271</v>
      </c>
      <c r="D3410" t="s">
        <v>283</v>
      </c>
      <c r="E3410" s="1">
        <v>9498356</v>
      </c>
      <c r="F3410" s="1">
        <v>9819313</v>
      </c>
    </row>
    <row r="3411" spans="1:6" x14ac:dyDescent="0.25">
      <c r="A3411" t="s">
        <v>40</v>
      </c>
      <c r="B3411" t="s">
        <v>37</v>
      </c>
      <c r="C3411" t="s">
        <v>271</v>
      </c>
      <c r="D3411" t="s">
        <v>283</v>
      </c>
      <c r="E3411" s="1">
        <v>209766</v>
      </c>
      <c r="F3411" s="1">
        <v>213961</v>
      </c>
    </row>
    <row r="3412" spans="1:6" x14ac:dyDescent="0.25">
      <c r="A3412" t="s">
        <v>66</v>
      </c>
      <c r="B3412" t="s">
        <v>37</v>
      </c>
      <c r="C3412" t="s">
        <v>271</v>
      </c>
      <c r="D3412" t="s">
        <v>283</v>
      </c>
      <c r="E3412" s="1">
        <v>1996917</v>
      </c>
      <c r="F3412" s="1">
        <v>2036855</v>
      </c>
    </row>
    <row r="3413" spans="1:6" x14ac:dyDescent="0.25">
      <c r="A3413" t="s">
        <v>64</v>
      </c>
      <c r="B3413" t="s">
        <v>37</v>
      </c>
      <c r="C3413" t="s">
        <v>271</v>
      </c>
      <c r="D3413" t="s">
        <v>283</v>
      </c>
      <c r="E3413" s="1">
        <v>353130</v>
      </c>
      <c r="F3413" s="1">
        <v>360193</v>
      </c>
    </row>
    <row r="3414" spans="1:6" x14ac:dyDescent="0.25">
      <c r="A3414" t="s">
        <v>41</v>
      </c>
      <c r="B3414" t="s">
        <v>37</v>
      </c>
      <c r="C3414" t="s">
        <v>271</v>
      </c>
      <c r="D3414" t="s">
        <v>283</v>
      </c>
      <c r="E3414" s="1">
        <v>32867</v>
      </c>
      <c r="F3414" s="1">
        <v>33524</v>
      </c>
    </row>
    <row r="3415" spans="1:6" x14ac:dyDescent="0.25">
      <c r="A3415" t="s">
        <v>70</v>
      </c>
      <c r="B3415" t="s">
        <v>37</v>
      </c>
      <c r="C3415" t="s">
        <v>271</v>
      </c>
      <c r="D3415" t="s">
        <v>283</v>
      </c>
      <c r="E3415" s="1">
        <v>49627</v>
      </c>
      <c r="F3415" s="1">
        <v>49627</v>
      </c>
    </row>
    <row r="3416" spans="1:6" x14ac:dyDescent="0.25">
      <c r="A3416" t="s">
        <v>9</v>
      </c>
      <c r="B3416" t="s">
        <v>37</v>
      </c>
      <c r="C3416" t="s">
        <v>271</v>
      </c>
      <c r="D3416" t="s">
        <v>283</v>
      </c>
      <c r="E3416" s="1">
        <v>773416</v>
      </c>
      <c r="F3416" s="1">
        <v>800609</v>
      </c>
    </row>
    <row r="3417" spans="1:6" x14ac:dyDescent="0.25">
      <c r="A3417" t="s">
        <v>10</v>
      </c>
      <c r="B3417" t="s">
        <v>37</v>
      </c>
      <c r="C3417" t="s">
        <v>271</v>
      </c>
      <c r="D3417" t="s">
        <v>283</v>
      </c>
      <c r="E3417" s="1">
        <v>485680</v>
      </c>
      <c r="F3417" s="1">
        <v>502944</v>
      </c>
    </row>
    <row r="3418" spans="1:6" x14ac:dyDescent="0.25">
      <c r="A3418" t="s">
        <v>11</v>
      </c>
      <c r="B3418" t="s">
        <v>37</v>
      </c>
      <c r="C3418" t="s">
        <v>271</v>
      </c>
      <c r="D3418" t="s">
        <v>283</v>
      </c>
      <c r="E3418" s="1">
        <v>393083</v>
      </c>
      <c r="F3418" s="1">
        <v>406637</v>
      </c>
    </row>
    <row r="3419" spans="1:6" x14ac:dyDescent="0.25">
      <c r="A3419" t="s">
        <v>12</v>
      </c>
      <c r="B3419" t="s">
        <v>37</v>
      </c>
      <c r="C3419" t="s">
        <v>271</v>
      </c>
      <c r="D3419" t="s">
        <v>283</v>
      </c>
      <c r="E3419" s="1">
        <v>10618</v>
      </c>
      <c r="F3419" s="1">
        <v>10953</v>
      </c>
    </row>
    <row r="3420" spans="1:6" x14ac:dyDescent="0.25">
      <c r="A3420" t="s">
        <v>13</v>
      </c>
      <c r="B3420" t="s">
        <v>37</v>
      </c>
      <c r="C3420" t="s">
        <v>271</v>
      </c>
      <c r="D3420" t="s">
        <v>283</v>
      </c>
      <c r="E3420" s="1">
        <v>421081</v>
      </c>
      <c r="F3420" s="1">
        <v>424901</v>
      </c>
    </row>
    <row r="3421" spans="1:6" x14ac:dyDescent="0.25">
      <c r="A3421" t="s">
        <v>14</v>
      </c>
      <c r="B3421" t="s">
        <v>37</v>
      </c>
      <c r="C3421" t="s">
        <v>271</v>
      </c>
      <c r="D3421" t="s">
        <v>283</v>
      </c>
      <c r="E3421" s="1">
        <v>229056</v>
      </c>
      <c r="F3421" s="1">
        <v>231250</v>
      </c>
    </row>
    <row r="3422" spans="1:6" x14ac:dyDescent="0.25">
      <c r="A3422" t="s">
        <v>15</v>
      </c>
      <c r="B3422" t="s">
        <v>37</v>
      </c>
      <c r="C3422" t="s">
        <v>271</v>
      </c>
      <c r="D3422" t="s">
        <v>283</v>
      </c>
      <c r="E3422" s="1">
        <v>458702</v>
      </c>
      <c r="F3422" s="1">
        <v>460601</v>
      </c>
    </row>
    <row r="3423" spans="1:6" x14ac:dyDescent="0.25">
      <c r="A3423" t="s">
        <v>16</v>
      </c>
      <c r="B3423" t="s">
        <v>37</v>
      </c>
      <c r="C3423" t="s">
        <v>271</v>
      </c>
      <c r="D3423" t="s">
        <v>283</v>
      </c>
      <c r="E3423" s="1">
        <v>71548</v>
      </c>
      <c r="F3423" s="1">
        <v>71548</v>
      </c>
    </row>
    <row r="3424" spans="1:6" x14ac:dyDescent="0.25">
      <c r="A3424" t="s">
        <v>17</v>
      </c>
      <c r="B3424" t="s">
        <v>37</v>
      </c>
      <c r="C3424" t="s">
        <v>271</v>
      </c>
      <c r="D3424" t="s">
        <v>283</v>
      </c>
      <c r="E3424" s="1">
        <v>17935</v>
      </c>
      <c r="F3424" s="1">
        <v>17935</v>
      </c>
    </row>
    <row r="3425" spans="1:6" x14ac:dyDescent="0.25">
      <c r="A3425" t="s">
        <v>18</v>
      </c>
      <c r="B3425" t="s">
        <v>37</v>
      </c>
      <c r="C3425" t="s">
        <v>271</v>
      </c>
      <c r="D3425" t="s">
        <v>283</v>
      </c>
      <c r="E3425" s="1">
        <v>4699</v>
      </c>
      <c r="F3425" s="1">
        <v>4856</v>
      </c>
    </row>
    <row r="3426" spans="1:6" x14ac:dyDescent="0.25">
      <c r="A3426" t="s">
        <v>19</v>
      </c>
      <c r="B3426" t="s">
        <v>37</v>
      </c>
      <c r="C3426" t="s">
        <v>271</v>
      </c>
      <c r="D3426" t="s">
        <v>283</v>
      </c>
      <c r="E3426" s="1">
        <v>58044</v>
      </c>
      <c r="F3426" s="1">
        <v>59991</v>
      </c>
    </row>
    <row r="3427" spans="1:6" x14ac:dyDescent="0.25">
      <c r="A3427" t="s">
        <v>20</v>
      </c>
      <c r="B3427" t="s">
        <v>37</v>
      </c>
      <c r="C3427" t="s">
        <v>271</v>
      </c>
      <c r="D3427" t="s">
        <v>283</v>
      </c>
      <c r="E3427" s="1">
        <v>20556</v>
      </c>
      <c r="F3427" s="1">
        <v>20556</v>
      </c>
    </row>
    <row r="3428" spans="1:6" x14ac:dyDescent="0.25">
      <c r="A3428" t="s">
        <v>21</v>
      </c>
      <c r="B3428" t="s">
        <v>37</v>
      </c>
      <c r="C3428" t="s">
        <v>271</v>
      </c>
      <c r="D3428" t="s">
        <v>283</v>
      </c>
      <c r="E3428" s="1">
        <v>194475</v>
      </c>
      <c r="F3428" s="1">
        <v>194476</v>
      </c>
    </row>
    <row r="3429" spans="1:6" x14ac:dyDescent="0.25">
      <c r="A3429" t="s">
        <v>22</v>
      </c>
      <c r="B3429" t="s">
        <v>37</v>
      </c>
      <c r="C3429" t="s">
        <v>271</v>
      </c>
      <c r="D3429" t="s">
        <v>283</v>
      </c>
      <c r="E3429" s="1">
        <v>122447</v>
      </c>
      <c r="F3429" s="1">
        <v>126697</v>
      </c>
    </row>
    <row r="3430" spans="1:6" x14ac:dyDescent="0.25">
      <c r="A3430" t="s">
        <v>23</v>
      </c>
      <c r="B3430" t="s">
        <v>37</v>
      </c>
      <c r="C3430" t="s">
        <v>271</v>
      </c>
      <c r="D3430" t="s">
        <v>283</v>
      </c>
      <c r="E3430" s="1">
        <v>4716</v>
      </c>
      <c r="F3430" s="1">
        <v>4880</v>
      </c>
    </row>
    <row r="3431" spans="1:6" x14ac:dyDescent="0.25">
      <c r="A3431" t="s">
        <v>71</v>
      </c>
      <c r="B3431" t="s">
        <v>37</v>
      </c>
      <c r="C3431" t="s">
        <v>271</v>
      </c>
      <c r="D3431" t="s">
        <v>283</v>
      </c>
      <c r="E3431" s="1">
        <v>8309</v>
      </c>
      <c r="F3431" s="1">
        <v>8309</v>
      </c>
    </row>
    <row r="3432" spans="1:6" x14ac:dyDescent="0.25">
      <c r="A3432" t="s">
        <v>24</v>
      </c>
      <c r="B3432" t="s">
        <v>37</v>
      </c>
      <c r="C3432" t="s">
        <v>271</v>
      </c>
      <c r="D3432" t="s">
        <v>283</v>
      </c>
      <c r="E3432" s="1">
        <v>972117</v>
      </c>
      <c r="F3432" s="1">
        <v>990135</v>
      </c>
    </row>
    <row r="3433" spans="1:6" x14ac:dyDescent="0.25">
      <c r="A3433" t="s">
        <v>67</v>
      </c>
      <c r="B3433" t="s">
        <v>37</v>
      </c>
      <c r="C3433" t="s">
        <v>271</v>
      </c>
      <c r="D3433" t="s">
        <v>283</v>
      </c>
      <c r="E3433" s="1">
        <v>38629</v>
      </c>
      <c r="F3433" s="1">
        <v>38629</v>
      </c>
    </row>
    <row r="3434" spans="1:6" x14ac:dyDescent="0.25">
      <c r="A3434" t="s">
        <v>25</v>
      </c>
      <c r="B3434" t="s">
        <v>37</v>
      </c>
      <c r="C3434" t="s">
        <v>271</v>
      </c>
      <c r="D3434" t="s">
        <v>283</v>
      </c>
      <c r="E3434" s="1">
        <v>196461</v>
      </c>
      <c r="F3434" s="1">
        <v>202653</v>
      </c>
    </row>
    <row r="3435" spans="1:6" x14ac:dyDescent="0.25">
      <c r="A3435" t="s">
        <v>26</v>
      </c>
      <c r="B3435" t="s">
        <v>37</v>
      </c>
      <c r="C3435" t="s">
        <v>271</v>
      </c>
      <c r="D3435" t="s">
        <v>283</v>
      </c>
      <c r="E3435" s="1">
        <v>2375207</v>
      </c>
      <c r="F3435" s="1">
        <v>2399610</v>
      </c>
    </row>
    <row r="3436" spans="1:6" x14ac:dyDescent="0.25">
      <c r="A3436" t="s">
        <v>45</v>
      </c>
      <c r="B3436" t="s">
        <v>37</v>
      </c>
      <c r="C3436" t="s">
        <v>271</v>
      </c>
      <c r="D3436" t="s">
        <v>283</v>
      </c>
      <c r="E3436" s="1">
        <v>61891</v>
      </c>
      <c r="F3436" s="1">
        <v>61891</v>
      </c>
    </row>
    <row r="3437" spans="1:6" x14ac:dyDescent="0.25">
      <c r="A3437" t="s">
        <v>27</v>
      </c>
      <c r="B3437" t="s">
        <v>37</v>
      </c>
      <c r="C3437" t="s">
        <v>271</v>
      </c>
      <c r="D3437" t="s">
        <v>283</v>
      </c>
      <c r="E3437" s="1">
        <v>708703</v>
      </c>
      <c r="F3437" s="1">
        <v>737971</v>
      </c>
    </row>
    <row r="3438" spans="1:6" x14ac:dyDescent="0.25">
      <c r="A3438" t="s">
        <v>28</v>
      </c>
      <c r="B3438" t="s">
        <v>37</v>
      </c>
      <c r="C3438" t="s">
        <v>271</v>
      </c>
      <c r="D3438" t="s">
        <v>283</v>
      </c>
      <c r="E3438" s="1">
        <v>1682412</v>
      </c>
      <c r="F3438" s="1">
        <v>1619894</v>
      </c>
    </row>
    <row r="3439" spans="1:6" x14ac:dyDescent="0.25">
      <c r="A3439" t="s">
        <v>88</v>
      </c>
      <c r="B3439" t="s">
        <v>37</v>
      </c>
      <c r="C3439" t="s">
        <v>271</v>
      </c>
      <c r="D3439" t="s">
        <v>283</v>
      </c>
      <c r="E3439" s="1">
        <v>-437506</v>
      </c>
      <c r="F3439" s="1">
        <v>-455871</v>
      </c>
    </row>
    <row r="3440" spans="1:6" x14ac:dyDescent="0.25">
      <c r="A3440" t="s">
        <v>90</v>
      </c>
      <c r="B3440" t="s">
        <v>37</v>
      </c>
      <c r="C3440" t="s">
        <v>271</v>
      </c>
      <c r="D3440" t="s">
        <v>283</v>
      </c>
      <c r="E3440" s="1">
        <v>-271794</v>
      </c>
      <c r="F3440" s="1">
        <v>-274401</v>
      </c>
    </row>
    <row r="3441" spans="1:6" x14ac:dyDescent="0.25">
      <c r="A3441" t="s">
        <v>91</v>
      </c>
      <c r="B3441" t="s">
        <v>37</v>
      </c>
      <c r="C3441" t="s">
        <v>271</v>
      </c>
      <c r="D3441" t="s">
        <v>283</v>
      </c>
      <c r="E3441" s="1">
        <v>-3263</v>
      </c>
      <c r="F3441" s="1">
        <v>-3328</v>
      </c>
    </row>
    <row r="3442" spans="1:6" x14ac:dyDescent="0.25">
      <c r="A3442" t="s">
        <v>73</v>
      </c>
      <c r="B3442" t="s">
        <v>37</v>
      </c>
      <c r="C3442" t="s">
        <v>271</v>
      </c>
      <c r="D3442" t="s">
        <v>283</v>
      </c>
      <c r="E3442">
        <v>0</v>
      </c>
      <c r="F3442">
        <v>0</v>
      </c>
    </row>
    <row r="3443" spans="1:6" x14ac:dyDescent="0.25">
      <c r="A3443" t="s">
        <v>50</v>
      </c>
      <c r="B3443" t="s">
        <v>37</v>
      </c>
      <c r="C3443" t="s">
        <v>271</v>
      </c>
      <c r="D3443" t="s">
        <v>283</v>
      </c>
      <c r="E3443">
        <v>847</v>
      </c>
      <c r="F3443">
        <v>847</v>
      </c>
    </row>
    <row r="3444" spans="1:6" x14ac:dyDescent="0.25">
      <c r="A3444" t="s">
        <v>52</v>
      </c>
      <c r="B3444" t="s">
        <v>37</v>
      </c>
      <c r="C3444" t="s">
        <v>271</v>
      </c>
      <c r="D3444" t="s">
        <v>283</v>
      </c>
      <c r="E3444" s="1">
        <v>12486</v>
      </c>
      <c r="F3444" s="1">
        <v>12486</v>
      </c>
    </row>
    <row r="3445" spans="1:6" x14ac:dyDescent="0.25">
      <c r="A3445" t="s">
        <v>32</v>
      </c>
      <c r="B3445" t="s">
        <v>37</v>
      </c>
      <c r="C3445" t="s">
        <v>271</v>
      </c>
      <c r="D3445" t="s">
        <v>283</v>
      </c>
      <c r="E3445" s="1">
        <v>1060</v>
      </c>
      <c r="F3445" s="1">
        <v>1060</v>
      </c>
    </row>
    <row r="3446" spans="1:6" x14ac:dyDescent="0.25">
      <c r="A3446" t="s">
        <v>116</v>
      </c>
      <c r="B3446" t="s">
        <v>37</v>
      </c>
      <c r="C3446" t="s">
        <v>271</v>
      </c>
      <c r="D3446" t="s">
        <v>283</v>
      </c>
      <c r="E3446">
        <v>602</v>
      </c>
      <c r="F3446">
        <v>602</v>
      </c>
    </row>
    <row r="3447" spans="1:6" x14ac:dyDescent="0.25">
      <c r="A3447" t="s">
        <v>35</v>
      </c>
      <c r="B3447" t="s">
        <v>37</v>
      </c>
      <c r="C3447" t="s">
        <v>271</v>
      </c>
      <c r="D3447" t="s">
        <v>283</v>
      </c>
      <c r="E3447" s="1">
        <v>17214</v>
      </c>
      <c r="F3447" s="1">
        <v>17214</v>
      </c>
    </row>
    <row r="3448" spans="1:6" x14ac:dyDescent="0.25">
      <c r="A3448" t="s">
        <v>36</v>
      </c>
      <c r="B3448" t="s">
        <v>37</v>
      </c>
      <c r="C3448" t="s">
        <v>271</v>
      </c>
      <c r="D3448" t="s">
        <v>283</v>
      </c>
      <c r="E3448" s="1">
        <v>-31261</v>
      </c>
      <c r="F3448" s="1">
        <v>-32310</v>
      </c>
    </row>
    <row r="3449" spans="1:6" x14ac:dyDescent="0.25">
      <c r="A3449" t="s">
        <v>4</v>
      </c>
      <c r="B3449" t="s">
        <v>37</v>
      </c>
      <c r="C3449" t="s">
        <v>271</v>
      </c>
      <c r="D3449" t="s">
        <v>284</v>
      </c>
      <c r="E3449" s="1">
        <v>1232743</v>
      </c>
      <c r="F3449" s="1">
        <v>1260255</v>
      </c>
    </row>
    <row r="3450" spans="1:6" x14ac:dyDescent="0.25">
      <c r="A3450" t="s">
        <v>132</v>
      </c>
      <c r="B3450" t="s">
        <v>37</v>
      </c>
      <c r="C3450" t="s">
        <v>271</v>
      </c>
      <c r="D3450" t="s">
        <v>284</v>
      </c>
      <c r="E3450" s="1">
        <v>829453</v>
      </c>
      <c r="F3450" s="1">
        <v>829453</v>
      </c>
    </row>
    <row r="3451" spans="1:6" x14ac:dyDescent="0.25">
      <c r="A3451" t="s">
        <v>40</v>
      </c>
      <c r="B3451" t="s">
        <v>37</v>
      </c>
      <c r="C3451" t="s">
        <v>271</v>
      </c>
      <c r="D3451" t="s">
        <v>284</v>
      </c>
      <c r="E3451">
        <v>1</v>
      </c>
      <c r="F3451">
        <v>1</v>
      </c>
    </row>
    <row r="3452" spans="1:6" x14ac:dyDescent="0.25">
      <c r="A3452" t="s">
        <v>66</v>
      </c>
      <c r="B3452" t="s">
        <v>37</v>
      </c>
      <c r="C3452" t="s">
        <v>271</v>
      </c>
      <c r="D3452" t="s">
        <v>284</v>
      </c>
      <c r="E3452">
        <v>0</v>
      </c>
      <c r="F3452">
        <v>0</v>
      </c>
    </row>
    <row r="3453" spans="1:6" x14ac:dyDescent="0.25">
      <c r="A3453" t="s">
        <v>9</v>
      </c>
      <c r="B3453" t="s">
        <v>37</v>
      </c>
      <c r="C3453" t="s">
        <v>271</v>
      </c>
      <c r="D3453" t="s">
        <v>284</v>
      </c>
      <c r="E3453" s="1">
        <v>110575</v>
      </c>
      <c r="F3453" s="1">
        <v>113042</v>
      </c>
    </row>
    <row r="3454" spans="1:6" x14ac:dyDescent="0.25">
      <c r="A3454" t="s">
        <v>10</v>
      </c>
      <c r="B3454" t="s">
        <v>37</v>
      </c>
      <c r="C3454" t="s">
        <v>271</v>
      </c>
      <c r="D3454" t="s">
        <v>284</v>
      </c>
      <c r="E3454" s="1">
        <v>67577</v>
      </c>
      <c r="F3454" s="1">
        <v>69093</v>
      </c>
    </row>
    <row r="3455" spans="1:6" x14ac:dyDescent="0.25">
      <c r="A3455" t="s">
        <v>11</v>
      </c>
      <c r="B3455" t="s">
        <v>37</v>
      </c>
      <c r="C3455" t="s">
        <v>271</v>
      </c>
      <c r="D3455" t="s">
        <v>284</v>
      </c>
      <c r="E3455" s="1">
        <v>44174</v>
      </c>
      <c r="F3455" s="1">
        <v>45180</v>
      </c>
    </row>
    <row r="3456" spans="1:6" x14ac:dyDescent="0.25">
      <c r="A3456" t="s">
        <v>12</v>
      </c>
      <c r="B3456" t="s">
        <v>37</v>
      </c>
      <c r="C3456" t="s">
        <v>271</v>
      </c>
      <c r="D3456" t="s">
        <v>284</v>
      </c>
      <c r="E3456" s="1">
        <v>2354</v>
      </c>
      <c r="F3456" s="1">
        <v>2404</v>
      </c>
    </row>
    <row r="3457" spans="1:6" x14ac:dyDescent="0.25">
      <c r="A3457" t="s">
        <v>13</v>
      </c>
      <c r="B3457" t="s">
        <v>37</v>
      </c>
      <c r="C3457" t="s">
        <v>271</v>
      </c>
      <c r="D3457" t="s">
        <v>284</v>
      </c>
      <c r="E3457" s="1">
        <v>76084</v>
      </c>
      <c r="F3457" s="1">
        <v>76768</v>
      </c>
    </row>
    <row r="3458" spans="1:6" x14ac:dyDescent="0.25">
      <c r="A3458" t="s">
        <v>14</v>
      </c>
      <c r="B3458" t="s">
        <v>37</v>
      </c>
      <c r="C3458" t="s">
        <v>271</v>
      </c>
      <c r="D3458" t="s">
        <v>284</v>
      </c>
      <c r="E3458" s="1">
        <v>22298</v>
      </c>
      <c r="F3458" s="1">
        <v>22511</v>
      </c>
    </row>
    <row r="3459" spans="1:6" x14ac:dyDescent="0.25">
      <c r="A3459" t="s">
        <v>15</v>
      </c>
      <c r="B3459" t="s">
        <v>37</v>
      </c>
      <c r="C3459" t="s">
        <v>271</v>
      </c>
      <c r="D3459" t="s">
        <v>284</v>
      </c>
      <c r="E3459" s="1">
        <v>59882</v>
      </c>
      <c r="F3459" s="1">
        <v>59468</v>
      </c>
    </row>
    <row r="3460" spans="1:6" x14ac:dyDescent="0.25">
      <c r="A3460" t="s">
        <v>16</v>
      </c>
      <c r="B3460" t="s">
        <v>37</v>
      </c>
      <c r="C3460" t="s">
        <v>271</v>
      </c>
      <c r="D3460" t="s">
        <v>284</v>
      </c>
      <c r="E3460" s="1">
        <v>6965</v>
      </c>
      <c r="F3460" s="1">
        <v>6965</v>
      </c>
    </row>
    <row r="3461" spans="1:6" x14ac:dyDescent="0.25">
      <c r="A3461" t="s">
        <v>17</v>
      </c>
      <c r="B3461" t="s">
        <v>37</v>
      </c>
      <c r="C3461" t="s">
        <v>271</v>
      </c>
      <c r="D3461" t="s">
        <v>284</v>
      </c>
      <c r="E3461" s="1">
        <v>1746</v>
      </c>
      <c r="F3461" s="1">
        <v>1746</v>
      </c>
    </row>
    <row r="3462" spans="1:6" x14ac:dyDescent="0.25">
      <c r="A3462" t="s">
        <v>18</v>
      </c>
      <c r="B3462" t="s">
        <v>37</v>
      </c>
      <c r="C3462" t="s">
        <v>271</v>
      </c>
      <c r="D3462" t="s">
        <v>284</v>
      </c>
      <c r="E3462">
        <v>595</v>
      </c>
      <c r="F3462">
        <v>608</v>
      </c>
    </row>
    <row r="3463" spans="1:6" x14ac:dyDescent="0.25">
      <c r="A3463" t="s">
        <v>19</v>
      </c>
      <c r="B3463" t="s">
        <v>37</v>
      </c>
      <c r="C3463" t="s">
        <v>271</v>
      </c>
      <c r="D3463" t="s">
        <v>284</v>
      </c>
      <c r="E3463" s="1">
        <v>7345</v>
      </c>
      <c r="F3463" s="1">
        <v>7509</v>
      </c>
    </row>
    <row r="3464" spans="1:6" x14ac:dyDescent="0.25">
      <c r="A3464" t="s">
        <v>20</v>
      </c>
      <c r="B3464" t="s">
        <v>37</v>
      </c>
      <c r="C3464" t="s">
        <v>271</v>
      </c>
      <c r="D3464" t="s">
        <v>284</v>
      </c>
      <c r="E3464" s="1">
        <v>2001</v>
      </c>
      <c r="F3464" s="1">
        <v>2001</v>
      </c>
    </row>
    <row r="3465" spans="1:6" x14ac:dyDescent="0.25">
      <c r="A3465" t="s">
        <v>21</v>
      </c>
      <c r="B3465" t="s">
        <v>37</v>
      </c>
      <c r="C3465" t="s">
        <v>271</v>
      </c>
      <c r="D3465" t="s">
        <v>284</v>
      </c>
      <c r="E3465" s="1">
        <v>18931</v>
      </c>
      <c r="F3465" s="1">
        <v>18931</v>
      </c>
    </row>
    <row r="3466" spans="1:6" x14ac:dyDescent="0.25">
      <c r="A3466" t="s">
        <v>22</v>
      </c>
      <c r="B3466" t="s">
        <v>37</v>
      </c>
      <c r="C3466" t="s">
        <v>271</v>
      </c>
      <c r="D3466" t="s">
        <v>284</v>
      </c>
      <c r="E3466" s="1">
        <v>16839</v>
      </c>
      <c r="F3466" s="1">
        <v>17215</v>
      </c>
    </row>
    <row r="3467" spans="1:6" x14ac:dyDescent="0.25">
      <c r="A3467" t="s">
        <v>23</v>
      </c>
      <c r="B3467" t="s">
        <v>37</v>
      </c>
      <c r="C3467" t="s">
        <v>271</v>
      </c>
      <c r="D3467" t="s">
        <v>284</v>
      </c>
      <c r="E3467">
        <v>649</v>
      </c>
      <c r="F3467">
        <v>663</v>
      </c>
    </row>
    <row r="3468" spans="1:6" x14ac:dyDescent="0.25">
      <c r="A3468" t="s">
        <v>24</v>
      </c>
      <c r="B3468" t="s">
        <v>37</v>
      </c>
      <c r="C3468" t="s">
        <v>271</v>
      </c>
      <c r="D3468" t="s">
        <v>284</v>
      </c>
      <c r="E3468" s="1">
        <v>126906</v>
      </c>
      <c r="F3468" s="1">
        <v>127835</v>
      </c>
    </row>
    <row r="3469" spans="1:6" x14ac:dyDescent="0.25">
      <c r="A3469" t="s">
        <v>25</v>
      </c>
      <c r="B3469" t="s">
        <v>37</v>
      </c>
      <c r="C3469" t="s">
        <v>271</v>
      </c>
      <c r="D3469" t="s">
        <v>284</v>
      </c>
      <c r="E3469" s="1">
        <v>21133</v>
      </c>
      <c r="F3469" s="1">
        <v>21605</v>
      </c>
    </row>
    <row r="3470" spans="1:6" x14ac:dyDescent="0.25">
      <c r="A3470" t="s">
        <v>26</v>
      </c>
      <c r="B3470" t="s">
        <v>37</v>
      </c>
      <c r="C3470" t="s">
        <v>271</v>
      </c>
      <c r="D3470" t="s">
        <v>284</v>
      </c>
      <c r="E3470" s="1">
        <v>204119</v>
      </c>
      <c r="F3470" s="1">
        <v>206217</v>
      </c>
    </row>
    <row r="3471" spans="1:6" x14ac:dyDescent="0.25">
      <c r="A3471" t="s">
        <v>27</v>
      </c>
      <c r="B3471" t="s">
        <v>37</v>
      </c>
      <c r="C3471" t="s">
        <v>271</v>
      </c>
      <c r="D3471" t="s">
        <v>284</v>
      </c>
      <c r="E3471" s="1">
        <v>66889</v>
      </c>
      <c r="F3471" s="1">
        <v>68528</v>
      </c>
    </row>
    <row r="3472" spans="1:6" x14ac:dyDescent="0.25">
      <c r="A3472" t="s">
        <v>28</v>
      </c>
      <c r="B3472" t="s">
        <v>37</v>
      </c>
      <c r="C3472" t="s">
        <v>271</v>
      </c>
      <c r="D3472" t="s">
        <v>284</v>
      </c>
      <c r="E3472" s="1">
        <v>219630</v>
      </c>
      <c r="F3472" s="1">
        <v>209143</v>
      </c>
    </row>
    <row r="3473" spans="1:6" x14ac:dyDescent="0.25">
      <c r="A3473" t="s">
        <v>88</v>
      </c>
      <c r="B3473" t="s">
        <v>37</v>
      </c>
      <c r="C3473" t="s">
        <v>271</v>
      </c>
      <c r="D3473" t="s">
        <v>284</v>
      </c>
      <c r="E3473" s="1">
        <v>-1297598</v>
      </c>
      <c r="F3473" s="1">
        <v>-1326580</v>
      </c>
    </row>
    <row r="3474" spans="1:6" x14ac:dyDescent="0.25">
      <c r="A3474" t="s">
        <v>90</v>
      </c>
      <c r="B3474" t="s">
        <v>37</v>
      </c>
      <c r="C3474" t="s">
        <v>271</v>
      </c>
      <c r="D3474" t="s">
        <v>284</v>
      </c>
      <c r="E3474" s="1">
        <v>-726746</v>
      </c>
      <c r="F3474" s="1">
        <v>-723548</v>
      </c>
    </row>
    <row r="3475" spans="1:6" x14ac:dyDescent="0.25">
      <c r="A3475" t="s">
        <v>52</v>
      </c>
      <c r="B3475" t="s">
        <v>37</v>
      </c>
      <c r="C3475" t="s">
        <v>271</v>
      </c>
      <c r="D3475" t="s">
        <v>284</v>
      </c>
      <c r="E3475">
        <v>69</v>
      </c>
      <c r="F3475">
        <v>69</v>
      </c>
    </row>
    <row r="3476" spans="1:6" x14ac:dyDescent="0.25">
      <c r="A3476" t="s">
        <v>35</v>
      </c>
      <c r="B3476" t="s">
        <v>37</v>
      </c>
      <c r="C3476" t="s">
        <v>271</v>
      </c>
      <c r="D3476" t="s">
        <v>284</v>
      </c>
      <c r="E3476" s="1">
        <v>1801</v>
      </c>
      <c r="F3476" s="1">
        <v>1801</v>
      </c>
    </row>
    <row r="3477" spans="1:6" x14ac:dyDescent="0.25">
      <c r="A3477" t="s">
        <v>36</v>
      </c>
      <c r="B3477" t="s">
        <v>37</v>
      </c>
      <c r="C3477" t="s">
        <v>271</v>
      </c>
      <c r="D3477" t="s">
        <v>284</v>
      </c>
      <c r="E3477" s="1">
        <v>-3956</v>
      </c>
      <c r="F3477" s="1">
        <v>-4044</v>
      </c>
    </row>
    <row r="3478" spans="1:6" x14ac:dyDescent="0.25">
      <c r="A3478" t="s">
        <v>4</v>
      </c>
      <c r="B3478" t="s">
        <v>37</v>
      </c>
      <c r="C3478" t="s">
        <v>271</v>
      </c>
      <c r="D3478" t="s">
        <v>285</v>
      </c>
      <c r="E3478" s="1">
        <v>857667</v>
      </c>
      <c r="F3478" s="1">
        <v>893629</v>
      </c>
    </row>
    <row r="3479" spans="1:6" x14ac:dyDescent="0.25">
      <c r="A3479" t="s">
        <v>40</v>
      </c>
      <c r="B3479" t="s">
        <v>37</v>
      </c>
      <c r="C3479" t="s">
        <v>271</v>
      </c>
      <c r="D3479" t="s">
        <v>285</v>
      </c>
      <c r="E3479" s="1">
        <v>1454</v>
      </c>
      <c r="F3479" s="1">
        <v>1483</v>
      </c>
    </row>
    <row r="3480" spans="1:6" x14ac:dyDescent="0.25">
      <c r="A3480" t="s">
        <v>66</v>
      </c>
      <c r="B3480" t="s">
        <v>37</v>
      </c>
      <c r="C3480" t="s">
        <v>271</v>
      </c>
      <c r="D3480" t="s">
        <v>285</v>
      </c>
      <c r="E3480" s="1">
        <v>12294</v>
      </c>
      <c r="F3480" s="1">
        <v>12540</v>
      </c>
    </row>
    <row r="3481" spans="1:6" x14ac:dyDescent="0.25">
      <c r="A3481" t="s">
        <v>41</v>
      </c>
      <c r="B3481" t="s">
        <v>37</v>
      </c>
      <c r="C3481" t="s">
        <v>271</v>
      </c>
      <c r="D3481" t="s">
        <v>285</v>
      </c>
      <c r="E3481" s="1">
        <v>2667</v>
      </c>
      <c r="F3481" s="1">
        <v>2720</v>
      </c>
    </row>
    <row r="3482" spans="1:6" x14ac:dyDescent="0.25">
      <c r="A3482" t="s">
        <v>9</v>
      </c>
      <c r="B3482" t="s">
        <v>37</v>
      </c>
      <c r="C3482" t="s">
        <v>271</v>
      </c>
      <c r="D3482" t="s">
        <v>285</v>
      </c>
      <c r="E3482" s="1">
        <v>76880</v>
      </c>
      <c r="F3482" s="1">
        <v>80103</v>
      </c>
    </row>
    <row r="3483" spans="1:6" x14ac:dyDescent="0.25">
      <c r="A3483" t="s">
        <v>10</v>
      </c>
      <c r="B3483" t="s">
        <v>37</v>
      </c>
      <c r="C3483" t="s">
        <v>271</v>
      </c>
      <c r="D3483" t="s">
        <v>285</v>
      </c>
      <c r="E3483" s="1">
        <v>49522</v>
      </c>
      <c r="F3483" s="1">
        <v>51599</v>
      </c>
    </row>
    <row r="3484" spans="1:6" x14ac:dyDescent="0.25">
      <c r="A3484" t="s">
        <v>11</v>
      </c>
      <c r="B3484" t="s">
        <v>37</v>
      </c>
      <c r="C3484" t="s">
        <v>271</v>
      </c>
      <c r="D3484" t="s">
        <v>285</v>
      </c>
      <c r="E3484" s="1">
        <v>37302</v>
      </c>
      <c r="F3484" s="1">
        <v>38866</v>
      </c>
    </row>
    <row r="3485" spans="1:6" x14ac:dyDescent="0.25">
      <c r="A3485" t="s">
        <v>12</v>
      </c>
      <c r="B3485" t="s">
        <v>37</v>
      </c>
      <c r="C3485" t="s">
        <v>271</v>
      </c>
      <c r="D3485" t="s">
        <v>285</v>
      </c>
      <c r="E3485">
        <v>802</v>
      </c>
      <c r="F3485">
        <v>836</v>
      </c>
    </row>
    <row r="3486" spans="1:6" x14ac:dyDescent="0.25">
      <c r="A3486" t="s">
        <v>13</v>
      </c>
      <c r="B3486" t="s">
        <v>37</v>
      </c>
      <c r="C3486" t="s">
        <v>271</v>
      </c>
      <c r="D3486" t="s">
        <v>285</v>
      </c>
      <c r="E3486" s="1">
        <v>30862</v>
      </c>
      <c r="F3486" s="1">
        <v>31132</v>
      </c>
    </row>
    <row r="3487" spans="1:6" x14ac:dyDescent="0.25">
      <c r="A3487" t="s">
        <v>14</v>
      </c>
      <c r="B3487" t="s">
        <v>37</v>
      </c>
      <c r="C3487" t="s">
        <v>271</v>
      </c>
      <c r="D3487" t="s">
        <v>285</v>
      </c>
      <c r="E3487" s="1">
        <v>20270</v>
      </c>
      <c r="F3487" s="1">
        <v>20465</v>
      </c>
    </row>
    <row r="3488" spans="1:6" x14ac:dyDescent="0.25">
      <c r="A3488" t="s">
        <v>15</v>
      </c>
      <c r="B3488" t="s">
        <v>37</v>
      </c>
      <c r="C3488" t="s">
        <v>271</v>
      </c>
      <c r="D3488" t="s">
        <v>285</v>
      </c>
      <c r="E3488" s="1">
        <v>42001</v>
      </c>
      <c r="F3488" s="1">
        <v>42507</v>
      </c>
    </row>
    <row r="3489" spans="1:6" x14ac:dyDescent="0.25">
      <c r="A3489" t="s">
        <v>16</v>
      </c>
      <c r="B3489" t="s">
        <v>37</v>
      </c>
      <c r="C3489" t="s">
        <v>271</v>
      </c>
      <c r="D3489" t="s">
        <v>285</v>
      </c>
      <c r="E3489" s="1">
        <v>6332</v>
      </c>
      <c r="F3489" s="1">
        <v>6332</v>
      </c>
    </row>
    <row r="3490" spans="1:6" x14ac:dyDescent="0.25">
      <c r="A3490" t="s">
        <v>17</v>
      </c>
      <c r="B3490" t="s">
        <v>37</v>
      </c>
      <c r="C3490" t="s">
        <v>271</v>
      </c>
      <c r="D3490" t="s">
        <v>285</v>
      </c>
      <c r="E3490" s="1">
        <v>1587</v>
      </c>
      <c r="F3490" s="1">
        <v>1587</v>
      </c>
    </row>
    <row r="3491" spans="1:6" x14ac:dyDescent="0.25">
      <c r="A3491" t="s">
        <v>18</v>
      </c>
      <c r="B3491" t="s">
        <v>37</v>
      </c>
      <c r="C3491" t="s">
        <v>271</v>
      </c>
      <c r="D3491" t="s">
        <v>285</v>
      </c>
      <c r="E3491">
        <v>418</v>
      </c>
      <c r="F3491">
        <v>436</v>
      </c>
    </row>
    <row r="3492" spans="1:6" x14ac:dyDescent="0.25">
      <c r="A3492" t="s">
        <v>19</v>
      </c>
      <c r="B3492" t="s">
        <v>37</v>
      </c>
      <c r="C3492" t="s">
        <v>271</v>
      </c>
      <c r="D3492" t="s">
        <v>285</v>
      </c>
      <c r="E3492" s="1">
        <v>5164</v>
      </c>
      <c r="F3492" s="1">
        <v>5380</v>
      </c>
    </row>
    <row r="3493" spans="1:6" x14ac:dyDescent="0.25">
      <c r="A3493" t="s">
        <v>20</v>
      </c>
      <c r="B3493" t="s">
        <v>37</v>
      </c>
      <c r="C3493" t="s">
        <v>271</v>
      </c>
      <c r="D3493" t="s">
        <v>285</v>
      </c>
      <c r="E3493" s="1">
        <v>1819</v>
      </c>
      <c r="F3493" s="1">
        <v>1819</v>
      </c>
    </row>
    <row r="3494" spans="1:6" x14ac:dyDescent="0.25">
      <c r="A3494" t="s">
        <v>21</v>
      </c>
      <c r="B3494" t="s">
        <v>37</v>
      </c>
      <c r="C3494" t="s">
        <v>271</v>
      </c>
      <c r="D3494" t="s">
        <v>285</v>
      </c>
      <c r="E3494" s="1">
        <v>17210</v>
      </c>
      <c r="F3494" s="1">
        <v>17210</v>
      </c>
    </row>
    <row r="3495" spans="1:6" x14ac:dyDescent="0.25">
      <c r="A3495" t="s">
        <v>22</v>
      </c>
      <c r="B3495" t="s">
        <v>37</v>
      </c>
      <c r="C3495" t="s">
        <v>271</v>
      </c>
      <c r="D3495" t="s">
        <v>285</v>
      </c>
      <c r="E3495" s="1">
        <v>11838</v>
      </c>
      <c r="F3495" s="1">
        <v>12334</v>
      </c>
    </row>
    <row r="3496" spans="1:6" x14ac:dyDescent="0.25">
      <c r="A3496" t="s">
        <v>23</v>
      </c>
      <c r="B3496" t="s">
        <v>37</v>
      </c>
      <c r="C3496" t="s">
        <v>271</v>
      </c>
      <c r="D3496" t="s">
        <v>285</v>
      </c>
      <c r="E3496">
        <v>456</v>
      </c>
      <c r="F3496">
        <v>475</v>
      </c>
    </row>
    <row r="3497" spans="1:6" x14ac:dyDescent="0.25">
      <c r="A3497" t="s">
        <v>24</v>
      </c>
      <c r="B3497" t="s">
        <v>37</v>
      </c>
      <c r="C3497" t="s">
        <v>271</v>
      </c>
      <c r="D3497" t="s">
        <v>285</v>
      </c>
      <c r="E3497" s="1">
        <v>89011</v>
      </c>
      <c r="F3497" s="1">
        <v>91377</v>
      </c>
    </row>
    <row r="3498" spans="1:6" x14ac:dyDescent="0.25">
      <c r="A3498" t="s">
        <v>25</v>
      </c>
      <c r="B3498" t="s">
        <v>37</v>
      </c>
      <c r="C3498" t="s">
        <v>271</v>
      </c>
      <c r="D3498" t="s">
        <v>285</v>
      </c>
      <c r="E3498" s="1">
        <v>15041</v>
      </c>
      <c r="F3498" s="1">
        <v>15667</v>
      </c>
    </row>
    <row r="3499" spans="1:6" x14ac:dyDescent="0.25">
      <c r="A3499" t="s">
        <v>26</v>
      </c>
      <c r="B3499" t="s">
        <v>37</v>
      </c>
      <c r="C3499" t="s">
        <v>271</v>
      </c>
      <c r="D3499" t="s">
        <v>285</v>
      </c>
      <c r="E3499" s="1">
        <v>185563</v>
      </c>
      <c r="F3499" s="1">
        <v>187470</v>
      </c>
    </row>
    <row r="3500" spans="1:6" x14ac:dyDescent="0.25">
      <c r="A3500" t="s">
        <v>45</v>
      </c>
      <c r="B3500" t="s">
        <v>37</v>
      </c>
      <c r="C3500" t="s">
        <v>271</v>
      </c>
      <c r="D3500" t="s">
        <v>285</v>
      </c>
      <c r="E3500" s="1">
        <v>3868</v>
      </c>
      <c r="F3500" s="1">
        <v>3868</v>
      </c>
    </row>
    <row r="3501" spans="1:6" x14ac:dyDescent="0.25">
      <c r="A3501" t="s">
        <v>27</v>
      </c>
      <c r="B3501" t="s">
        <v>37</v>
      </c>
      <c r="C3501" t="s">
        <v>271</v>
      </c>
      <c r="D3501" t="s">
        <v>285</v>
      </c>
      <c r="E3501" s="1">
        <v>69655</v>
      </c>
      <c r="F3501" s="1">
        <v>73240</v>
      </c>
    </row>
    <row r="3502" spans="1:6" x14ac:dyDescent="0.25">
      <c r="A3502" t="s">
        <v>28</v>
      </c>
      <c r="B3502" t="s">
        <v>37</v>
      </c>
      <c r="C3502" t="s">
        <v>271</v>
      </c>
      <c r="D3502" t="s">
        <v>285</v>
      </c>
      <c r="E3502" s="1">
        <v>154047</v>
      </c>
      <c r="F3502" s="1">
        <v>149495</v>
      </c>
    </row>
    <row r="3503" spans="1:6" x14ac:dyDescent="0.25">
      <c r="A3503" t="s">
        <v>88</v>
      </c>
      <c r="B3503" t="s">
        <v>37</v>
      </c>
      <c r="C3503" t="s">
        <v>271</v>
      </c>
      <c r="D3503" t="s">
        <v>285</v>
      </c>
      <c r="E3503" s="1">
        <v>-285868</v>
      </c>
      <c r="F3503" s="1">
        <v>-300010</v>
      </c>
    </row>
    <row r="3504" spans="1:6" x14ac:dyDescent="0.25">
      <c r="A3504" t="s">
        <v>90</v>
      </c>
      <c r="B3504" t="s">
        <v>37</v>
      </c>
      <c r="C3504" t="s">
        <v>271</v>
      </c>
      <c r="D3504" t="s">
        <v>285</v>
      </c>
      <c r="E3504" s="1">
        <v>-172060</v>
      </c>
      <c r="F3504" s="1">
        <v>-174522</v>
      </c>
    </row>
    <row r="3505" spans="1:6" x14ac:dyDescent="0.25">
      <c r="A3505" t="s">
        <v>91</v>
      </c>
      <c r="B3505" t="s">
        <v>37</v>
      </c>
      <c r="C3505" t="s">
        <v>271</v>
      </c>
      <c r="D3505" t="s">
        <v>285</v>
      </c>
      <c r="E3505">
        <v>-37</v>
      </c>
      <c r="F3505">
        <v>-37</v>
      </c>
    </row>
    <row r="3506" spans="1:6" x14ac:dyDescent="0.25">
      <c r="A3506" t="s">
        <v>51</v>
      </c>
      <c r="B3506" t="s">
        <v>37</v>
      </c>
      <c r="C3506" t="s">
        <v>271</v>
      </c>
      <c r="D3506" t="s">
        <v>285</v>
      </c>
      <c r="E3506" s="1">
        <v>20947</v>
      </c>
      <c r="F3506" s="1">
        <v>20947</v>
      </c>
    </row>
    <row r="3507" spans="1:6" x14ac:dyDescent="0.25">
      <c r="A3507" t="s">
        <v>36</v>
      </c>
      <c r="B3507" t="s">
        <v>37</v>
      </c>
      <c r="C3507" t="s">
        <v>271</v>
      </c>
      <c r="D3507" t="s">
        <v>285</v>
      </c>
      <c r="E3507" s="1">
        <v>-2781</v>
      </c>
      <c r="F3507" s="1">
        <v>-2898</v>
      </c>
    </row>
    <row r="3508" spans="1:6" x14ac:dyDescent="0.25">
      <c r="A3508" t="s">
        <v>4</v>
      </c>
      <c r="B3508" t="s">
        <v>37</v>
      </c>
      <c r="C3508" t="s">
        <v>271</v>
      </c>
      <c r="D3508" t="s">
        <v>286</v>
      </c>
      <c r="E3508" s="1">
        <v>2568274</v>
      </c>
      <c r="F3508" s="1">
        <v>2654379</v>
      </c>
    </row>
    <row r="3509" spans="1:6" x14ac:dyDescent="0.25">
      <c r="A3509" t="s">
        <v>40</v>
      </c>
      <c r="B3509" t="s">
        <v>37</v>
      </c>
      <c r="C3509" t="s">
        <v>271</v>
      </c>
      <c r="D3509" t="s">
        <v>286</v>
      </c>
      <c r="E3509" s="1">
        <v>8183</v>
      </c>
      <c r="F3509" s="1">
        <v>8346</v>
      </c>
    </row>
    <row r="3510" spans="1:6" x14ac:dyDescent="0.25">
      <c r="A3510" t="s">
        <v>66</v>
      </c>
      <c r="B3510" t="s">
        <v>37</v>
      </c>
      <c r="C3510" t="s">
        <v>271</v>
      </c>
      <c r="D3510" t="s">
        <v>286</v>
      </c>
      <c r="E3510" s="1">
        <v>3129</v>
      </c>
      <c r="F3510" s="1">
        <v>3192</v>
      </c>
    </row>
    <row r="3511" spans="1:6" x14ac:dyDescent="0.25">
      <c r="A3511" t="s">
        <v>64</v>
      </c>
      <c r="B3511" t="s">
        <v>37</v>
      </c>
      <c r="C3511" t="s">
        <v>271</v>
      </c>
      <c r="D3511" t="s">
        <v>286</v>
      </c>
      <c r="E3511" s="1">
        <v>21630</v>
      </c>
      <c r="F3511" s="1">
        <v>22063</v>
      </c>
    </row>
    <row r="3512" spans="1:6" x14ac:dyDescent="0.25">
      <c r="A3512" t="s">
        <v>41</v>
      </c>
      <c r="B3512" t="s">
        <v>37</v>
      </c>
      <c r="C3512" t="s">
        <v>271</v>
      </c>
      <c r="D3512" t="s">
        <v>286</v>
      </c>
      <c r="E3512" s="1">
        <v>6367</v>
      </c>
      <c r="F3512" s="1">
        <v>6494</v>
      </c>
    </row>
    <row r="3513" spans="1:6" x14ac:dyDescent="0.25">
      <c r="A3513" t="s">
        <v>9</v>
      </c>
      <c r="B3513" t="s">
        <v>37</v>
      </c>
      <c r="C3513" t="s">
        <v>271</v>
      </c>
      <c r="D3513" t="s">
        <v>286</v>
      </c>
      <c r="E3513" s="1">
        <v>230590</v>
      </c>
      <c r="F3513" s="1">
        <v>238316</v>
      </c>
    </row>
    <row r="3514" spans="1:6" x14ac:dyDescent="0.25">
      <c r="A3514" t="s">
        <v>10</v>
      </c>
      <c r="B3514" t="s">
        <v>37</v>
      </c>
      <c r="C3514" t="s">
        <v>271</v>
      </c>
      <c r="D3514" t="s">
        <v>286</v>
      </c>
      <c r="E3514" s="1">
        <v>142203</v>
      </c>
      <c r="F3514" s="1">
        <v>147052</v>
      </c>
    </row>
    <row r="3515" spans="1:6" x14ac:dyDescent="0.25">
      <c r="A3515" t="s">
        <v>11</v>
      </c>
      <c r="B3515" t="s">
        <v>37</v>
      </c>
      <c r="C3515" t="s">
        <v>271</v>
      </c>
      <c r="D3515" t="s">
        <v>286</v>
      </c>
      <c r="E3515" s="1">
        <v>99549</v>
      </c>
      <c r="F3515" s="1">
        <v>103049</v>
      </c>
    </row>
    <row r="3516" spans="1:6" x14ac:dyDescent="0.25">
      <c r="A3516" t="s">
        <v>12</v>
      </c>
      <c r="B3516" t="s">
        <v>37</v>
      </c>
      <c r="C3516" t="s">
        <v>271</v>
      </c>
      <c r="D3516" t="s">
        <v>286</v>
      </c>
      <c r="E3516" s="1">
        <v>3904</v>
      </c>
      <c r="F3516" s="1">
        <v>4014</v>
      </c>
    </row>
    <row r="3517" spans="1:6" x14ac:dyDescent="0.25">
      <c r="A3517" t="s">
        <v>13</v>
      </c>
      <c r="B3517" t="s">
        <v>37</v>
      </c>
      <c r="C3517" t="s">
        <v>271</v>
      </c>
      <c r="D3517" t="s">
        <v>286</v>
      </c>
      <c r="E3517" s="1">
        <v>105784</v>
      </c>
      <c r="F3517" s="1">
        <v>106789</v>
      </c>
    </row>
    <row r="3518" spans="1:6" x14ac:dyDescent="0.25">
      <c r="A3518" t="s">
        <v>14</v>
      </c>
      <c r="B3518" t="s">
        <v>37</v>
      </c>
      <c r="C3518" t="s">
        <v>271</v>
      </c>
      <c r="D3518" t="s">
        <v>286</v>
      </c>
      <c r="E3518" s="1">
        <v>52703</v>
      </c>
      <c r="F3518" s="1">
        <v>53208</v>
      </c>
    </row>
    <row r="3519" spans="1:6" x14ac:dyDescent="0.25">
      <c r="A3519" t="s">
        <v>15</v>
      </c>
      <c r="B3519" t="s">
        <v>37</v>
      </c>
      <c r="C3519" t="s">
        <v>271</v>
      </c>
      <c r="D3519" t="s">
        <v>286</v>
      </c>
      <c r="E3519" s="1">
        <v>125093</v>
      </c>
      <c r="F3519" s="1">
        <v>125595</v>
      </c>
    </row>
    <row r="3520" spans="1:6" x14ac:dyDescent="0.25">
      <c r="A3520" t="s">
        <v>16</v>
      </c>
      <c r="B3520" t="s">
        <v>37</v>
      </c>
      <c r="C3520" t="s">
        <v>271</v>
      </c>
      <c r="D3520" t="s">
        <v>286</v>
      </c>
      <c r="E3520" s="1">
        <v>16462</v>
      </c>
      <c r="F3520" s="1">
        <v>16462</v>
      </c>
    </row>
    <row r="3521" spans="1:6" x14ac:dyDescent="0.25">
      <c r="A3521" t="s">
        <v>17</v>
      </c>
      <c r="B3521" t="s">
        <v>37</v>
      </c>
      <c r="C3521" t="s">
        <v>271</v>
      </c>
      <c r="D3521" t="s">
        <v>286</v>
      </c>
      <c r="E3521" s="1">
        <v>4127</v>
      </c>
      <c r="F3521" s="1">
        <v>4127</v>
      </c>
    </row>
    <row r="3522" spans="1:6" x14ac:dyDescent="0.25">
      <c r="A3522" t="s">
        <v>18</v>
      </c>
      <c r="B3522" t="s">
        <v>37</v>
      </c>
      <c r="C3522" t="s">
        <v>271</v>
      </c>
      <c r="D3522" t="s">
        <v>286</v>
      </c>
      <c r="E3522" s="1">
        <v>1253</v>
      </c>
      <c r="F3522" s="1">
        <v>1295</v>
      </c>
    </row>
    <row r="3523" spans="1:6" x14ac:dyDescent="0.25">
      <c r="A3523" t="s">
        <v>19</v>
      </c>
      <c r="B3523" t="s">
        <v>37</v>
      </c>
      <c r="C3523" t="s">
        <v>271</v>
      </c>
      <c r="D3523" t="s">
        <v>286</v>
      </c>
      <c r="E3523" s="1">
        <v>15474</v>
      </c>
      <c r="F3523" s="1">
        <v>15992</v>
      </c>
    </row>
    <row r="3524" spans="1:6" x14ac:dyDescent="0.25">
      <c r="A3524" t="s">
        <v>20</v>
      </c>
      <c r="B3524" t="s">
        <v>37</v>
      </c>
      <c r="C3524" t="s">
        <v>271</v>
      </c>
      <c r="D3524" t="s">
        <v>286</v>
      </c>
      <c r="E3524" s="1">
        <v>4730</v>
      </c>
      <c r="F3524" s="1">
        <v>4730</v>
      </c>
    </row>
    <row r="3525" spans="1:6" x14ac:dyDescent="0.25">
      <c r="A3525" t="s">
        <v>21</v>
      </c>
      <c r="B3525" t="s">
        <v>37</v>
      </c>
      <c r="C3525" t="s">
        <v>271</v>
      </c>
      <c r="D3525" t="s">
        <v>286</v>
      </c>
      <c r="E3525" s="1">
        <v>44746</v>
      </c>
      <c r="F3525" s="1">
        <v>44747</v>
      </c>
    </row>
    <row r="3526" spans="1:6" x14ac:dyDescent="0.25">
      <c r="A3526" t="s">
        <v>22</v>
      </c>
      <c r="B3526" t="s">
        <v>37</v>
      </c>
      <c r="C3526" t="s">
        <v>271</v>
      </c>
      <c r="D3526" t="s">
        <v>286</v>
      </c>
      <c r="E3526" s="1">
        <v>35474</v>
      </c>
      <c r="F3526" s="1">
        <v>36662</v>
      </c>
    </row>
    <row r="3527" spans="1:6" x14ac:dyDescent="0.25">
      <c r="A3527" t="s">
        <v>23</v>
      </c>
      <c r="B3527" t="s">
        <v>37</v>
      </c>
      <c r="C3527" t="s">
        <v>271</v>
      </c>
      <c r="D3527" t="s">
        <v>286</v>
      </c>
      <c r="E3527" s="1">
        <v>1366</v>
      </c>
      <c r="F3527" s="1">
        <v>1412</v>
      </c>
    </row>
    <row r="3528" spans="1:6" x14ac:dyDescent="0.25">
      <c r="A3528" t="s">
        <v>71</v>
      </c>
      <c r="B3528" t="s">
        <v>37</v>
      </c>
      <c r="C3528" t="s">
        <v>271</v>
      </c>
      <c r="D3528" t="s">
        <v>286</v>
      </c>
      <c r="E3528">
        <v>166</v>
      </c>
      <c r="F3528">
        <v>166</v>
      </c>
    </row>
    <row r="3529" spans="1:6" x14ac:dyDescent="0.25">
      <c r="A3529" t="s">
        <v>24</v>
      </c>
      <c r="B3529" t="s">
        <v>37</v>
      </c>
      <c r="C3529" t="s">
        <v>271</v>
      </c>
      <c r="D3529" t="s">
        <v>286</v>
      </c>
      <c r="E3529" s="1">
        <v>265108</v>
      </c>
      <c r="F3529" s="1">
        <v>269987</v>
      </c>
    </row>
    <row r="3530" spans="1:6" x14ac:dyDescent="0.25">
      <c r="A3530" t="s">
        <v>67</v>
      </c>
      <c r="B3530" t="s">
        <v>37</v>
      </c>
      <c r="C3530" t="s">
        <v>271</v>
      </c>
      <c r="D3530" t="s">
        <v>286</v>
      </c>
      <c r="E3530" s="1">
        <v>3051</v>
      </c>
      <c r="F3530" s="1">
        <v>3051</v>
      </c>
    </row>
    <row r="3531" spans="1:6" x14ac:dyDescent="0.25">
      <c r="A3531" t="s">
        <v>25</v>
      </c>
      <c r="B3531" t="s">
        <v>37</v>
      </c>
      <c r="C3531" t="s">
        <v>271</v>
      </c>
      <c r="D3531" t="s">
        <v>286</v>
      </c>
      <c r="E3531" s="1">
        <v>44671</v>
      </c>
      <c r="F3531" s="1">
        <v>46164</v>
      </c>
    </row>
    <row r="3532" spans="1:6" x14ac:dyDescent="0.25">
      <c r="A3532" t="s">
        <v>26</v>
      </c>
      <c r="B3532" t="s">
        <v>37</v>
      </c>
      <c r="C3532" t="s">
        <v>271</v>
      </c>
      <c r="D3532" t="s">
        <v>286</v>
      </c>
      <c r="E3532" s="1">
        <v>482464</v>
      </c>
      <c r="F3532" s="1">
        <v>487421</v>
      </c>
    </row>
    <row r="3533" spans="1:6" x14ac:dyDescent="0.25">
      <c r="A3533" t="s">
        <v>45</v>
      </c>
      <c r="B3533" t="s">
        <v>37</v>
      </c>
      <c r="C3533" t="s">
        <v>271</v>
      </c>
      <c r="D3533" t="s">
        <v>286</v>
      </c>
      <c r="E3533" s="1">
        <v>7736</v>
      </c>
      <c r="F3533" s="1">
        <v>7736</v>
      </c>
    </row>
    <row r="3534" spans="1:6" x14ac:dyDescent="0.25">
      <c r="A3534" t="s">
        <v>27</v>
      </c>
      <c r="B3534" t="s">
        <v>37</v>
      </c>
      <c r="C3534" t="s">
        <v>271</v>
      </c>
      <c r="D3534" t="s">
        <v>286</v>
      </c>
      <c r="E3534" s="1">
        <v>195413</v>
      </c>
      <c r="F3534" s="1">
        <v>203283</v>
      </c>
    </row>
    <row r="3535" spans="1:6" x14ac:dyDescent="0.25">
      <c r="A3535" t="s">
        <v>28</v>
      </c>
      <c r="B3535" t="s">
        <v>37</v>
      </c>
      <c r="C3535" t="s">
        <v>271</v>
      </c>
      <c r="D3535" t="s">
        <v>286</v>
      </c>
      <c r="E3535" s="1">
        <v>458808</v>
      </c>
      <c r="F3535" s="1">
        <v>441707</v>
      </c>
    </row>
    <row r="3536" spans="1:6" x14ac:dyDescent="0.25">
      <c r="A3536" t="s">
        <v>88</v>
      </c>
      <c r="B3536" t="s">
        <v>37</v>
      </c>
      <c r="C3536" t="s">
        <v>271</v>
      </c>
      <c r="D3536" t="s">
        <v>286</v>
      </c>
      <c r="E3536" s="1">
        <v>-423521</v>
      </c>
      <c r="F3536" s="1">
        <v>-444475</v>
      </c>
    </row>
    <row r="3537" spans="1:6" x14ac:dyDescent="0.25">
      <c r="A3537" t="s">
        <v>90</v>
      </c>
      <c r="B3537" t="s">
        <v>37</v>
      </c>
      <c r="C3537" t="s">
        <v>271</v>
      </c>
      <c r="D3537" t="s">
        <v>286</v>
      </c>
      <c r="E3537" s="1">
        <v>-266407</v>
      </c>
      <c r="F3537" s="1">
        <v>-270035</v>
      </c>
    </row>
    <row r="3538" spans="1:6" x14ac:dyDescent="0.25">
      <c r="A3538" t="s">
        <v>91</v>
      </c>
      <c r="B3538" t="s">
        <v>37</v>
      </c>
      <c r="C3538" t="s">
        <v>271</v>
      </c>
      <c r="D3538" t="s">
        <v>286</v>
      </c>
      <c r="E3538" s="1">
        <v>-3692</v>
      </c>
      <c r="F3538" s="1">
        <v>-3766</v>
      </c>
    </row>
    <row r="3539" spans="1:6" x14ac:dyDescent="0.25">
      <c r="A3539" t="s">
        <v>165</v>
      </c>
      <c r="B3539" t="s">
        <v>37</v>
      </c>
      <c r="C3539" t="s">
        <v>271</v>
      </c>
      <c r="D3539" t="s">
        <v>286</v>
      </c>
      <c r="E3539">
        <v>356</v>
      </c>
      <c r="F3539">
        <v>356</v>
      </c>
    </row>
    <row r="3540" spans="1:6" x14ac:dyDescent="0.25">
      <c r="A3540" t="s">
        <v>166</v>
      </c>
      <c r="B3540" t="s">
        <v>37</v>
      </c>
      <c r="C3540" t="s">
        <v>271</v>
      </c>
      <c r="D3540" t="s">
        <v>286</v>
      </c>
      <c r="E3540">
        <v>0</v>
      </c>
      <c r="F3540">
        <v>0</v>
      </c>
    </row>
    <row r="3541" spans="1:6" x14ac:dyDescent="0.25">
      <c r="A3541" t="s">
        <v>49</v>
      </c>
      <c r="B3541" t="s">
        <v>37</v>
      </c>
      <c r="C3541" t="s">
        <v>271</v>
      </c>
      <c r="D3541" t="s">
        <v>286</v>
      </c>
      <c r="E3541">
        <v>59</v>
      </c>
      <c r="F3541">
        <v>59</v>
      </c>
    </row>
    <row r="3542" spans="1:6" x14ac:dyDescent="0.25">
      <c r="A3542" t="s">
        <v>188</v>
      </c>
      <c r="B3542" t="s">
        <v>37</v>
      </c>
      <c r="C3542" t="s">
        <v>271</v>
      </c>
      <c r="D3542" t="s">
        <v>286</v>
      </c>
      <c r="E3542">
        <v>110</v>
      </c>
      <c r="F3542">
        <v>110</v>
      </c>
    </row>
    <row r="3543" spans="1:6" x14ac:dyDescent="0.25">
      <c r="A3543" t="s">
        <v>50</v>
      </c>
      <c r="B3543" t="s">
        <v>37</v>
      </c>
      <c r="C3543" t="s">
        <v>271</v>
      </c>
      <c r="D3543" t="s">
        <v>286</v>
      </c>
      <c r="E3543">
        <v>44</v>
      </c>
      <c r="F3543">
        <v>44</v>
      </c>
    </row>
    <row r="3544" spans="1:6" x14ac:dyDescent="0.25">
      <c r="A3544" t="s">
        <v>51</v>
      </c>
      <c r="B3544" t="s">
        <v>37</v>
      </c>
      <c r="C3544" t="s">
        <v>271</v>
      </c>
      <c r="D3544" t="s">
        <v>286</v>
      </c>
      <c r="E3544" s="1">
        <v>1249</v>
      </c>
      <c r="F3544" s="1">
        <v>1249</v>
      </c>
    </row>
    <row r="3545" spans="1:6" x14ac:dyDescent="0.25">
      <c r="A3545" t="s">
        <v>52</v>
      </c>
      <c r="B3545" t="s">
        <v>37</v>
      </c>
      <c r="C3545" t="s">
        <v>271</v>
      </c>
      <c r="D3545" t="s">
        <v>286</v>
      </c>
      <c r="E3545" s="1">
        <v>6825</v>
      </c>
      <c r="F3545" s="1">
        <v>6825</v>
      </c>
    </row>
    <row r="3546" spans="1:6" x14ac:dyDescent="0.25">
      <c r="A3546" t="s">
        <v>32</v>
      </c>
      <c r="B3546" t="s">
        <v>37</v>
      </c>
      <c r="C3546" t="s">
        <v>271</v>
      </c>
      <c r="D3546" t="s">
        <v>286</v>
      </c>
      <c r="E3546">
        <v>627</v>
      </c>
      <c r="F3546">
        <v>627</v>
      </c>
    </row>
    <row r="3547" spans="1:6" x14ac:dyDescent="0.25">
      <c r="A3547" t="s">
        <v>74</v>
      </c>
      <c r="B3547" t="s">
        <v>37</v>
      </c>
      <c r="C3547" t="s">
        <v>271</v>
      </c>
      <c r="D3547" t="s">
        <v>286</v>
      </c>
      <c r="E3547">
        <v>141</v>
      </c>
      <c r="F3547">
        <v>141</v>
      </c>
    </row>
    <row r="3548" spans="1:6" x14ac:dyDescent="0.25">
      <c r="A3548" t="s">
        <v>116</v>
      </c>
      <c r="B3548" t="s">
        <v>37</v>
      </c>
      <c r="C3548" t="s">
        <v>271</v>
      </c>
      <c r="D3548" t="s">
        <v>286</v>
      </c>
      <c r="E3548" s="1">
        <v>8710</v>
      </c>
      <c r="F3548" s="1">
        <v>8710</v>
      </c>
    </row>
    <row r="3549" spans="1:6" x14ac:dyDescent="0.25">
      <c r="A3549" t="s">
        <v>33</v>
      </c>
      <c r="B3549" t="s">
        <v>37</v>
      </c>
      <c r="C3549" t="s">
        <v>271</v>
      </c>
      <c r="D3549" t="s">
        <v>286</v>
      </c>
      <c r="E3549" s="1">
        <v>39060</v>
      </c>
      <c r="F3549" s="1">
        <v>39060</v>
      </c>
    </row>
    <row r="3550" spans="1:6" x14ac:dyDescent="0.25">
      <c r="A3550" t="s">
        <v>97</v>
      </c>
      <c r="B3550" t="s">
        <v>37</v>
      </c>
      <c r="C3550" t="s">
        <v>271</v>
      </c>
      <c r="D3550" t="s">
        <v>286</v>
      </c>
      <c r="E3550" s="1">
        <v>50440</v>
      </c>
      <c r="F3550" s="1">
        <v>50440</v>
      </c>
    </row>
    <row r="3551" spans="1:6" x14ac:dyDescent="0.25">
      <c r="A3551" t="s">
        <v>117</v>
      </c>
      <c r="B3551" t="s">
        <v>37</v>
      </c>
      <c r="C3551" t="s">
        <v>271</v>
      </c>
      <c r="D3551" t="s">
        <v>286</v>
      </c>
      <c r="E3551" s="1">
        <v>1193</v>
      </c>
      <c r="F3551" s="1">
        <v>1193</v>
      </c>
    </row>
    <row r="3552" spans="1:6" x14ac:dyDescent="0.25">
      <c r="A3552" t="s">
        <v>84</v>
      </c>
      <c r="B3552" t="s">
        <v>37</v>
      </c>
      <c r="C3552" t="s">
        <v>271</v>
      </c>
      <c r="D3552" t="s">
        <v>286</v>
      </c>
      <c r="E3552" s="1">
        <v>22412</v>
      </c>
      <c r="F3552" s="1">
        <v>22412</v>
      </c>
    </row>
    <row r="3553" spans="1:6" x14ac:dyDescent="0.25">
      <c r="A3553" t="s">
        <v>35</v>
      </c>
      <c r="B3553" t="s">
        <v>37</v>
      </c>
      <c r="C3553" t="s">
        <v>271</v>
      </c>
      <c r="D3553" t="s">
        <v>286</v>
      </c>
      <c r="E3553" s="1">
        <v>20481</v>
      </c>
      <c r="F3553" s="1">
        <v>20481</v>
      </c>
    </row>
    <row r="3554" spans="1:6" x14ac:dyDescent="0.25">
      <c r="A3554" t="s">
        <v>36</v>
      </c>
      <c r="B3554" t="s">
        <v>37</v>
      </c>
      <c r="C3554" t="s">
        <v>271</v>
      </c>
      <c r="D3554" t="s">
        <v>286</v>
      </c>
      <c r="E3554" s="1">
        <v>-8334</v>
      </c>
      <c r="F3554" s="1">
        <v>-8613</v>
      </c>
    </row>
    <row r="3555" spans="1:6" x14ac:dyDescent="0.25">
      <c r="A3555" t="s">
        <v>4</v>
      </c>
      <c r="B3555" t="s">
        <v>37</v>
      </c>
      <c r="C3555" t="s">
        <v>271</v>
      </c>
      <c r="D3555" t="s">
        <v>287</v>
      </c>
      <c r="E3555" s="1">
        <v>2615084</v>
      </c>
      <c r="F3555" s="1">
        <v>2667947</v>
      </c>
    </row>
    <row r="3556" spans="1:6" x14ac:dyDescent="0.25">
      <c r="A3556" t="s">
        <v>40</v>
      </c>
      <c r="B3556" t="s">
        <v>37</v>
      </c>
      <c r="C3556" t="s">
        <v>271</v>
      </c>
      <c r="D3556" t="s">
        <v>287</v>
      </c>
      <c r="E3556" s="1">
        <v>5235</v>
      </c>
      <c r="F3556" s="1">
        <v>5339</v>
      </c>
    </row>
    <row r="3557" spans="1:6" x14ac:dyDescent="0.25">
      <c r="A3557" t="s">
        <v>66</v>
      </c>
      <c r="B3557" t="s">
        <v>37</v>
      </c>
      <c r="C3557" t="s">
        <v>271</v>
      </c>
      <c r="D3557" t="s">
        <v>287</v>
      </c>
      <c r="E3557" s="1">
        <v>18565</v>
      </c>
      <c r="F3557" s="1">
        <v>18936</v>
      </c>
    </row>
    <row r="3558" spans="1:6" x14ac:dyDescent="0.25">
      <c r="A3558" t="s">
        <v>64</v>
      </c>
      <c r="B3558" t="s">
        <v>37</v>
      </c>
      <c r="C3558" t="s">
        <v>271</v>
      </c>
      <c r="D3558" t="s">
        <v>287</v>
      </c>
      <c r="E3558" s="1">
        <v>3130</v>
      </c>
      <c r="F3558" s="1">
        <v>3193</v>
      </c>
    </row>
    <row r="3559" spans="1:6" x14ac:dyDescent="0.25">
      <c r="A3559" t="s">
        <v>70</v>
      </c>
      <c r="B3559" t="s">
        <v>37</v>
      </c>
      <c r="C3559" t="s">
        <v>271</v>
      </c>
      <c r="D3559" t="s">
        <v>287</v>
      </c>
      <c r="E3559" s="1">
        <v>1181</v>
      </c>
      <c r="F3559" s="1">
        <v>1181</v>
      </c>
    </row>
    <row r="3560" spans="1:6" x14ac:dyDescent="0.25">
      <c r="A3560" t="s">
        <v>9</v>
      </c>
      <c r="B3560" t="s">
        <v>37</v>
      </c>
      <c r="C3560" t="s">
        <v>271</v>
      </c>
      <c r="D3560" t="s">
        <v>287</v>
      </c>
      <c r="E3560" s="1">
        <v>234501</v>
      </c>
      <c r="F3560" s="1">
        <v>239241</v>
      </c>
    </row>
    <row r="3561" spans="1:6" x14ac:dyDescent="0.25">
      <c r="A3561" t="s">
        <v>10</v>
      </c>
      <c r="B3561" t="s">
        <v>37</v>
      </c>
      <c r="C3561" t="s">
        <v>271</v>
      </c>
      <c r="D3561" t="s">
        <v>287</v>
      </c>
      <c r="E3561" s="1">
        <v>144642</v>
      </c>
      <c r="F3561" s="1">
        <v>147566</v>
      </c>
    </row>
    <row r="3562" spans="1:6" x14ac:dyDescent="0.25">
      <c r="A3562" t="s">
        <v>11</v>
      </c>
      <c r="B3562" t="s">
        <v>37</v>
      </c>
      <c r="C3562" t="s">
        <v>271</v>
      </c>
      <c r="D3562" t="s">
        <v>287</v>
      </c>
      <c r="E3562" s="1">
        <v>96466</v>
      </c>
      <c r="F3562" s="1">
        <v>98416</v>
      </c>
    </row>
    <row r="3563" spans="1:6" x14ac:dyDescent="0.25">
      <c r="A3563" t="s">
        <v>12</v>
      </c>
      <c r="B3563" t="s">
        <v>37</v>
      </c>
      <c r="C3563" t="s">
        <v>271</v>
      </c>
      <c r="D3563" t="s">
        <v>287</v>
      </c>
      <c r="E3563" s="1">
        <v>4651</v>
      </c>
      <c r="F3563" s="1">
        <v>4745</v>
      </c>
    </row>
    <row r="3564" spans="1:6" x14ac:dyDescent="0.25">
      <c r="A3564" t="s">
        <v>13</v>
      </c>
      <c r="B3564" t="s">
        <v>37</v>
      </c>
      <c r="C3564" t="s">
        <v>271</v>
      </c>
      <c r="D3564" t="s">
        <v>287</v>
      </c>
      <c r="E3564" s="1">
        <v>125405</v>
      </c>
      <c r="F3564" s="1">
        <v>126505</v>
      </c>
    </row>
    <row r="3565" spans="1:6" x14ac:dyDescent="0.25">
      <c r="A3565" t="s">
        <v>14</v>
      </c>
      <c r="B3565" t="s">
        <v>37</v>
      </c>
      <c r="C3565" t="s">
        <v>271</v>
      </c>
      <c r="D3565" t="s">
        <v>287</v>
      </c>
      <c r="E3565" s="1">
        <v>48649</v>
      </c>
      <c r="F3565" s="1">
        <v>49115</v>
      </c>
    </row>
    <row r="3566" spans="1:6" x14ac:dyDescent="0.25">
      <c r="A3566" t="s">
        <v>15</v>
      </c>
      <c r="B3566" t="s">
        <v>37</v>
      </c>
      <c r="C3566" t="s">
        <v>271</v>
      </c>
      <c r="D3566" t="s">
        <v>287</v>
      </c>
      <c r="E3566" s="1">
        <v>127177</v>
      </c>
      <c r="F3566" s="1">
        <v>126038</v>
      </c>
    </row>
    <row r="3567" spans="1:6" x14ac:dyDescent="0.25">
      <c r="A3567" t="s">
        <v>16</v>
      </c>
      <c r="B3567" t="s">
        <v>37</v>
      </c>
      <c r="C3567" t="s">
        <v>271</v>
      </c>
      <c r="D3567" t="s">
        <v>287</v>
      </c>
      <c r="E3567" s="1">
        <v>15196</v>
      </c>
      <c r="F3567" s="1">
        <v>15196</v>
      </c>
    </row>
    <row r="3568" spans="1:6" x14ac:dyDescent="0.25">
      <c r="A3568" t="s">
        <v>17</v>
      </c>
      <c r="B3568" t="s">
        <v>37</v>
      </c>
      <c r="C3568" t="s">
        <v>271</v>
      </c>
      <c r="D3568" t="s">
        <v>287</v>
      </c>
      <c r="E3568" s="1">
        <v>3809</v>
      </c>
      <c r="F3568" s="1">
        <v>3809</v>
      </c>
    </row>
    <row r="3569" spans="1:6" x14ac:dyDescent="0.25">
      <c r="A3569" t="s">
        <v>18</v>
      </c>
      <c r="B3569" t="s">
        <v>37</v>
      </c>
      <c r="C3569" t="s">
        <v>271</v>
      </c>
      <c r="D3569" t="s">
        <v>287</v>
      </c>
      <c r="E3569" s="1">
        <v>1264</v>
      </c>
      <c r="F3569" s="1">
        <v>1290</v>
      </c>
    </row>
    <row r="3570" spans="1:6" x14ac:dyDescent="0.25">
      <c r="A3570" t="s">
        <v>19</v>
      </c>
      <c r="B3570" t="s">
        <v>37</v>
      </c>
      <c r="C3570" t="s">
        <v>271</v>
      </c>
      <c r="D3570" t="s">
        <v>287</v>
      </c>
      <c r="E3570" s="1">
        <v>15615</v>
      </c>
      <c r="F3570" s="1">
        <v>15931</v>
      </c>
    </row>
    <row r="3571" spans="1:6" x14ac:dyDescent="0.25">
      <c r="A3571" t="s">
        <v>20</v>
      </c>
      <c r="B3571" t="s">
        <v>37</v>
      </c>
      <c r="C3571" t="s">
        <v>271</v>
      </c>
      <c r="D3571" t="s">
        <v>287</v>
      </c>
      <c r="E3571" s="1">
        <v>4366</v>
      </c>
      <c r="F3571" s="1">
        <v>4366</v>
      </c>
    </row>
    <row r="3572" spans="1:6" x14ac:dyDescent="0.25">
      <c r="A3572" t="s">
        <v>21</v>
      </c>
      <c r="B3572" t="s">
        <v>37</v>
      </c>
      <c r="C3572" t="s">
        <v>271</v>
      </c>
      <c r="D3572" t="s">
        <v>287</v>
      </c>
      <c r="E3572" s="1">
        <v>41304</v>
      </c>
      <c r="F3572" s="1">
        <v>41305</v>
      </c>
    </row>
    <row r="3573" spans="1:6" x14ac:dyDescent="0.25">
      <c r="A3573" t="s">
        <v>22</v>
      </c>
      <c r="B3573" t="s">
        <v>37</v>
      </c>
      <c r="C3573" t="s">
        <v>271</v>
      </c>
      <c r="D3573" t="s">
        <v>287</v>
      </c>
      <c r="E3573" s="1">
        <v>35797</v>
      </c>
      <c r="F3573" s="1">
        <v>36520</v>
      </c>
    </row>
    <row r="3574" spans="1:6" x14ac:dyDescent="0.25">
      <c r="A3574" t="s">
        <v>23</v>
      </c>
      <c r="B3574" t="s">
        <v>37</v>
      </c>
      <c r="C3574" t="s">
        <v>271</v>
      </c>
      <c r="D3574" t="s">
        <v>287</v>
      </c>
      <c r="E3574" s="1">
        <v>1379</v>
      </c>
      <c r="F3574" s="1">
        <v>1407</v>
      </c>
    </row>
    <row r="3575" spans="1:6" x14ac:dyDescent="0.25">
      <c r="A3575" t="s">
        <v>71</v>
      </c>
      <c r="B3575" t="s">
        <v>37</v>
      </c>
      <c r="C3575" t="s">
        <v>271</v>
      </c>
      <c r="D3575" t="s">
        <v>287</v>
      </c>
      <c r="E3575">
        <v>312</v>
      </c>
      <c r="F3575">
        <v>312</v>
      </c>
    </row>
    <row r="3576" spans="1:6" x14ac:dyDescent="0.25">
      <c r="A3576" t="s">
        <v>24</v>
      </c>
      <c r="B3576" t="s">
        <v>37</v>
      </c>
      <c r="C3576" t="s">
        <v>271</v>
      </c>
      <c r="D3576" t="s">
        <v>287</v>
      </c>
      <c r="E3576" s="1">
        <v>269524</v>
      </c>
      <c r="F3576" s="1">
        <v>270939</v>
      </c>
    </row>
    <row r="3577" spans="1:6" x14ac:dyDescent="0.25">
      <c r="A3577" t="s">
        <v>67</v>
      </c>
      <c r="B3577" t="s">
        <v>37</v>
      </c>
      <c r="C3577" t="s">
        <v>271</v>
      </c>
      <c r="D3577" t="s">
        <v>287</v>
      </c>
      <c r="E3577" s="1">
        <v>11899</v>
      </c>
      <c r="F3577" s="1">
        <v>11899</v>
      </c>
    </row>
    <row r="3578" spans="1:6" x14ac:dyDescent="0.25">
      <c r="A3578" t="s">
        <v>25</v>
      </c>
      <c r="B3578" t="s">
        <v>37</v>
      </c>
      <c r="C3578" t="s">
        <v>271</v>
      </c>
      <c r="D3578" t="s">
        <v>287</v>
      </c>
      <c r="E3578" s="1">
        <v>45242</v>
      </c>
      <c r="F3578" s="1">
        <v>46157</v>
      </c>
    </row>
    <row r="3579" spans="1:6" x14ac:dyDescent="0.25">
      <c r="A3579" t="s">
        <v>26</v>
      </c>
      <c r="B3579" t="s">
        <v>37</v>
      </c>
      <c r="C3579" t="s">
        <v>271</v>
      </c>
      <c r="D3579" t="s">
        <v>287</v>
      </c>
      <c r="E3579" s="1">
        <v>445351</v>
      </c>
      <c r="F3579" s="1">
        <v>449927</v>
      </c>
    </row>
    <row r="3580" spans="1:6" x14ac:dyDescent="0.25">
      <c r="A3580" t="s">
        <v>45</v>
      </c>
      <c r="B3580" t="s">
        <v>37</v>
      </c>
      <c r="C3580" t="s">
        <v>271</v>
      </c>
      <c r="D3580" t="s">
        <v>287</v>
      </c>
      <c r="E3580" s="1">
        <v>15473</v>
      </c>
      <c r="F3580" s="1">
        <v>15473</v>
      </c>
    </row>
    <row r="3581" spans="1:6" x14ac:dyDescent="0.25">
      <c r="A3581" t="s">
        <v>27</v>
      </c>
      <c r="B3581" t="s">
        <v>37</v>
      </c>
      <c r="C3581" t="s">
        <v>271</v>
      </c>
      <c r="D3581" t="s">
        <v>287</v>
      </c>
      <c r="E3581" s="1">
        <v>178531</v>
      </c>
      <c r="F3581" s="1">
        <v>182140</v>
      </c>
    </row>
    <row r="3582" spans="1:6" x14ac:dyDescent="0.25">
      <c r="A3582" t="s">
        <v>28</v>
      </c>
      <c r="B3582" t="s">
        <v>37</v>
      </c>
      <c r="C3582" t="s">
        <v>271</v>
      </c>
      <c r="D3582" t="s">
        <v>287</v>
      </c>
      <c r="E3582" s="1">
        <v>466451</v>
      </c>
      <c r="F3582" s="1">
        <v>443266</v>
      </c>
    </row>
    <row r="3583" spans="1:6" x14ac:dyDescent="0.25">
      <c r="A3583" t="s">
        <v>88</v>
      </c>
      <c r="B3583" t="s">
        <v>37</v>
      </c>
      <c r="C3583" t="s">
        <v>271</v>
      </c>
      <c r="D3583" t="s">
        <v>287</v>
      </c>
      <c r="E3583" s="1">
        <v>-107876</v>
      </c>
      <c r="F3583" s="1">
        <v>-110057</v>
      </c>
    </row>
    <row r="3584" spans="1:6" x14ac:dyDescent="0.25">
      <c r="A3584" t="s">
        <v>90</v>
      </c>
      <c r="B3584" t="s">
        <v>37</v>
      </c>
      <c r="C3584" t="s">
        <v>271</v>
      </c>
      <c r="D3584" t="s">
        <v>287</v>
      </c>
      <c r="E3584" s="1">
        <v>-62188</v>
      </c>
      <c r="F3584" s="1">
        <v>-61920</v>
      </c>
    </row>
    <row r="3585" spans="1:6" x14ac:dyDescent="0.25">
      <c r="A3585" t="s">
        <v>49</v>
      </c>
      <c r="B3585" t="s">
        <v>37</v>
      </c>
      <c r="C3585" t="s">
        <v>271</v>
      </c>
      <c r="D3585" t="s">
        <v>287</v>
      </c>
      <c r="E3585" s="1">
        <v>17381</v>
      </c>
      <c r="F3585" s="1">
        <v>17381</v>
      </c>
    </row>
    <row r="3586" spans="1:6" x14ac:dyDescent="0.25">
      <c r="A3586" t="s">
        <v>50</v>
      </c>
      <c r="B3586" t="s">
        <v>37</v>
      </c>
      <c r="C3586" t="s">
        <v>271</v>
      </c>
      <c r="D3586" t="s">
        <v>287</v>
      </c>
      <c r="E3586">
        <v>44</v>
      </c>
      <c r="F3586">
        <v>44</v>
      </c>
    </row>
    <row r="3587" spans="1:6" x14ac:dyDescent="0.25">
      <c r="A3587" t="s">
        <v>52</v>
      </c>
      <c r="B3587" t="s">
        <v>37</v>
      </c>
      <c r="C3587" t="s">
        <v>271</v>
      </c>
      <c r="D3587" t="s">
        <v>287</v>
      </c>
      <c r="E3587">
        <v>686</v>
      </c>
      <c r="F3587">
        <v>686</v>
      </c>
    </row>
    <row r="3588" spans="1:6" x14ac:dyDescent="0.25">
      <c r="A3588" t="s">
        <v>117</v>
      </c>
      <c r="B3588" t="s">
        <v>37</v>
      </c>
      <c r="C3588" t="s">
        <v>271</v>
      </c>
      <c r="D3588" t="s">
        <v>287</v>
      </c>
      <c r="E3588">
        <v>172</v>
      </c>
      <c r="F3588">
        <v>172</v>
      </c>
    </row>
    <row r="3589" spans="1:6" x14ac:dyDescent="0.25">
      <c r="A3589" t="s">
        <v>55</v>
      </c>
      <c r="B3589" t="s">
        <v>37</v>
      </c>
      <c r="C3589" t="s">
        <v>271</v>
      </c>
      <c r="D3589" t="s">
        <v>287</v>
      </c>
      <c r="E3589" s="1">
        <v>6195</v>
      </c>
      <c r="F3589" s="1">
        <v>6195</v>
      </c>
    </row>
    <row r="3590" spans="1:6" x14ac:dyDescent="0.25">
      <c r="A3590" t="s">
        <v>35</v>
      </c>
      <c r="B3590" t="s">
        <v>37</v>
      </c>
      <c r="C3590" t="s">
        <v>271</v>
      </c>
      <c r="D3590" t="s">
        <v>287</v>
      </c>
      <c r="E3590" s="1">
        <v>1884</v>
      </c>
      <c r="F3590" s="1">
        <v>1884</v>
      </c>
    </row>
    <row r="3591" spans="1:6" x14ac:dyDescent="0.25">
      <c r="A3591" t="s">
        <v>36</v>
      </c>
      <c r="B3591" t="s">
        <v>37</v>
      </c>
      <c r="C3591" t="s">
        <v>271</v>
      </c>
      <c r="D3591" t="s">
        <v>287</v>
      </c>
      <c r="E3591" s="1">
        <v>-8410</v>
      </c>
      <c r="F3591" s="1">
        <v>-8580</v>
      </c>
    </row>
    <row r="3592" spans="1:6" x14ac:dyDescent="0.25">
      <c r="A3592" t="s">
        <v>4</v>
      </c>
      <c r="B3592" t="s">
        <v>37</v>
      </c>
      <c r="C3592" t="s">
        <v>288</v>
      </c>
      <c r="D3592" t="s">
        <v>289</v>
      </c>
      <c r="E3592" s="1">
        <v>2497313</v>
      </c>
      <c r="F3592" s="1">
        <v>2547794</v>
      </c>
    </row>
    <row r="3593" spans="1:6" x14ac:dyDescent="0.25">
      <c r="A3593" t="s">
        <v>87</v>
      </c>
      <c r="B3593" t="s">
        <v>37</v>
      </c>
      <c r="C3593" t="s">
        <v>288</v>
      </c>
      <c r="D3593" t="s">
        <v>289</v>
      </c>
      <c r="E3593" s="1">
        <v>-60000</v>
      </c>
      <c r="F3593" s="1">
        <v>-61200</v>
      </c>
    </row>
    <row r="3594" spans="1:6" x14ac:dyDescent="0.25">
      <c r="A3594" t="s">
        <v>40</v>
      </c>
      <c r="B3594" t="s">
        <v>37</v>
      </c>
      <c r="C3594" t="s">
        <v>288</v>
      </c>
      <c r="D3594" t="s">
        <v>289</v>
      </c>
      <c r="E3594" s="1">
        <v>63700</v>
      </c>
      <c r="F3594" s="1">
        <v>64974</v>
      </c>
    </row>
    <row r="3595" spans="1:6" x14ac:dyDescent="0.25">
      <c r="A3595" t="s">
        <v>64</v>
      </c>
      <c r="B3595" t="s">
        <v>37</v>
      </c>
      <c r="C3595" t="s">
        <v>288</v>
      </c>
      <c r="D3595" t="s">
        <v>289</v>
      </c>
      <c r="E3595" s="1">
        <v>3330</v>
      </c>
      <c r="F3595" s="1">
        <v>3397</v>
      </c>
    </row>
    <row r="3596" spans="1:6" x14ac:dyDescent="0.25">
      <c r="A3596" t="s">
        <v>9</v>
      </c>
      <c r="B3596" t="s">
        <v>37</v>
      </c>
      <c r="C3596" t="s">
        <v>288</v>
      </c>
      <c r="D3596" t="s">
        <v>289</v>
      </c>
      <c r="E3596" s="1">
        <v>222303</v>
      </c>
      <c r="F3596" s="1">
        <v>226796</v>
      </c>
    </row>
    <row r="3597" spans="1:6" x14ac:dyDescent="0.25">
      <c r="A3597" t="s">
        <v>10</v>
      </c>
      <c r="B3597" t="s">
        <v>37</v>
      </c>
      <c r="C3597" t="s">
        <v>288</v>
      </c>
      <c r="D3597" t="s">
        <v>289</v>
      </c>
      <c r="E3597" s="1">
        <v>137211</v>
      </c>
      <c r="F3597" s="1">
        <v>139985</v>
      </c>
    </row>
    <row r="3598" spans="1:6" x14ac:dyDescent="0.25">
      <c r="A3598" t="s">
        <v>11</v>
      </c>
      <c r="B3598" t="s">
        <v>37</v>
      </c>
      <c r="C3598" t="s">
        <v>288</v>
      </c>
      <c r="D3598" t="s">
        <v>289</v>
      </c>
      <c r="E3598" s="1">
        <v>64468</v>
      </c>
      <c r="F3598" s="1">
        <v>65771</v>
      </c>
    </row>
    <row r="3599" spans="1:6" x14ac:dyDescent="0.25">
      <c r="A3599" t="s">
        <v>12</v>
      </c>
      <c r="B3599" t="s">
        <v>37</v>
      </c>
      <c r="C3599" t="s">
        <v>288</v>
      </c>
      <c r="D3599" t="s">
        <v>289</v>
      </c>
      <c r="E3599" s="1">
        <v>8256</v>
      </c>
      <c r="F3599" s="1">
        <v>8423</v>
      </c>
    </row>
    <row r="3600" spans="1:6" x14ac:dyDescent="0.25">
      <c r="A3600" t="s">
        <v>13</v>
      </c>
      <c r="B3600" t="s">
        <v>37</v>
      </c>
      <c r="C3600" t="s">
        <v>288</v>
      </c>
      <c r="D3600" t="s">
        <v>289</v>
      </c>
      <c r="E3600" s="1">
        <v>74871</v>
      </c>
      <c r="F3600" s="1">
        <v>75528</v>
      </c>
    </row>
    <row r="3601" spans="1:6" x14ac:dyDescent="0.25">
      <c r="A3601" t="s">
        <v>14</v>
      </c>
      <c r="B3601" t="s">
        <v>37</v>
      </c>
      <c r="C3601" t="s">
        <v>288</v>
      </c>
      <c r="D3601" t="s">
        <v>289</v>
      </c>
      <c r="E3601" s="1">
        <v>36487</v>
      </c>
      <c r="F3601" s="1">
        <v>36836</v>
      </c>
    </row>
    <row r="3602" spans="1:6" x14ac:dyDescent="0.25">
      <c r="A3602" t="s">
        <v>15</v>
      </c>
      <c r="B3602" t="s">
        <v>37</v>
      </c>
      <c r="C3602" t="s">
        <v>288</v>
      </c>
      <c r="D3602" t="s">
        <v>289</v>
      </c>
      <c r="E3602" s="1">
        <v>120365</v>
      </c>
      <c r="F3602" s="1">
        <v>119287</v>
      </c>
    </row>
    <row r="3603" spans="1:6" x14ac:dyDescent="0.25">
      <c r="A3603" t="s">
        <v>16</v>
      </c>
      <c r="B3603" t="s">
        <v>37</v>
      </c>
      <c r="C3603" t="s">
        <v>288</v>
      </c>
      <c r="D3603" t="s">
        <v>289</v>
      </c>
      <c r="E3603" s="1">
        <v>11397</v>
      </c>
      <c r="F3603" s="1">
        <v>11397</v>
      </c>
    </row>
    <row r="3604" spans="1:6" x14ac:dyDescent="0.25">
      <c r="A3604" t="s">
        <v>17</v>
      </c>
      <c r="B3604" t="s">
        <v>37</v>
      </c>
      <c r="C3604" t="s">
        <v>288</v>
      </c>
      <c r="D3604" t="s">
        <v>289</v>
      </c>
      <c r="E3604" s="1">
        <v>2857</v>
      </c>
      <c r="F3604" s="1">
        <v>2857</v>
      </c>
    </row>
    <row r="3605" spans="1:6" x14ac:dyDescent="0.25">
      <c r="A3605" t="s">
        <v>18</v>
      </c>
      <c r="B3605" t="s">
        <v>37</v>
      </c>
      <c r="C3605" t="s">
        <v>288</v>
      </c>
      <c r="D3605" t="s">
        <v>289</v>
      </c>
      <c r="E3605" s="1">
        <v>1197</v>
      </c>
      <c r="F3605" s="1">
        <v>1221</v>
      </c>
    </row>
    <row r="3606" spans="1:6" x14ac:dyDescent="0.25">
      <c r="A3606" t="s">
        <v>19</v>
      </c>
      <c r="B3606" t="s">
        <v>37</v>
      </c>
      <c r="C3606" t="s">
        <v>288</v>
      </c>
      <c r="D3606" t="s">
        <v>289</v>
      </c>
      <c r="E3606" s="1">
        <v>14780</v>
      </c>
      <c r="F3606" s="1">
        <v>15079</v>
      </c>
    </row>
    <row r="3607" spans="1:6" x14ac:dyDescent="0.25">
      <c r="A3607" t="s">
        <v>20</v>
      </c>
      <c r="B3607" t="s">
        <v>37</v>
      </c>
      <c r="C3607" t="s">
        <v>288</v>
      </c>
      <c r="D3607" t="s">
        <v>289</v>
      </c>
      <c r="E3607" s="1">
        <v>3274</v>
      </c>
      <c r="F3607" s="1">
        <v>3274</v>
      </c>
    </row>
    <row r="3608" spans="1:6" x14ac:dyDescent="0.25">
      <c r="A3608" t="s">
        <v>21</v>
      </c>
      <c r="B3608" t="s">
        <v>37</v>
      </c>
      <c r="C3608" t="s">
        <v>288</v>
      </c>
      <c r="D3608" t="s">
        <v>289</v>
      </c>
      <c r="E3608" s="1">
        <v>30978</v>
      </c>
      <c r="F3608" s="1">
        <v>30978</v>
      </c>
    </row>
    <row r="3609" spans="1:6" x14ac:dyDescent="0.25">
      <c r="A3609" t="s">
        <v>22</v>
      </c>
      <c r="B3609" t="s">
        <v>37</v>
      </c>
      <c r="C3609" t="s">
        <v>288</v>
      </c>
      <c r="D3609" t="s">
        <v>289</v>
      </c>
      <c r="E3609" s="1">
        <v>33883</v>
      </c>
      <c r="F3609" s="1">
        <v>34568</v>
      </c>
    </row>
    <row r="3610" spans="1:6" x14ac:dyDescent="0.25">
      <c r="A3610" t="s">
        <v>23</v>
      </c>
      <c r="B3610" t="s">
        <v>37</v>
      </c>
      <c r="C3610" t="s">
        <v>288</v>
      </c>
      <c r="D3610" t="s">
        <v>289</v>
      </c>
      <c r="E3610" s="1">
        <v>1305</v>
      </c>
      <c r="F3610" s="1">
        <v>1331</v>
      </c>
    </row>
    <row r="3611" spans="1:6" x14ac:dyDescent="0.25">
      <c r="A3611" t="s">
        <v>24</v>
      </c>
      <c r="B3611" t="s">
        <v>37</v>
      </c>
      <c r="C3611" t="s">
        <v>288</v>
      </c>
      <c r="D3611" t="s">
        <v>289</v>
      </c>
      <c r="E3611" s="1">
        <v>255086</v>
      </c>
      <c r="F3611" s="1">
        <v>256427</v>
      </c>
    </row>
    <row r="3612" spans="1:6" x14ac:dyDescent="0.25">
      <c r="A3612" t="s">
        <v>25</v>
      </c>
      <c r="B3612" t="s">
        <v>37</v>
      </c>
      <c r="C3612" t="s">
        <v>288</v>
      </c>
      <c r="D3612" t="s">
        <v>289</v>
      </c>
      <c r="E3612" s="1">
        <v>43374</v>
      </c>
      <c r="F3612" s="1">
        <v>44250</v>
      </c>
    </row>
    <row r="3613" spans="1:6" x14ac:dyDescent="0.25">
      <c r="A3613" t="s">
        <v>26</v>
      </c>
      <c r="B3613" t="s">
        <v>37</v>
      </c>
      <c r="C3613" t="s">
        <v>288</v>
      </c>
      <c r="D3613" t="s">
        <v>289</v>
      </c>
      <c r="E3613" s="1">
        <v>334014</v>
      </c>
      <c r="F3613" s="1">
        <v>337445</v>
      </c>
    </row>
    <row r="3614" spans="1:6" x14ac:dyDescent="0.25">
      <c r="A3614" t="s">
        <v>45</v>
      </c>
      <c r="B3614" t="s">
        <v>37</v>
      </c>
      <c r="C3614" t="s">
        <v>288</v>
      </c>
      <c r="D3614" t="s">
        <v>289</v>
      </c>
      <c r="E3614" s="1">
        <v>3868</v>
      </c>
      <c r="F3614" s="1">
        <v>3868</v>
      </c>
    </row>
    <row r="3615" spans="1:6" x14ac:dyDescent="0.25">
      <c r="A3615" t="s">
        <v>27</v>
      </c>
      <c r="B3615" t="s">
        <v>37</v>
      </c>
      <c r="C3615" t="s">
        <v>288</v>
      </c>
      <c r="D3615" t="s">
        <v>289</v>
      </c>
      <c r="E3615" s="1">
        <v>212819</v>
      </c>
      <c r="F3615" s="1">
        <v>217121</v>
      </c>
    </row>
    <row r="3616" spans="1:6" x14ac:dyDescent="0.25">
      <c r="A3616" t="s">
        <v>28</v>
      </c>
      <c r="B3616" t="s">
        <v>37</v>
      </c>
      <c r="C3616" t="s">
        <v>288</v>
      </c>
      <c r="D3616" t="s">
        <v>289</v>
      </c>
      <c r="E3616" s="1">
        <v>441464</v>
      </c>
      <c r="F3616" s="1">
        <v>419523</v>
      </c>
    </row>
    <row r="3617" spans="1:6" x14ac:dyDescent="0.25">
      <c r="A3617" t="s">
        <v>88</v>
      </c>
      <c r="B3617" t="s">
        <v>37</v>
      </c>
      <c r="C3617" t="s">
        <v>288</v>
      </c>
      <c r="D3617" t="s">
        <v>289</v>
      </c>
      <c r="E3617" s="1">
        <v>-525373</v>
      </c>
      <c r="F3617" s="1">
        <v>-535993</v>
      </c>
    </row>
    <row r="3618" spans="1:6" x14ac:dyDescent="0.25">
      <c r="A3618" t="s">
        <v>89</v>
      </c>
      <c r="B3618" t="s">
        <v>37</v>
      </c>
      <c r="C3618" t="s">
        <v>288</v>
      </c>
      <c r="D3618" t="s">
        <v>289</v>
      </c>
      <c r="E3618" s="1">
        <v>60000</v>
      </c>
      <c r="F3618" s="1">
        <v>61200</v>
      </c>
    </row>
    <row r="3619" spans="1:6" x14ac:dyDescent="0.25">
      <c r="A3619" t="s">
        <v>90</v>
      </c>
      <c r="B3619" t="s">
        <v>37</v>
      </c>
      <c r="C3619" t="s">
        <v>288</v>
      </c>
      <c r="D3619" t="s">
        <v>289</v>
      </c>
      <c r="E3619" s="1">
        <v>-284868</v>
      </c>
      <c r="F3619" s="1">
        <v>-283354</v>
      </c>
    </row>
    <row r="3620" spans="1:6" x14ac:dyDescent="0.25">
      <c r="A3620" t="s">
        <v>91</v>
      </c>
      <c r="B3620" t="s">
        <v>37</v>
      </c>
      <c r="C3620" t="s">
        <v>288</v>
      </c>
      <c r="D3620" t="s">
        <v>289</v>
      </c>
      <c r="E3620" s="1">
        <v>-60000</v>
      </c>
      <c r="F3620" s="1">
        <v>-61200</v>
      </c>
    </row>
    <row r="3621" spans="1:6" x14ac:dyDescent="0.25">
      <c r="A3621" t="s">
        <v>290</v>
      </c>
      <c r="B3621" t="s">
        <v>37</v>
      </c>
      <c r="C3621" t="s">
        <v>288</v>
      </c>
      <c r="D3621" t="s">
        <v>289</v>
      </c>
      <c r="E3621">
        <v>0</v>
      </c>
      <c r="F3621">
        <v>0</v>
      </c>
    </row>
    <row r="3622" spans="1:6" x14ac:dyDescent="0.25">
      <c r="A3622" t="s">
        <v>165</v>
      </c>
      <c r="B3622" t="s">
        <v>37</v>
      </c>
      <c r="C3622" t="s">
        <v>288</v>
      </c>
      <c r="D3622" t="s">
        <v>289</v>
      </c>
      <c r="E3622">
        <v>673</v>
      </c>
      <c r="F3622">
        <v>673</v>
      </c>
    </row>
    <row r="3623" spans="1:6" x14ac:dyDescent="0.25">
      <c r="A3623" t="s">
        <v>204</v>
      </c>
      <c r="B3623" t="s">
        <v>37</v>
      </c>
      <c r="C3623" t="s">
        <v>288</v>
      </c>
      <c r="D3623" t="s">
        <v>289</v>
      </c>
      <c r="E3623">
        <v>0</v>
      </c>
      <c r="F3623">
        <v>0</v>
      </c>
    </row>
    <row r="3624" spans="1:6" x14ac:dyDescent="0.25">
      <c r="A3624" t="s">
        <v>133</v>
      </c>
      <c r="B3624" t="s">
        <v>37</v>
      </c>
      <c r="C3624" t="s">
        <v>288</v>
      </c>
      <c r="D3624" t="s">
        <v>289</v>
      </c>
      <c r="E3624">
        <v>25</v>
      </c>
      <c r="F3624">
        <v>25</v>
      </c>
    </row>
    <row r="3625" spans="1:6" x14ac:dyDescent="0.25">
      <c r="A3625" t="s">
        <v>30</v>
      </c>
      <c r="B3625" t="s">
        <v>37</v>
      </c>
      <c r="C3625" t="s">
        <v>288</v>
      </c>
      <c r="D3625" t="s">
        <v>289</v>
      </c>
      <c r="E3625" s="1">
        <v>2779</v>
      </c>
      <c r="F3625" s="1">
        <v>2779</v>
      </c>
    </row>
    <row r="3626" spans="1:6" x14ac:dyDescent="0.25">
      <c r="A3626" t="s">
        <v>31</v>
      </c>
      <c r="B3626" t="s">
        <v>37</v>
      </c>
      <c r="C3626" t="s">
        <v>288</v>
      </c>
      <c r="D3626" t="s">
        <v>289</v>
      </c>
      <c r="E3626">
        <v>25</v>
      </c>
      <c r="F3626">
        <v>25</v>
      </c>
    </row>
    <row r="3627" spans="1:6" x14ac:dyDescent="0.25">
      <c r="A3627" t="s">
        <v>50</v>
      </c>
      <c r="B3627" t="s">
        <v>37</v>
      </c>
      <c r="C3627" t="s">
        <v>288</v>
      </c>
      <c r="D3627" t="s">
        <v>289</v>
      </c>
      <c r="E3627">
        <v>44</v>
      </c>
      <c r="F3627">
        <v>44</v>
      </c>
    </row>
    <row r="3628" spans="1:6" x14ac:dyDescent="0.25">
      <c r="A3628" t="s">
        <v>32</v>
      </c>
      <c r="B3628" t="s">
        <v>37</v>
      </c>
      <c r="C3628" t="s">
        <v>288</v>
      </c>
      <c r="D3628" t="s">
        <v>289</v>
      </c>
      <c r="E3628" s="1">
        <v>3122</v>
      </c>
      <c r="F3628" s="1">
        <v>3122</v>
      </c>
    </row>
    <row r="3629" spans="1:6" x14ac:dyDescent="0.25">
      <c r="A3629" t="s">
        <v>291</v>
      </c>
      <c r="B3629" t="s">
        <v>37</v>
      </c>
      <c r="C3629" t="s">
        <v>288</v>
      </c>
      <c r="D3629" t="s">
        <v>289</v>
      </c>
      <c r="E3629">
        <v>25</v>
      </c>
      <c r="F3629">
        <v>25</v>
      </c>
    </row>
    <row r="3630" spans="1:6" x14ac:dyDescent="0.25">
      <c r="A3630" t="s">
        <v>33</v>
      </c>
      <c r="B3630" t="s">
        <v>37</v>
      </c>
      <c r="C3630" t="s">
        <v>288</v>
      </c>
      <c r="D3630" t="s">
        <v>289</v>
      </c>
      <c r="E3630" s="1">
        <v>155123</v>
      </c>
      <c r="F3630" s="1">
        <v>155123</v>
      </c>
    </row>
    <row r="3631" spans="1:6" x14ac:dyDescent="0.25">
      <c r="A3631" t="s">
        <v>129</v>
      </c>
      <c r="B3631" t="s">
        <v>37</v>
      </c>
      <c r="C3631" t="s">
        <v>288</v>
      </c>
      <c r="D3631" t="s">
        <v>289</v>
      </c>
      <c r="E3631">
        <v>974</v>
      </c>
      <c r="F3631">
        <v>974</v>
      </c>
    </row>
    <row r="3632" spans="1:6" x14ac:dyDescent="0.25">
      <c r="A3632" t="s">
        <v>83</v>
      </c>
      <c r="B3632" t="s">
        <v>37</v>
      </c>
      <c r="C3632" t="s">
        <v>288</v>
      </c>
      <c r="D3632" t="s">
        <v>289</v>
      </c>
      <c r="E3632" s="1">
        <v>1812</v>
      </c>
      <c r="F3632" s="1">
        <v>1812</v>
      </c>
    </row>
    <row r="3633" spans="1:6" x14ac:dyDescent="0.25">
      <c r="A3633" t="s">
        <v>55</v>
      </c>
      <c r="B3633" t="s">
        <v>37</v>
      </c>
      <c r="C3633" t="s">
        <v>288</v>
      </c>
      <c r="D3633" t="s">
        <v>289</v>
      </c>
      <c r="E3633" s="1">
        <v>4505</v>
      </c>
      <c r="F3633" s="1">
        <v>4505</v>
      </c>
    </row>
    <row r="3634" spans="1:6" x14ac:dyDescent="0.25">
      <c r="A3634" t="s">
        <v>35</v>
      </c>
      <c r="B3634" t="s">
        <v>37</v>
      </c>
      <c r="C3634" t="s">
        <v>288</v>
      </c>
      <c r="D3634" t="s">
        <v>289</v>
      </c>
      <c r="E3634" s="1">
        <v>4504</v>
      </c>
      <c r="F3634" s="1">
        <v>4504</v>
      </c>
    </row>
    <row r="3635" spans="1:6" x14ac:dyDescent="0.25">
      <c r="A3635" t="s">
        <v>36</v>
      </c>
      <c r="B3635" t="s">
        <v>37</v>
      </c>
      <c r="C3635" t="s">
        <v>288</v>
      </c>
      <c r="D3635" t="s">
        <v>289</v>
      </c>
      <c r="E3635" s="1">
        <v>-7960</v>
      </c>
      <c r="F3635" s="1">
        <v>-8121</v>
      </c>
    </row>
    <row r="3636" spans="1:6" x14ac:dyDescent="0.25">
      <c r="A3636" t="s">
        <v>4</v>
      </c>
      <c r="B3636" t="s">
        <v>37</v>
      </c>
      <c r="C3636" t="s">
        <v>292</v>
      </c>
      <c r="D3636" t="s">
        <v>293</v>
      </c>
      <c r="E3636" s="1">
        <v>213658</v>
      </c>
      <c r="F3636" s="1">
        <v>217977</v>
      </c>
    </row>
    <row r="3637" spans="1:6" x14ac:dyDescent="0.25">
      <c r="A3637" t="s">
        <v>40</v>
      </c>
      <c r="B3637" t="s">
        <v>37</v>
      </c>
      <c r="C3637" t="s">
        <v>292</v>
      </c>
      <c r="D3637" t="s">
        <v>293</v>
      </c>
      <c r="E3637" s="1">
        <v>1757</v>
      </c>
      <c r="F3637" s="1">
        <v>1792</v>
      </c>
    </row>
    <row r="3638" spans="1:6" x14ac:dyDescent="0.25">
      <c r="A3638" t="s">
        <v>66</v>
      </c>
      <c r="B3638" t="s">
        <v>37</v>
      </c>
      <c r="C3638" t="s">
        <v>292</v>
      </c>
      <c r="D3638" t="s">
        <v>293</v>
      </c>
      <c r="E3638">
        <v>0</v>
      </c>
      <c r="F3638">
        <v>0</v>
      </c>
    </row>
    <row r="3639" spans="1:6" x14ac:dyDescent="0.25">
      <c r="A3639" t="s">
        <v>9</v>
      </c>
      <c r="B3639" t="s">
        <v>37</v>
      </c>
      <c r="C3639" t="s">
        <v>292</v>
      </c>
      <c r="D3639" t="s">
        <v>293</v>
      </c>
      <c r="E3639" s="1">
        <v>18881</v>
      </c>
      <c r="F3639" s="1">
        <v>19263</v>
      </c>
    </row>
    <row r="3640" spans="1:6" x14ac:dyDescent="0.25">
      <c r="A3640" t="s">
        <v>10</v>
      </c>
      <c r="B3640" t="s">
        <v>37</v>
      </c>
      <c r="C3640" t="s">
        <v>292</v>
      </c>
      <c r="D3640" t="s">
        <v>293</v>
      </c>
      <c r="E3640" s="1">
        <v>12273</v>
      </c>
      <c r="F3640" s="1">
        <v>12521</v>
      </c>
    </row>
    <row r="3641" spans="1:6" x14ac:dyDescent="0.25">
      <c r="A3641" t="s">
        <v>11</v>
      </c>
      <c r="B3641" t="s">
        <v>37</v>
      </c>
      <c r="C3641" t="s">
        <v>292</v>
      </c>
      <c r="D3641" t="s">
        <v>293</v>
      </c>
      <c r="E3641" s="1">
        <v>4976</v>
      </c>
      <c r="F3641" s="1">
        <v>5076</v>
      </c>
    </row>
    <row r="3642" spans="1:6" x14ac:dyDescent="0.25">
      <c r="A3642" t="s">
        <v>12</v>
      </c>
      <c r="B3642" t="s">
        <v>37</v>
      </c>
      <c r="C3642" t="s">
        <v>292</v>
      </c>
      <c r="D3642" t="s">
        <v>293</v>
      </c>
      <c r="E3642">
        <v>798</v>
      </c>
      <c r="F3642">
        <v>814</v>
      </c>
    </row>
    <row r="3643" spans="1:6" x14ac:dyDescent="0.25">
      <c r="A3643" t="s">
        <v>13</v>
      </c>
      <c r="B3643" t="s">
        <v>37</v>
      </c>
      <c r="C3643" t="s">
        <v>292</v>
      </c>
      <c r="D3643" t="s">
        <v>293</v>
      </c>
      <c r="E3643" s="1">
        <v>24582</v>
      </c>
      <c r="F3643" s="1">
        <v>24798</v>
      </c>
    </row>
    <row r="3644" spans="1:6" x14ac:dyDescent="0.25">
      <c r="A3644" t="s">
        <v>14</v>
      </c>
      <c r="B3644" t="s">
        <v>37</v>
      </c>
      <c r="C3644" t="s">
        <v>292</v>
      </c>
      <c r="D3644" t="s">
        <v>293</v>
      </c>
      <c r="E3644" s="1">
        <v>2027</v>
      </c>
      <c r="F3644" s="1">
        <v>2046</v>
      </c>
    </row>
    <row r="3645" spans="1:6" x14ac:dyDescent="0.25">
      <c r="A3645" t="s">
        <v>15</v>
      </c>
      <c r="B3645" t="s">
        <v>37</v>
      </c>
      <c r="C3645" t="s">
        <v>292</v>
      </c>
      <c r="D3645" t="s">
        <v>293</v>
      </c>
      <c r="E3645" s="1">
        <v>10295</v>
      </c>
      <c r="F3645" s="1">
        <v>10204</v>
      </c>
    </row>
    <row r="3646" spans="1:6" x14ac:dyDescent="0.25">
      <c r="A3646" t="s">
        <v>16</v>
      </c>
      <c r="B3646" t="s">
        <v>37</v>
      </c>
      <c r="C3646" t="s">
        <v>292</v>
      </c>
      <c r="D3646" t="s">
        <v>293</v>
      </c>
      <c r="E3646">
        <v>633</v>
      </c>
      <c r="F3646">
        <v>633</v>
      </c>
    </row>
    <row r="3647" spans="1:6" x14ac:dyDescent="0.25">
      <c r="A3647" t="s">
        <v>17</v>
      </c>
      <c r="B3647" t="s">
        <v>37</v>
      </c>
      <c r="C3647" t="s">
        <v>292</v>
      </c>
      <c r="D3647" t="s">
        <v>293</v>
      </c>
      <c r="E3647">
        <v>159</v>
      </c>
      <c r="F3647">
        <v>159</v>
      </c>
    </row>
    <row r="3648" spans="1:6" x14ac:dyDescent="0.25">
      <c r="A3648" t="s">
        <v>18</v>
      </c>
      <c r="B3648" t="s">
        <v>37</v>
      </c>
      <c r="C3648" t="s">
        <v>292</v>
      </c>
      <c r="D3648" t="s">
        <v>293</v>
      </c>
      <c r="E3648">
        <v>102</v>
      </c>
      <c r="F3648">
        <v>104</v>
      </c>
    </row>
    <row r="3649" spans="1:6" x14ac:dyDescent="0.25">
      <c r="A3649" t="s">
        <v>19</v>
      </c>
      <c r="B3649" t="s">
        <v>37</v>
      </c>
      <c r="C3649" t="s">
        <v>292</v>
      </c>
      <c r="D3649" t="s">
        <v>293</v>
      </c>
      <c r="E3649" s="1">
        <v>1263</v>
      </c>
      <c r="F3649" s="1">
        <v>1288</v>
      </c>
    </row>
    <row r="3650" spans="1:6" x14ac:dyDescent="0.25">
      <c r="A3650" t="s">
        <v>20</v>
      </c>
      <c r="B3650" t="s">
        <v>37</v>
      </c>
      <c r="C3650" t="s">
        <v>292</v>
      </c>
      <c r="D3650" t="s">
        <v>293</v>
      </c>
      <c r="E3650">
        <v>182</v>
      </c>
      <c r="F3650">
        <v>182</v>
      </c>
    </row>
    <row r="3651" spans="1:6" x14ac:dyDescent="0.25">
      <c r="A3651" t="s">
        <v>21</v>
      </c>
      <c r="B3651" t="s">
        <v>37</v>
      </c>
      <c r="C3651" t="s">
        <v>292</v>
      </c>
      <c r="D3651" t="s">
        <v>293</v>
      </c>
      <c r="E3651" s="1">
        <v>1721</v>
      </c>
      <c r="F3651" s="1">
        <v>1721</v>
      </c>
    </row>
    <row r="3652" spans="1:6" x14ac:dyDescent="0.25">
      <c r="A3652" t="s">
        <v>22</v>
      </c>
      <c r="B3652" t="s">
        <v>37</v>
      </c>
      <c r="C3652" t="s">
        <v>292</v>
      </c>
      <c r="D3652" t="s">
        <v>293</v>
      </c>
      <c r="E3652" s="1">
        <v>2895</v>
      </c>
      <c r="F3652" s="1">
        <v>2954</v>
      </c>
    </row>
    <row r="3653" spans="1:6" x14ac:dyDescent="0.25">
      <c r="A3653" t="s">
        <v>23</v>
      </c>
      <c r="B3653" t="s">
        <v>37</v>
      </c>
      <c r="C3653" t="s">
        <v>292</v>
      </c>
      <c r="D3653" t="s">
        <v>293</v>
      </c>
      <c r="E3653">
        <v>112</v>
      </c>
      <c r="F3653">
        <v>114</v>
      </c>
    </row>
    <row r="3654" spans="1:6" x14ac:dyDescent="0.25">
      <c r="A3654" t="s">
        <v>24</v>
      </c>
      <c r="B3654" t="s">
        <v>37</v>
      </c>
      <c r="C3654" t="s">
        <v>292</v>
      </c>
      <c r="D3654" t="s">
        <v>293</v>
      </c>
      <c r="E3654" s="1">
        <v>21817</v>
      </c>
      <c r="F3654" s="1">
        <v>21934</v>
      </c>
    </row>
    <row r="3655" spans="1:6" x14ac:dyDescent="0.25">
      <c r="A3655" t="s">
        <v>25</v>
      </c>
      <c r="B3655" t="s">
        <v>37</v>
      </c>
      <c r="C3655" t="s">
        <v>292</v>
      </c>
      <c r="D3655" t="s">
        <v>293</v>
      </c>
      <c r="E3655" s="1">
        <v>3657</v>
      </c>
      <c r="F3655" s="1">
        <v>3731</v>
      </c>
    </row>
    <row r="3656" spans="1:6" x14ac:dyDescent="0.25">
      <c r="A3656" t="s">
        <v>26</v>
      </c>
      <c r="B3656" t="s">
        <v>37</v>
      </c>
      <c r="C3656" t="s">
        <v>292</v>
      </c>
      <c r="D3656" t="s">
        <v>293</v>
      </c>
      <c r="E3656" s="1">
        <v>18556</v>
      </c>
      <c r="F3656" s="1">
        <v>18747</v>
      </c>
    </row>
    <row r="3657" spans="1:6" x14ac:dyDescent="0.25">
      <c r="A3657" t="s">
        <v>28</v>
      </c>
      <c r="B3657" t="s">
        <v>37</v>
      </c>
      <c r="C3657" t="s">
        <v>292</v>
      </c>
      <c r="D3657" t="s">
        <v>293</v>
      </c>
      <c r="E3657" s="1">
        <v>37757</v>
      </c>
      <c r="F3657" s="1">
        <v>35885</v>
      </c>
    </row>
    <row r="3658" spans="1:6" x14ac:dyDescent="0.25">
      <c r="A3658" t="s">
        <v>29</v>
      </c>
      <c r="B3658" t="s">
        <v>37</v>
      </c>
      <c r="C3658" t="s">
        <v>292</v>
      </c>
      <c r="D3658" t="s">
        <v>293</v>
      </c>
      <c r="E3658" s="1">
        <v>5377</v>
      </c>
      <c r="F3658" s="1">
        <v>5377</v>
      </c>
    </row>
    <row r="3659" spans="1:6" x14ac:dyDescent="0.25">
      <c r="A3659" t="s">
        <v>47</v>
      </c>
      <c r="B3659" t="s">
        <v>37</v>
      </c>
      <c r="C3659" t="s">
        <v>292</v>
      </c>
      <c r="D3659" t="s">
        <v>293</v>
      </c>
      <c r="E3659">
        <v>0</v>
      </c>
      <c r="F3659">
        <v>0</v>
      </c>
    </row>
    <row r="3660" spans="1:6" x14ac:dyDescent="0.25">
      <c r="A3660" t="s">
        <v>52</v>
      </c>
      <c r="B3660" t="s">
        <v>37</v>
      </c>
      <c r="C3660" t="s">
        <v>292</v>
      </c>
      <c r="D3660" t="s">
        <v>293</v>
      </c>
      <c r="E3660">
        <v>0</v>
      </c>
      <c r="F3660">
        <v>0</v>
      </c>
    </row>
    <row r="3661" spans="1:6" x14ac:dyDescent="0.25">
      <c r="A3661" t="s">
        <v>35</v>
      </c>
      <c r="B3661" t="s">
        <v>37</v>
      </c>
      <c r="C3661" t="s">
        <v>292</v>
      </c>
      <c r="D3661" t="s">
        <v>293</v>
      </c>
      <c r="E3661" s="1">
        <v>1600</v>
      </c>
      <c r="F3661" s="1">
        <v>1600</v>
      </c>
    </row>
    <row r="3662" spans="1:6" x14ac:dyDescent="0.25">
      <c r="A3662" t="s">
        <v>36</v>
      </c>
      <c r="B3662" t="s">
        <v>37</v>
      </c>
      <c r="C3662" t="s">
        <v>292</v>
      </c>
      <c r="D3662" t="s">
        <v>293</v>
      </c>
      <c r="E3662">
        <v>-680</v>
      </c>
      <c r="F3662">
        <v>-694</v>
      </c>
    </row>
    <row r="3663" spans="1:6" x14ac:dyDescent="0.25">
      <c r="A3663" t="s">
        <v>4</v>
      </c>
      <c r="B3663" t="s">
        <v>37</v>
      </c>
      <c r="C3663" t="s">
        <v>292</v>
      </c>
      <c r="D3663" t="s">
        <v>294</v>
      </c>
      <c r="E3663" s="1">
        <v>2266363</v>
      </c>
      <c r="F3663" s="1">
        <v>2312177</v>
      </c>
    </row>
    <row r="3664" spans="1:6" x14ac:dyDescent="0.25">
      <c r="A3664" t="s">
        <v>87</v>
      </c>
      <c r="B3664" t="s">
        <v>37</v>
      </c>
      <c r="C3664" t="s">
        <v>292</v>
      </c>
      <c r="D3664" t="s">
        <v>294</v>
      </c>
      <c r="E3664" s="1">
        <v>-155000</v>
      </c>
      <c r="F3664" s="1">
        <v>-158100</v>
      </c>
    </row>
    <row r="3665" spans="1:6" x14ac:dyDescent="0.25">
      <c r="A3665" t="s">
        <v>40</v>
      </c>
      <c r="B3665" t="s">
        <v>37</v>
      </c>
      <c r="C3665" t="s">
        <v>292</v>
      </c>
      <c r="D3665" t="s">
        <v>294</v>
      </c>
      <c r="E3665" s="1">
        <v>30062</v>
      </c>
      <c r="F3665" s="1">
        <v>30663</v>
      </c>
    </row>
    <row r="3666" spans="1:6" x14ac:dyDescent="0.25">
      <c r="A3666" t="s">
        <v>66</v>
      </c>
      <c r="B3666" t="s">
        <v>37</v>
      </c>
      <c r="C3666" t="s">
        <v>292</v>
      </c>
      <c r="D3666" t="s">
        <v>294</v>
      </c>
      <c r="E3666" s="1">
        <v>287252</v>
      </c>
      <c r="F3666" s="1">
        <v>292997</v>
      </c>
    </row>
    <row r="3667" spans="1:6" x14ac:dyDescent="0.25">
      <c r="A3667" t="s">
        <v>64</v>
      </c>
      <c r="B3667" t="s">
        <v>37</v>
      </c>
      <c r="C3667" t="s">
        <v>292</v>
      </c>
      <c r="D3667" t="s">
        <v>294</v>
      </c>
      <c r="E3667" s="1">
        <v>44230</v>
      </c>
      <c r="F3667" s="1">
        <v>45115</v>
      </c>
    </row>
    <row r="3668" spans="1:6" x14ac:dyDescent="0.25">
      <c r="A3668" t="s">
        <v>70</v>
      </c>
      <c r="B3668" t="s">
        <v>37</v>
      </c>
      <c r="C3668" t="s">
        <v>292</v>
      </c>
      <c r="D3668" t="s">
        <v>294</v>
      </c>
      <c r="E3668" s="1">
        <v>18809</v>
      </c>
      <c r="F3668" s="1">
        <v>18809</v>
      </c>
    </row>
    <row r="3669" spans="1:6" x14ac:dyDescent="0.25">
      <c r="A3669" t="s">
        <v>9</v>
      </c>
      <c r="B3669" t="s">
        <v>37</v>
      </c>
      <c r="C3669" t="s">
        <v>292</v>
      </c>
      <c r="D3669" t="s">
        <v>294</v>
      </c>
      <c r="E3669" s="1">
        <v>203922</v>
      </c>
      <c r="F3669" s="1">
        <v>208044</v>
      </c>
    </row>
    <row r="3670" spans="1:6" x14ac:dyDescent="0.25">
      <c r="A3670" t="s">
        <v>10</v>
      </c>
      <c r="B3670" t="s">
        <v>37</v>
      </c>
      <c r="C3670" t="s">
        <v>292</v>
      </c>
      <c r="D3670" t="s">
        <v>294</v>
      </c>
      <c r="E3670" s="1">
        <v>116106</v>
      </c>
      <c r="F3670" s="1">
        <v>118453</v>
      </c>
    </row>
    <row r="3671" spans="1:6" x14ac:dyDescent="0.25">
      <c r="A3671" t="s">
        <v>11</v>
      </c>
      <c r="B3671" t="s">
        <v>37</v>
      </c>
      <c r="C3671" t="s">
        <v>292</v>
      </c>
      <c r="D3671" t="s">
        <v>294</v>
      </c>
      <c r="E3671" s="1">
        <v>67017</v>
      </c>
      <c r="F3671" s="1">
        <v>68372</v>
      </c>
    </row>
    <row r="3672" spans="1:6" x14ac:dyDescent="0.25">
      <c r="A3672" t="s">
        <v>12</v>
      </c>
      <c r="B3672" t="s">
        <v>37</v>
      </c>
      <c r="C3672" t="s">
        <v>292</v>
      </c>
      <c r="D3672" t="s">
        <v>294</v>
      </c>
      <c r="E3672" s="1">
        <v>6052</v>
      </c>
      <c r="F3672" s="1">
        <v>6174</v>
      </c>
    </row>
    <row r="3673" spans="1:6" x14ac:dyDescent="0.25">
      <c r="A3673" t="s">
        <v>13</v>
      </c>
      <c r="B3673" t="s">
        <v>37</v>
      </c>
      <c r="C3673" t="s">
        <v>292</v>
      </c>
      <c r="D3673" t="s">
        <v>294</v>
      </c>
      <c r="E3673" s="1">
        <v>171147</v>
      </c>
      <c r="F3673" s="1">
        <v>172648</v>
      </c>
    </row>
    <row r="3674" spans="1:6" x14ac:dyDescent="0.25">
      <c r="A3674" t="s">
        <v>14</v>
      </c>
      <c r="B3674" t="s">
        <v>37</v>
      </c>
      <c r="C3674" t="s">
        <v>292</v>
      </c>
      <c r="D3674" t="s">
        <v>294</v>
      </c>
      <c r="E3674" s="1">
        <v>34460</v>
      </c>
      <c r="F3674" s="1">
        <v>34790</v>
      </c>
    </row>
    <row r="3675" spans="1:6" x14ac:dyDescent="0.25">
      <c r="A3675" t="s">
        <v>15</v>
      </c>
      <c r="B3675" t="s">
        <v>37</v>
      </c>
      <c r="C3675" t="s">
        <v>292</v>
      </c>
      <c r="D3675" t="s">
        <v>294</v>
      </c>
      <c r="E3675" s="1">
        <v>109285</v>
      </c>
      <c r="F3675" s="1">
        <v>108290</v>
      </c>
    </row>
    <row r="3676" spans="1:6" x14ac:dyDescent="0.25">
      <c r="A3676" t="s">
        <v>16</v>
      </c>
      <c r="B3676" t="s">
        <v>37</v>
      </c>
      <c r="C3676" t="s">
        <v>292</v>
      </c>
      <c r="D3676" t="s">
        <v>294</v>
      </c>
      <c r="E3676" s="1">
        <v>10764</v>
      </c>
      <c r="F3676" s="1">
        <v>10764</v>
      </c>
    </row>
    <row r="3677" spans="1:6" x14ac:dyDescent="0.25">
      <c r="A3677" t="s">
        <v>17</v>
      </c>
      <c r="B3677" t="s">
        <v>37</v>
      </c>
      <c r="C3677" t="s">
        <v>292</v>
      </c>
      <c r="D3677" t="s">
        <v>294</v>
      </c>
      <c r="E3677" s="1">
        <v>2698</v>
      </c>
      <c r="F3677" s="1">
        <v>2698</v>
      </c>
    </row>
    <row r="3678" spans="1:6" x14ac:dyDescent="0.25">
      <c r="A3678" t="s">
        <v>18</v>
      </c>
      <c r="B3678" t="s">
        <v>37</v>
      </c>
      <c r="C3678" t="s">
        <v>292</v>
      </c>
      <c r="D3678" t="s">
        <v>294</v>
      </c>
      <c r="E3678" s="1">
        <v>1102</v>
      </c>
      <c r="F3678" s="1">
        <v>1124</v>
      </c>
    </row>
    <row r="3679" spans="1:6" x14ac:dyDescent="0.25">
      <c r="A3679" t="s">
        <v>19</v>
      </c>
      <c r="B3679" t="s">
        <v>37</v>
      </c>
      <c r="C3679" t="s">
        <v>292</v>
      </c>
      <c r="D3679" t="s">
        <v>294</v>
      </c>
      <c r="E3679" s="1">
        <v>13609</v>
      </c>
      <c r="F3679" s="1">
        <v>13884</v>
      </c>
    </row>
    <row r="3680" spans="1:6" x14ac:dyDescent="0.25">
      <c r="A3680" t="s">
        <v>20</v>
      </c>
      <c r="B3680" t="s">
        <v>37</v>
      </c>
      <c r="C3680" t="s">
        <v>292</v>
      </c>
      <c r="D3680" t="s">
        <v>294</v>
      </c>
      <c r="E3680" s="1">
        <v>3093</v>
      </c>
      <c r="F3680" s="1">
        <v>3093</v>
      </c>
    </row>
    <row r="3681" spans="1:6" x14ac:dyDescent="0.25">
      <c r="A3681" t="s">
        <v>21</v>
      </c>
      <c r="B3681" t="s">
        <v>37</v>
      </c>
      <c r="C3681" t="s">
        <v>292</v>
      </c>
      <c r="D3681" t="s">
        <v>294</v>
      </c>
      <c r="E3681" s="1">
        <v>29257</v>
      </c>
      <c r="F3681" s="1">
        <v>29257</v>
      </c>
    </row>
    <row r="3682" spans="1:6" x14ac:dyDescent="0.25">
      <c r="A3682" t="s">
        <v>22</v>
      </c>
      <c r="B3682" t="s">
        <v>37</v>
      </c>
      <c r="C3682" t="s">
        <v>292</v>
      </c>
      <c r="D3682" t="s">
        <v>294</v>
      </c>
      <c r="E3682" s="1">
        <v>31198</v>
      </c>
      <c r="F3682" s="1">
        <v>31828</v>
      </c>
    </row>
    <row r="3683" spans="1:6" x14ac:dyDescent="0.25">
      <c r="A3683" t="s">
        <v>23</v>
      </c>
      <c r="B3683" t="s">
        <v>37</v>
      </c>
      <c r="C3683" t="s">
        <v>292</v>
      </c>
      <c r="D3683" t="s">
        <v>294</v>
      </c>
      <c r="E3683" s="1">
        <v>1202</v>
      </c>
      <c r="F3683" s="1">
        <v>1226</v>
      </c>
    </row>
    <row r="3684" spans="1:6" x14ac:dyDescent="0.25">
      <c r="A3684" t="s">
        <v>71</v>
      </c>
      <c r="B3684" t="s">
        <v>37</v>
      </c>
      <c r="C3684" t="s">
        <v>292</v>
      </c>
      <c r="D3684" t="s">
        <v>294</v>
      </c>
      <c r="E3684" s="1">
        <v>5117</v>
      </c>
      <c r="F3684" s="1">
        <v>5117</v>
      </c>
    </row>
    <row r="3685" spans="1:6" x14ac:dyDescent="0.25">
      <c r="A3685" t="s">
        <v>24</v>
      </c>
      <c r="B3685" t="s">
        <v>37</v>
      </c>
      <c r="C3685" t="s">
        <v>292</v>
      </c>
      <c r="D3685" t="s">
        <v>294</v>
      </c>
      <c r="E3685" s="1">
        <v>231605</v>
      </c>
      <c r="F3685" s="1">
        <v>232786</v>
      </c>
    </row>
    <row r="3686" spans="1:6" x14ac:dyDescent="0.25">
      <c r="A3686" t="s">
        <v>67</v>
      </c>
      <c r="B3686" t="s">
        <v>37</v>
      </c>
      <c r="C3686" t="s">
        <v>292</v>
      </c>
      <c r="D3686" t="s">
        <v>294</v>
      </c>
      <c r="E3686" s="1">
        <v>9746</v>
      </c>
      <c r="F3686" s="1">
        <v>9746</v>
      </c>
    </row>
    <row r="3687" spans="1:6" x14ac:dyDescent="0.25">
      <c r="A3687" t="s">
        <v>25</v>
      </c>
      <c r="B3687" t="s">
        <v>37</v>
      </c>
      <c r="C3687" t="s">
        <v>292</v>
      </c>
      <c r="D3687" t="s">
        <v>294</v>
      </c>
      <c r="E3687" s="1">
        <v>43390</v>
      </c>
      <c r="F3687" s="1">
        <v>44266</v>
      </c>
    </row>
    <row r="3688" spans="1:6" x14ac:dyDescent="0.25">
      <c r="A3688" t="s">
        <v>26</v>
      </c>
      <c r="B3688" t="s">
        <v>37</v>
      </c>
      <c r="C3688" t="s">
        <v>292</v>
      </c>
      <c r="D3688" t="s">
        <v>294</v>
      </c>
      <c r="E3688" s="1">
        <v>315457</v>
      </c>
      <c r="F3688" s="1">
        <v>318698</v>
      </c>
    </row>
    <row r="3689" spans="1:6" x14ac:dyDescent="0.25">
      <c r="A3689" t="s">
        <v>45</v>
      </c>
      <c r="B3689" t="s">
        <v>37</v>
      </c>
      <c r="C3689" t="s">
        <v>292</v>
      </c>
      <c r="D3689" t="s">
        <v>294</v>
      </c>
      <c r="E3689" s="1">
        <v>7736</v>
      </c>
      <c r="F3689" s="1">
        <v>7736</v>
      </c>
    </row>
    <row r="3690" spans="1:6" x14ac:dyDescent="0.25">
      <c r="A3690" t="s">
        <v>27</v>
      </c>
      <c r="B3690" t="s">
        <v>37</v>
      </c>
      <c r="C3690" t="s">
        <v>292</v>
      </c>
      <c r="D3690" t="s">
        <v>294</v>
      </c>
      <c r="E3690" s="1">
        <v>93743</v>
      </c>
      <c r="F3690" s="1">
        <v>95637</v>
      </c>
    </row>
    <row r="3691" spans="1:6" x14ac:dyDescent="0.25">
      <c r="A3691" t="s">
        <v>28</v>
      </c>
      <c r="B3691" t="s">
        <v>37</v>
      </c>
      <c r="C3691" t="s">
        <v>292</v>
      </c>
      <c r="D3691" t="s">
        <v>294</v>
      </c>
      <c r="E3691" s="1">
        <v>400829</v>
      </c>
      <c r="F3691" s="1">
        <v>380845</v>
      </c>
    </row>
    <row r="3692" spans="1:6" x14ac:dyDescent="0.25">
      <c r="A3692" t="s">
        <v>88</v>
      </c>
      <c r="B3692" t="s">
        <v>37</v>
      </c>
      <c r="C3692" t="s">
        <v>292</v>
      </c>
      <c r="D3692" t="s">
        <v>294</v>
      </c>
      <c r="E3692" s="1">
        <v>-159559</v>
      </c>
      <c r="F3692" s="1">
        <v>-162784</v>
      </c>
    </row>
    <row r="3693" spans="1:6" x14ac:dyDescent="0.25">
      <c r="A3693" t="s">
        <v>89</v>
      </c>
      <c r="B3693" t="s">
        <v>37</v>
      </c>
      <c r="C3693" t="s">
        <v>292</v>
      </c>
      <c r="D3693" t="s">
        <v>294</v>
      </c>
      <c r="E3693" s="1">
        <v>155000</v>
      </c>
      <c r="F3693" s="1">
        <v>158100</v>
      </c>
    </row>
    <row r="3694" spans="1:6" x14ac:dyDescent="0.25">
      <c r="A3694" t="s">
        <v>90</v>
      </c>
      <c r="B3694" t="s">
        <v>37</v>
      </c>
      <c r="C3694" t="s">
        <v>292</v>
      </c>
      <c r="D3694" t="s">
        <v>294</v>
      </c>
      <c r="E3694" s="1">
        <v>-82051</v>
      </c>
      <c r="F3694" s="1">
        <v>-81566</v>
      </c>
    </row>
    <row r="3695" spans="1:6" x14ac:dyDescent="0.25">
      <c r="A3695" t="s">
        <v>91</v>
      </c>
      <c r="B3695" t="s">
        <v>37</v>
      </c>
      <c r="C3695" t="s">
        <v>292</v>
      </c>
      <c r="D3695" t="s">
        <v>294</v>
      </c>
      <c r="E3695" s="1">
        <v>-90416</v>
      </c>
      <c r="F3695" s="1">
        <v>-92224</v>
      </c>
    </row>
    <row r="3696" spans="1:6" x14ac:dyDescent="0.25">
      <c r="A3696" t="s">
        <v>204</v>
      </c>
      <c r="B3696" t="s">
        <v>37</v>
      </c>
      <c r="C3696" t="s">
        <v>292</v>
      </c>
      <c r="D3696" t="s">
        <v>294</v>
      </c>
      <c r="E3696" s="1">
        <v>50000</v>
      </c>
      <c r="F3696">
        <v>0</v>
      </c>
    </row>
    <row r="3697" spans="1:6" x14ac:dyDescent="0.25">
      <c r="A3697" t="s">
        <v>51</v>
      </c>
      <c r="B3697" t="s">
        <v>37</v>
      </c>
      <c r="C3697" t="s">
        <v>292</v>
      </c>
      <c r="D3697" t="s">
        <v>294</v>
      </c>
      <c r="E3697" s="1">
        <v>50000</v>
      </c>
      <c r="F3697" s="1">
        <v>50000</v>
      </c>
    </row>
    <row r="3698" spans="1:6" x14ac:dyDescent="0.25">
      <c r="A3698" t="s">
        <v>52</v>
      </c>
      <c r="B3698" t="s">
        <v>37</v>
      </c>
      <c r="C3698" t="s">
        <v>292</v>
      </c>
      <c r="D3698" t="s">
        <v>294</v>
      </c>
      <c r="E3698">
        <v>0</v>
      </c>
      <c r="F3698">
        <v>0</v>
      </c>
    </row>
    <row r="3699" spans="1:6" x14ac:dyDescent="0.25">
      <c r="A3699" t="s">
        <v>32</v>
      </c>
      <c r="B3699" t="s">
        <v>37</v>
      </c>
      <c r="C3699" t="s">
        <v>292</v>
      </c>
      <c r="D3699" t="s">
        <v>294</v>
      </c>
      <c r="E3699" s="1">
        <v>50000</v>
      </c>
      <c r="F3699" s="1">
        <v>50000</v>
      </c>
    </row>
    <row r="3700" spans="1:6" x14ac:dyDescent="0.25">
      <c r="A3700" t="s">
        <v>35</v>
      </c>
      <c r="B3700" t="s">
        <v>37</v>
      </c>
      <c r="C3700" t="s">
        <v>292</v>
      </c>
      <c r="D3700" t="s">
        <v>294</v>
      </c>
      <c r="E3700" s="1">
        <v>14500</v>
      </c>
      <c r="F3700" s="1">
        <v>14500</v>
      </c>
    </row>
    <row r="3701" spans="1:6" x14ac:dyDescent="0.25">
      <c r="A3701" t="s">
        <v>36</v>
      </c>
      <c r="B3701" t="s">
        <v>37</v>
      </c>
      <c r="C3701" t="s">
        <v>292</v>
      </c>
      <c r="D3701" t="s">
        <v>294</v>
      </c>
      <c r="E3701" s="1">
        <v>-7330</v>
      </c>
      <c r="F3701" s="1">
        <v>-7478</v>
      </c>
    </row>
    <row r="3702" spans="1:6" x14ac:dyDescent="0.25">
      <c r="A3702" t="s">
        <v>4</v>
      </c>
      <c r="B3702" t="s">
        <v>37</v>
      </c>
      <c r="C3702" t="s">
        <v>292</v>
      </c>
      <c r="D3702" t="s">
        <v>295</v>
      </c>
      <c r="E3702" s="1">
        <v>1624814</v>
      </c>
      <c r="F3702" s="1">
        <v>1657659</v>
      </c>
    </row>
    <row r="3703" spans="1:6" x14ac:dyDescent="0.25">
      <c r="A3703" t="s">
        <v>87</v>
      </c>
      <c r="B3703" t="s">
        <v>37</v>
      </c>
      <c r="C3703" t="s">
        <v>292</v>
      </c>
      <c r="D3703" t="s">
        <v>295</v>
      </c>
      <c r="E3703" s="1">
        <v>-125000</v>
      </c>
      <c r="F3703" s="1">
        <v>-127500</v>
      </c>
    </row>
    <row r="3704" spans="1:6" x14ac:dyDescent="0.25">
      <c r="A3704" t="s">
        <v>40</v>
      </c>
      <c r="B3704" t="s">
        <v>37</v>
      </c>
      <c r="C3704" t="s">
        <v>292</v>
      </c>
      <c r="D3704" t="s">
        <v>295</v>
      </c>
      <c r="E3704" s="1">
        <v>21219</v>
      </c>
      <c r="F3704" s="1">
        <v>21643</v>
      </c>
    </row>
    <row r="3705" spans="1:6" x14ac:dyDescent="0.25">
      <c r="A3705" t="s">
        <v>66</v>
      </c>
      <c r="B3705" t="s">
        <v>37</v>
      </c>
      <c r="C3705" t="s">
        <v>292</v>
      </c>
      <c r="D3705" t="s">
        <v>295</v>
      </c>
      <c r="E3705" s="1">
        <v>185507</v>
      </c>
      <c r="F3705" s="1">
        <v>189217</v>
      </c>
    </row>
    <row r="3706" spans="1:6" x14ac:dyDescent="0.25">
      <c r="A3706" t="s">
        <v>64</v>
      </c>
      <c r="B3706" t="s">
        <v>37</v>
      </c>
      <c r="C3706" t="s">
        <v>292</v>
      </c>
      <c r="D3706" t="s">
        <v>295</v>
      </c>
      <c r="E3706" s="1">
        <v>37030</v>
      </c>
      <c r="F3706" s="1">
        <v>37771</v>
      </c>
    </row>
    <row r="3707" spans="1:6" x14ac:dyDescent="0.25">
      <c r="A3707" t="s">
        <v>41</v>
      </c>
      <c r="B3707" t="s">
        <v>37</v>
      </c>
      <c r="C3707" t="s">
        <v>292</v>
      </c>
      <c r="D3707" t="s">
        <v>295</v>
      </c>
      <c r="E3707" s="1">
        <v>2667</v>
      </c>
      <c r="F3707" s="1">
        <v>2720</v>
      </c>
    </row>
    <row r="3708" spans="1:6" x14ac:dyDescent="0.25">
      <c r="A3708" t="s">
        <v>9</v>
      </c>
      <c r="B3708" t="s">
        <v>37</v>
      </c>
      <c r="C3708" t="s">
        <v>292</v>
      </c>
      <c r="D3708" t="s">
        <v>295</v>
      </c>
      <c r="E3708" s="1">
        <v>146015</v>
      </c>
      <c r="F3708" s="1">
        <v>148967</v>
      </c>
    </row>
    <row r="3709" spans="1:6" x14ac:dyDescent="0.25">
      <c r="A3709" t="s">
        <v>10</v>
      </c>
      <c r="B3709" t="s">
        <v>37</v>
      </c>
      <c r="C3709" t="s">
        <v>292</v>
      </c>
      <c r="D3709" t="s">
        <v>295</v>
      </c>
      <c r="E3709" s="1">
        <v>83941</v>
      </c>
      <c r="F3709" s="1">
        <v>85638</v>
      </c>
    </row>
    <row r="3710" spans="1:6" x14ac:dyDescent="0.25">
      <c r="A3710" t="s">
        <v>11</v>
      </c>
      <c r="B3710" t="s">
        <v>37</v>
      </c>
      <c r="C3710" t="s">
        <v>292</v>
      </c>
      <c r="D3710" t="s">
        <v>295</v>
      </c>
      <c r="E3710" s="1">
        <v>47337</v>
      </c>
      <c r="F3710" s="1">
        <v>48294</v>
      </c>
    </row>
    <row r="3711" spans="1:6" x14ac:dyDescent="0.25">
      <c r="A3711" t="s">
        <v>12</v>
      </c>
      <c r="B3711" t="s">
        <v>37</v>
      </c>
      <c r="C3711" t="s">
        <v>292</v>
      </c>
      <c r="D3711" t="s">
        <v>295</v>
      </c>
      <c r="E3711" s="1">
        <v>4459</v>
      </c>
      <c r="F3711" s="1">
        <v>4549</v>
      </c>
    </row>
    <row r="3712" spans="1:6" x14ac:dyDescent="0.25">
      <c r="A3712" t="s">
        <v>13</v>
      </c>
      <c r="B3712" t="s">
        <v>37</v>
      </c>
      <c r="C3712" t="s">
        <v>292</v>
      </c>
      <c r="D3712" t="s">
        <v>295</v>
      </c>
      <c r="E3712" s="1">
        <v>60114</v>
      </c>
      <c r="F3712" s="1">
        <v>60641</v>
      </c>
    </row>
    <row r="3713" spans="1:6" x14ac:dyDescent="0.25">
      <c r="A3713" t="s">
        <v>14</v>
      </c>
      <c r="B3713" t="s">
        <v>37</v>
      </c>
      <c r="C3713" t="s">
        <v>292</v>
      </c>
      <c r="D3713" t="s">
        <v>295</v>
      </c>
      <c r="E3713" s="1">
        <v>24325</v>
      </c>
      <c r="F3713" s="1">
        <v>24558</v>
      </c>
    </row>
    <row r="3714" spans="1:6" x14ac:dyDescent="0.25">
      <c r="A3714" t="s">
        <v>15</v>
      </c>
      <c r="B3714" t="s">
        <v>37</v>
      </c>
      <c r="C3714" t="s">
        <v>292</v>
      </c>
      <c r="D3714" t="s">
        <v>295</v>
      </c>
      <c r="E3714" s="1">
        <v>78345</v>
      </c>
      <c r="F3714" s="1">
        <v>77633</v>
      </c>
    </row>
    <row r="3715" spans="1:6" x14ac:dyDescent="0.25">
      <c r="A3715" t="s">
        <v>16</v>
      </c>
      <c r="B3715" t="s">
        <v>37</v>
      </c>
      <c r="C3715" t="s">
        <v>292</v>
      </c>
      <c r="D3715" t="s">
        <v>295</v>
      </c>
      <c r="E3715" s="1">
        <v>7598</v>
      </c>
      <c r="F3715" s="1">
        <v>7598</v>
      </c>
    </row>
    <row r="3716" spans="1:6" x14ac:dyDescent="0.25">
      <c r="A3716" t="s">
        <v>17</v>
      </c>
      <c r="B3716" t="s">
        <v>37</v>
      </c>
      <c r="C3716" t="s">
        <v>292</v>
      </c>
      <c r="D3716" t="s">
        <v>295</v>
      </c>
      <c r="E3716" s="1">
        <v>1905</v>
      </c>
      <c r="F3716" s="1">
        <v>1905</v>
      </c>
    </row>
    <row r="3717" spans="1:6" x14ac:dyDescent="0.25">
      <c r="A3717" t="s">
        <v>18</v>
      </c>
      <c r="B3717" t="s">
        <v>37</v>
      </c>
      <c r="C3717" t="s">
        <v>292</v>
      </c>
      <c r="D3717" t="s">
        <v>295</v>
      </c>
      <c r="E3717">
        <v>793</v>
      </c>
      <c r="F3717">
        <v>809</v>
      </c>
    </row>
    <row r="3718" spans="1:6" x14ac:dyDescent="0.25">
      <c r="A3718" t="s">
        <v>19</v>
      </c>
      <c r="B3718" t="s">
        <v>37</v>
      </c>
      <c r="C3718" t="s">
        <v>292</v>
      </c>
      <c r="D3718" t="s">
        <v>295</v>
      </c>
      <c r="E3718" s="1">
        <v>9793</v>
      </c>
      <c r="F3718" s="1">
        <v>9991</v>
      </c>
    </row>
    <row r="3719" spans="1:6" x14ac:dyDescent="0.25">
      <c r="A3719" t="s">
        <v>20</v>
      </c>
      <c r="B3719" t="s">
        <v>37</v>
      </c>
      <c r="C3719" t="s">
        <v>292</v>
      </c>
      <c r="D3719" t="s">
        <v>295</v>
      </c>
      <c r="E3719" s="1">
        <v>2183</v>
      </c>
      <c r="F3719" s="1">
        <v>2183</v>
      </c>
    </row>
    <row r="3720" spans="1:6" x14ac:dyDescent="0.25">
      <c r="A3720" t="s">
        <v>21</v>
      </c>
      <c r="B3720" t="s">
        <v>37</v>
      </c>
      <c r="C3720" t="s">
        <v>292</v>
      </c>
      <c r="D3720" t="s">
        <v>295</v>
      </c>
      <c r="E3720" s="1">
        <v>20652</v>
      </c>
      <c r="F3720" s="1">
        <v>20652</v>
      </c>
    </row>
    <row r="3721" spans="1:6" x14ac:dyDescent="0.25">
      <c r="A3721" t="s">
        <v>22</v>
      </c>
      <c r="B3721" t="s">
        <v>37</v>
      </c>
      <c r="C3721" t="s">
        <v>292</v>
      </c>
      <c r="D3721" t="s">
        <v>295</v>
      </c>
      <c r="E3721" s="1">
        <v>22451</v>
      </c>
      <c r="F3721" s="1">
        <v>22904</v>
      </c>
    </row>
    <row r="3722" spans="1:6" x14ac:dyDescent="0.25">
      <c r="A3722" t="s">
        <v>23</v>
      </c>
      <c r="B3722" t="s">
        <v>37</v>
      </c>
      <c r="C3722" t="s">
        <v>292</v>
      </c>
      <c r="D3722" t="s">
        <v>295</v>
      </c>
      <c r="E3722">
        <v>865</v>
      </c>
      <c r="F3722">
        <v>882</v>
      </c>
    </row>
    <row r="3723" spans="1:6" x14ac:dyDescent="0.25">
      <c r="A3723" t="s">
        <v>71</v>
      </c>
      <c r="B3723" t="s">
        <v>37</v>
      </c>
      <c r="C3723" t="s">
        <v>292</v>
      </c>
      <c r="D3723" t="s">
        <v>295</v>
      </c>
      <c r="E3723" s="1">
        <v>1818</v>
      </c>
      <c r="F3723" s="1">
        <v>1818</v>
      </c>
    </row>
    <row r="3724" spans="1:6" x14ac:dyDescent="0.25">
      <c r="A3724" t="s">
        <v>24</v>
      </c>
      <c r="B3724" t="s">
        <v>37</v>
      </c>
      <c r="C3724" t="s">
        <v>292</v>
      </c>
      <c r="D3724" t="s">
        <v>295</v>
      </c>
      <c r="E3724" s="1">
        <v>166034</v>
      </c>
      <c r="F3724" s="1">
        <v>166884</v>
      </c>
    </row>
    <row r="3725" spans="1:6" x14ac:dyDescent="0.25">
      <c r="A3725" t="s">
        <v>67</v>
      </c>
      <c r="B3725" t="s">
        <v>37</v>
      </c>
      <c r="C3725" t="s">
        <v>292</v>
      </c>
      <c r="D3725" t="s">
        <v>295</v>
      </c>
      <c r="E3725" s="1">
        <v>4854</v>
      </c>
      <c r="F3725" s="1">
        <v>4854</v>
      </c>
    </row>
    <row r="3726" spans="1:6" x14ac:dyDescent="0.25">
      <c r="A3726" t="s">
        <v>25</v>
      </c>
      <c r="B3726" t="s">
        <v>37</v>
      </c>
      <c r="C3726" t="s">
        <v>292</v>
      </c>
      <c r="D3726" t="s">
        <v>295</v>
      </c>
      <c r="E3726" s="1">
        <v>30936</v>
      </c>
      <c r="F3726" s="1">
        <v>31561</v>
      </c>
    </row>
    <row r="3727" spans="1:6" x14ac:dyDescent="0.25">
      <c r="A3727" t="s">
        <v>26</v>
      </c>
      <c r="B3727" t="s">
        <v>37</v>
      </c>
      <c r="C3727" t="s">
        <v>292</v>
      </c>
      <c r="D3727" t="s">
        <v>295</v>
      </c>
      <c r="E3727" s="1">
        <v>222676</v>
      </c>
      <c r="F3727" s="1">
        <v>224963</v>
      </c>
    </row>
    <row r="3728" spans="1:6" x14ac:dyDescent="0.25">
      <c r="A3728" t="s">
        <v>27</v>
      </c>
      <c r="B3728" t="s">
        <v>37</v>
      </c>
      <c r="C3728" t="s">
        <v>292</v>
      </c>
      <c r="D3728" t="s">
        <v>295</v>
      </c>
      <c r="E3728" s="1">
        <v>130507</v>
      </c>
      <c r="F3728" s="1">
        <v>133144</v>
      </c>
    </row>
    <row r="3729" spans="1:6" x14ac:dyDescent="0.25">
      <c r="A3729" t="s">
        <v>28</v>
      </c>
      <c r="B3729" t="s">
        <v>37</v>
      </c>
      <c r="C3729" t="s">
        <v>292</v>
      </c>
      <c r="D3729" t="s">
        <v>295</v>
      </c>
      <c r="E3729" s="1">
        <v>287349</v>
      </c>
      <c r="F3729" s="1">
        <v>273028</v>
      </c>
    </row>
    <row r="3730" spans="1:6" x14ac:dyDescent="0.25">
      <c r="A3730" t="s">
        <v>88</v>
      </c>
      <c r="B3730" t="s">
        <v>37</v>
      </c>
      <c r="C3730" t="s">
        <v>292</v>
      </c>
      <c r="D3730" t="s">
        <v>295</v>
      </c>
      <c r="E3730" s="1">
        <v>-128111</v>
      </c>
      <c r="F3730" s="1">
        <v>-130701</v>
      </c>
    </row>
    <row r="3731" spans="1:6" x14ac:dyDescent="0.25">
      <c r="A3731" t="s">
        <v>89</v>
      </c>
      <c r="B3731" t="s">
        <v>37</v>
      </c>
      <c r="C3731" t="s">
        <v>292</v>
      </c>
      <c r="D3731" t="s">
        <v>295</v>
      </c>
      <c r="E3731" s="1">
        <v>125000</v>
      </c>
      <c r="F3731" s="1">
        <v>127500</v>
      </c>
    </row>
    <row r="3732" spans="1:6" x14ac:dyDescent="0.25">
      <c r="A3732" t="s">
        <v>90</v>
      </c>
      <c r="B3732" t="s">
        <v>37</v>
      </c>
      <c r="C3732" t="s">
        <v>292</v>
      </c>
      <c r="D3732" t="s">
        <v>295</v>
      </c>
      <c r="E3732" s="1">
        <v>-69978</v>
      </c>
      <c r="F3732" s="1">
        <v>-69612</v>
      </c>
    </row>
    <row r="3733" spans="1:6" x14ac:dyDescent="0.25">
      <c r="A3733" t="s">
        <v>91</v>
      </c>
      <c r="B3733" t="s">
        <v>37</v>
      </c>
      <c r="C3733" t="s">
        <v>292</v>
      </c>
      <c r="D3733" t="s">
        <v>295</v>
      </c>
      <c r="E3733" s="1">
        <v>-69129</v>
      </c>
      <c r="F3733" s="1">
        <v>-70511</v>
      </c>
    </row>
    <row r="3734" spans="1:6" x14ac:dyDescent="0.25">
      <c r="A3734" t="s">
        <v>73</v>
      </c>
      <c r="B3734" t="s">
        <v>37</v>
      </c>
      <c r="C3734" t="s">
        <v>292</v>
      </c>
      <c r="D3734" t="s">
        <v>295</v>
      </c>
      <c r="E3734">
        <v>0</v>
      </c>
      <c r="F3734">
        <v>0</v>
      </c>
    </row>
    <row r="3735" spans="1:6" x14ac:dyDescent="0.25">
      <c r="A3735" t="s">
        <v>204</v>
      </c>
      <c r="B3735" t="s">
        <v>37</v>
      </c>
      <c r="C3735" t="s">
        <v>292</v>
      </c>
      <c r="D3735" t="s">
        <v>295</v>
      </c>
      <c r="E3735" s="1">
        <v>10000</v>
      </c>
      <c r="F3735">
        <v>0</v>
      </c>
    </row>
    <row r="3736" spans="1:6" x14ac:dyDescent="0.25">
      <c r="A3736" t="s">
        <v>51</v>
      </c>
      <c r="B3736" t="s">
        <v>37</v>
      </c>
      <c r="C3736" t="s">
        <v>292</v>
      </c>
      <c r="D3736" t="s">
        <v>295</v>
      </c>
      <c r="E3736" s="1">
        <v>50000</v>
      </c>
      <c r="F3736" s="1">
        <v>50000</v>
      </c>
    </row>
    <row r="3737" spans="1:6" x14ac:dyDescent="0.25">
      <c r="A3737" t="s">
        <v>32</v>
      </c>
      <c r="B3737" t="s">
        <v>37</v>
      </c>
      <c r="C3737" t="s">
        <v>292</v>
      </c>
      <c r="D3737" t="s">
        <v>295</v>
      </c>
      <c r="E3737" s="1">
        <v>50000</v>
      </c>
      <c r="F3737" s="1">
        <v>50000</v>
      </c>
    </row>
    <row r="3738" spans="1:6" x14ac:dyDescent="0.25">
      <c r="A3738" t="s">
        <v>35</v>
      </c>
      <c r="B3738" t="s">
        <v>37</v>
      </c>
      <c r="C3738" t="s">
        <v>292</v>
      </c>
      <c r="D3738" t="s">
        <v>295</v>
      </c>
      <c r="E3738" s="1">
        <v>7500</v>
      </c>
      <c r="F3738" s="1">
        <v>7500</v>
      </c>
    </row>
    <row r="3739" spans="1:6" x14ac:dyDescent="0.25">
      <c r="A3739" t="s">
        <v>36</v>
      </c>
      <c r="B3739" t="s">
        <v>37</v>
      </c>
      <c r="C3739" t="s">
        <v>292</v>
      </c>
      <c r="D3739" t="s">
        <v>295</v>
      </c>
      <c r="E3739" s="1">
        <v>-5275</v>
      </c>
      <c r="F3739" s="1">
        <v>-5381</v>
      </c>
    </row>
    <row r="3740" spans="1:6" x14ac:dyDescent="0.25">
      <c r="A3740" t="s">
        <v>4</v>
      </c>
      <c r="B3740" t="s">
        <v>37</v>
      </c>
      <c r="C3740" t="s">
        <v>292</v>
      </c>
      <c r="D3740" t="s">
        <v>296</v>
      </c>
      <c r="E3740" s="1">
        <v>1765111</v>
      </c>
      <c r="F3740" s="1">
        <v>1800792</v>
      </c>
    </row>
    <row r="3741" spans="1:6" x14ac:dyDescent="0.25">
      <c r="A3741" t="s">
        <v>87</v>
      </c>
      <c r="B3741" t="s">
        <v>37</v>
      </c>
      <c r="C3741" t="s">
        <v>292</v>
      </c>
      <c r="D3741" t="s">
        <v>296</v>
      </c>
      <c r="E3741" s="1">
        <v>-160000</v>
      </c>
      <c r="F3741" s="1">
        <v>-163200</v>
      </c>
    </row>
    <row r="3742" spans="1:6" x14ac:dyDescent="0.25">
      <c r="A3742" t="s">
        <v>40</v>
      </c>
      <c r="B3742" t="s">
        <v>37</v>
      </c>
      <c r="C3742" t="s">
        <v>292</v>
      </c>
      <c r="D3742" t="s">
        <v>296</v>
      </c>
      <c r="E3742" s="1">
        <v>40031</v>
      </c>
      <c r="F3742" s="1">
        <v>40831</v>
      </c>
    </row>
    <row r="3743" spans="1:6" x14ac:dyDescent="0.25">
      <c r="A3743" t="s">
        <v>66</v>
      </c>
      <c r="B3743" t="s">
        <v>37</v>
      </c>
      <c r="C3743" t="s">
        <v>292</v>
      </c>
      <c r="D3743" t="s">
        <v>296</v>
      </c>
      <c r="E3743" s="1">
        <v>357671</v>
      </c>
      <c r="F3743" s="1">
        <v>364824</v>
      </c>
    </row>
    <row r="3744" spans="1:6" x14ac:dyDescent="0.25">
      <c r="A3744" t="s">
        <v>64</v>
      </c>
      <c r="B3744" t="s">
        <v>37</v>
      </c>
      <c r="C3744" t="s">
        <v>292</v>
      </c>
      <c r="D3744" t="s">
        <v>296</v>
      </c>
      <c r="E3744" s="1">
        <v>41230</v>
      </c>
      <c r="F3744" s="1">
        <v>42055</v>
      </c>
    </row>
    <row r="3745" spans="1:6" x14ac:dyDescent="0.25">
      <c r="A3745" t="s">
        <v>41</v>
      </c>
      <c r="B3745" t="s">
        <v>37</v>
      </c>
      <c r="C3745" t="s">
        <v>292</v>
      </c>
      <c r="D3745" t="s">
        <v>296</v>
      </c>
      <c r="E3745" s="1">
        <v>1767</v>
      </c>
      <c r="F3745" s="1">
        <v>1802</v>
      </c>
    </row>
    <row r="3746" spans="1:6" x14ac:dyDescent="0.25">
      <c r="A3746" t="s">
        <v>70</v>
      </c>
      <c r="B3746" t="s">
        <v>37</v>
      </c>
      <c r="C3746" t="s">
        <v>292</v>
      </c>
      <c r="D3746" t="s">
        <v>296</v>
      </c>
      <c r="E3746" s="1">
        <v>2090</v>
      </c>
      <c r="F3746" s="1">
        <v>2090</v>
      </c>
    </row>
    <row r="3747" spans="1:6" x14ac:dyDescent="0.25">
      <c r="A3747" t="s">
        <v>9</v>
      </c>
      <c r="B3747" t="s">
        <v>37</v>
      </c>
      <c r="C3747" t="s">
        <v>292</v>
      </c>
      <c r="D3747" t="s">
        <v>296</v>
      </c>
      <c r="E3747" s="1">
        <v>158413</v>
      </c>
      <c r="F3747" s="1">
        <v>161615</v>
      </c>
    </row>
    <row r="3748" spans="1:6" x14ac:dyDescent="0.25">
      <c r="A3748" t="s">
        <v>10</v>
      </c>
      <c r="B3748" t="s">
        <v>37</v>
      </c>
      <c r="C3748" t="s">
        <v>292</v>
      </c>
      <c r="D3748" t="s">
        <v>296</v>
      </c>
      <c r="E3748" s="1">
        <v>92000</v>
      </c>
      <c r="F3748" s="1">
        <v>93860</v>
      </c>
    </row>
    <row r="3749" spans="1:6" x14ac:dyDescent="0.25">
      <c r="A3749" t="s">
        <v>11</v>
      </c>
      <c r="B3749" t="s">
        <v>37</v>
      </c>
      <c r="C3749" t="s">
        <v>292</v>
      </c>
      <c r="D3749" t="s">
        <v>296</v>
      </c>
      <c r="E3749" s="1">
        <v>50604</v>
      </c>
      <c r="F3749" s="1">
        <v>51627</v>
      </c>
    </row>
    <row r="3750" spans="1:6" x14ac:dyDescent="0.25">
      <c r="A3750" t="s">
        <v>12</v>
      </c>
      <c r="B3750" t="s">
        <v>37</v>
      </c>
      <c r="C3750" t="s">
        <v>292</v>
      </c>
      <c r="D3750" t="s">
        <v>296</v>
      </c>
      <c r="E3750" s="1">
        <v>4983</v>
      </c>
      <c r="F3750" s="1">
        <v>5083</v>
      </c>
    </row>
    <row r="3751" spans="1:6" x14ac:dyDescent="0.25">
      <c r="A3751" t="s">
        <v>13</v>
      </c>
      <c r="B3751" t="s">
        <v>37</v>
      </c>
      <c r="C3751" t="s">
        <v>292</v>
      </c>
      <c r="D3751" t="s">
        <v>296</v>
      </c>
      <c r="E3751" s="1">
        <v>156992</v>
      </c>
      <c r="F3751" s="1">
        <v>158369</v>
      </c>
    </row>
    <row r="3752" spans="1:6" x14ac:dyDescent="0.25">
      <c r="A3752" t="s">
        <v>14</v>
      </c>
      <c r="B3752" t="s">
        <v>37</v>
      </c>
      <c r="C3752" t="s">
        <v>292</v>
      </c>
      <c r="D3752" t="s">
        <v>296</v>
      </c>
      <c r="E3752" s="1">
        <v>26352</v>
      </c>
      <c r="F3752" s="1">
        <v>26604</v>
      </c>
    </row>
    <row r="3753" spans="1:6" x14ac:dyDescent="0.25">
      <c r="A3753" t="s">
        <v>15</v>
      </c>
      <c r="B3753" t="s">
        <v>37</v>
      </c>
      <c r="C3753" t="s">
        <v>292</v>
      </c>
      <c r="D3753" t="s">
        <v>296</v>
      </c>
      <c r="E3753" s="1">
        <v>85105</v>
      </c>
      <c r="F3753" s="1">
        <v>84333</v>
      </c>
    </row>
    <row r="3754" spans="1:6" x14ac:dyDescent="0.25">
      <c r="A3754" t="s">
        <v>16</v>
      </c>
      <c r="B3754" t="s">
        <v>37</v>
      </c>
      <c r="C3754" t="s">
        <v>292</v>
      </c>
      <c r="D3754" t="s">
        <v>296</v>
      </c>
      <c r="E3754" s="1">
        <v>8231</v>
      </c>
      <c r="F3754" s="1">
        <v>8231</v>
      </c>
    </row>
    <row r="3755" spans="1:6" x14ac:dyDescent="0.25">
      <c r="A3755" t="s">
        <v>17</v>
      </c>
      <c r="B3755" t="s">
        <v>37</v>
      </c>
      <c r="C3755" t="s">
        <v>292</v>
      </c>
      <c r="D3755" t="s">
        <v>296</v>
      </c>
      <c r="E3755" s="1">
        <v>2063</v>
      </c>
      <c r="F3755" s="1">
        <v>2063</v>
      </c>
    </row>
    <row r="3756" spans="1:6" x14ac:dyDescent="0.25">
      <c r="A3756" t="s">
        <v>18</v>
      </c>
      <c r="B3756" t="s">
        <v>37</v>
      </c>
      <c r="C3756" t="s">
        <v>292</v>
      </c>
      <c r="D3756" t="s">
        <v>296</v>
      </c>
      <c r="E3756">
        <v>861</v>
      </c>
      <c r="F3756">
        <v>879</v>
      </c>
    </row>
    <row r="3757" spans="1:6" x14ac:dyDescent="0.25">
      <c r="A3757" t="s">
        <v>19</v>
      </c>
      <c r="B3757" t="s">
        <v>37</v>
      </c>
      <c r="C3757" t="s">
        <v>292</v>
      </c>
      <c r="D3757" t="s">
        <v>296</v>
      </c>
      <c r="E3757" s="1">
        <v>10638</v>
      </c>
      <c r="F3757" s="1">
        <v>10853</v>
      </c>
    </row>
    <row r="3758" spans="1:6" x14ac:dyDescent="0.25">
      <c r="A3758" t="s">
        <v>20</v>
      </c>
      <c r="B3758" t="s">
        <v>37</v>
      </c>
      <c r="C3758" t="s">
        <v>292</v>
      </c>
      <c r="D3758" t="s">
        <v>296</v>
      </c>
      <c r="E3758" s="1">
        <v>2365</v>
      </c>
      <c r="F3758" s="1">
        <v>2365</v>
      </c>
    </row>
    <row r="3759" spans="1:6" x14ac:dyDescent="0.25">
      <c r="A3759" t="s">
        <v>21</v>
      </c>
      <c r="B3759" t="s">
        <v>37</v>
      </c>
      <c r="C3759" t="s">
        <v>292</v>
      </c>
      <c r="D3759" t="s">
        <v>296</v>
      </c>
      <c r="E3759" s="1">
        <v>22373</v>
      </c>
      <c r="F3759" s="1">
        <v>22373</v>
      </c>
    </row>
    <row r="3760" spans="1:6" x14ac:dyDescent="0.25">
      <c r="A3760" t="s">
        <v>22</v>
      </c>
      <c r="B3760" t="s">
        <v>37</v>
      </c>
      <c r="C3760" t="s">
        <v>292</v>
      </c>
      <c r="D3760" t="s">
        <v>296</v>
      </c>
      <c r="E3760" s="1">
        <v>24387</v>
      </c>
      <c r="F3760" s="1">
        <v>24880</v>
      </c>
    </row>
    <row r="3761" spans="1:6" x14ac:dyDescent="0.25">
      <c r="A3761" t="s">
        <v>23</v>
      </c>
      <c r="B3761" t="s">
        <v>37</v>
      </c>
      <c r="C3761" t="s">
        <v>292</v>
      </c>
      <c r="D3761" t="s">
        <v>296</v>
      </c>
      <c r="E3761">
        <v>939</v>
      </c>
      <c r="F3761">
        <v>958</v>
      </c>
    </row>
    <row r="3762" spans="1:6" x14ac:dyDescent="0.25">
      <c r="A3762" t="s">
        <v>71</v>
      </c>
      <c r="B3762" t="s">
        <v>37</v>
      </c>
      <c r="C3762" t="s">
        <v>292</v>
      </c>
      <c r="D3762" t="s">
        <v>296</v>
      </c>
      <c r="E3762" s="1">
        <v>3102</v>
      </c>
      <c r="F3762" s="1">
        <v>3102</v>
      </c>
    </row>
    <row r="3763" spans="1:6" x14ac:dyDescent="0.25">
      <c r="A3763" t="s">
        <v>24</v>
      </c>
      <c r="B3763" t="s">
        <v>37</v>
      </c>
      <c r="C3763" t="s">
        <v>292</v>
      </c>
      <c r="D3763" t="s">
        <v>296</v>
      </c>
      <c r="E3763" s="1">
        <v>180360</v>
      </c>
      <c r="F3763" s="1">
        <v>181287</v>
      </c>
    </row>
    <row r="3764" spans="1:6" x14ac:dyDescent="0.25">
      <c r="A3764" t="s">
        <v>67</v>
      </c>
      <c r="B3764" t="s">
        <v>37</v>
      </c>
      <c r="C3764" t="s">
        <v>292</v>
      </c>
      <c r="D3764" t="s">
        <v>296</v>
      </c>
      <c r="E3764" s="1">
        <v>7672</v>
      </c>
      <c r="F3764" s="1">
        <v>7672</v>
      </c>
    </row>
    <row r="3765" spans="1:6" x14ac:dyDescent="0.25">
      <c r="A3765" t="s">
        <v>25</v>
      </c>
      <c r="B3765" t="s">
        <v>37</v>
      </c>
      <c r="C3765" t="s">
        <v>292</v>
      </c>
      <c r="D3765" t="s">
        <v>296</v>
      </c>
      <c r="E3765" s="1">
        <v>35916</v>
      </c>
      <c r="F3765" s="1">
        <v>36641</v>
      </c>
    </row>
    <row r="3766" spans="1:6" x14ac:dyDescent="0.25">
      <c r="A3766" t="s">
        <v>26</v>
      </c>
      <c r="B3766" t="s">
        <v>37</v>
      </c>
      <c r="C3766" t="s">
        <v>292</v>
      </c>
      <c r="D3766" t="s">
        <v>296</v>
      </c>
      <c r="E3766" s="1">
        <v>241232</v>
      </c>
      <c r="F3766" s="1">
        <v>243710</v>
      </c>
    </row>
    <row r="3767" spans="1:6" x14ac:dyDescent="0.25">
      <c r="A3767" t="s">
        <v>27</v>
      </c>
      <c r="B3767" t="s">
        <v>37</v>
      </c>
      <c r="C3767" t="s">
        <v>292</v>
      </c>
      <c r="D3767" t="s">
        <v>296</v>
      </c>
      <c r="E3767" s="1">
        <v>50069</v>
      </c>
      <c r="F3767" s="1">
        <v>51080</v>
      </c>
    </row>
    <row r="3768" spans="1:6" x14ac:dyDescent="0.25">
      <c r="A3768" t="s">
        <v>28</v>
      </c>
      <c r="B3768" t="s">
        <v>37</v>
      </c>
      <c r="C3768" t="s">
        <v>292</v>
      </c>
      <c r="D3768" t="s">
        <v>296</v>
      </c>
      <c r="E3768" s="1">
        <v>312142</v>
      </c>
      <c r="F3768" s="1">
        <v>296591</v>
      </c>
    </row>
    <row r="3769" spans="1:6" x14ac:dyDescent="0.25">
      <c r="A3769" t="s">
        <v>88</v>
      </c>
      <c r="B3769" t="s">
        <v>37</v>
      </c>
      <c r="C3769" t="s">
        <v>292</v>
      </c>
      <c r="D3769" t="s">
        <v>296</v>
      </c>
      <c r="E3769" s="1">
        <v>-166168</v>
      </c>
      <c r="F3769" s="1">
        <v>-169527</v>
      </c>
    </row>
    <row r="3770" spans="1:6" x14ac:dyDescent="0.25">
      <c r="A3770" t="s">
        <v>89</v>
      </c>
      <c r="B3770" t="s">
        <v>37</v>
      </c>
      <c r="C3770" t="s">
        <v>292</v>
      </c>
      <c r="D3770" t="s">
        <v>296</v>
      </c>
      <c r="E3770" s="1">
        <v>160000</v>
      </c>
      <c r="F3770" s="1">
        <v>163200</v>
      </c>
    </row>
    <row r="3771" spans="1:6" x14ac:dyDescent="0.25">
      <c r="A3771" t="s">
        <v>90</v>
      </c>
      <c r="B3771" t="s">
        <v>37</v>
      </c>
      <c r="C3771" t="s">
        <v>292</v>
      </c>
      <c r="D3771" t="s">
        <v>296</v>
      </c>
      <c r="E3771" s="1">
        <v>-84591</v>
      </c>
      <c r="F3771" s="1">
        <v>-83892</v>
      </c>
    </row>
    <row r="3772" spans="1:6" x14ac:dyDescent="0.25">
      <c r="A3772" t="s">
        <v>91</v>
      </c>
      <c r="B3772" t="s">
        <v>37</v>
      </c>
      <c r="C3772" t="s">
        <v>292</v>
      </c>
      <c r="D3772" t="s">
        <v>296</v>
      </c>
      <c r="E3772" s="1">
        <v>-109185</v>
      </c>
      <c r="F3772" s="1">
        <v>-111369</v>
      </c>
    </row>
    <row r="3773" spans="1:6" x14ac:dyDescent="0.25">
      <c r="A3773" t="s">
        <v>204</v>
      </c>
      <c r="B3773" t="s">
        <v>37</v>
      </c>
      <c r="C3773" t="s">
        <v>292</v>
      </c>
      <c r="D3773" t="s">
        <v>296</v>
      </c>
      <c r="E3773" s="1">
        <v>20000</v>
      </c>
      <c r="F3773">
        <v>0</v>
      </c>
    </row>
    <row r="3774" spans="1:6" x14ac:dyDescent="0.25">
      <c r="A3774" t="s">
        <v>30</v>
      </c>
      <c r="B3774" t="s">
        <v>37</v>
      </c>
      <c r="C3774" t="s">
        <v>292</v>
      </c>
      <c r="D3774" t="s">
        <v>296</v>
      </c>
      <c r="E3774">
        <v>0</v>
      </c>
      <c r="F3774">
        <v>0</v>
      </c>
    </row>
    <row r="3775" spans="1:6" x14ac:dyDescent="0.25">
      <c r="A3775" t="s">
        <v>51</v>
      </c>
      <c r="B3775" t="s">
        <v>37</v>
      </c>
      <c r="C3775" t="s">
        <v>292</v>
      </c>
      <c r="D3775" t="s">
        <v>296</v>
      </c>
      <c r="E3775" s="1">
        <v>50000</v>
      </c>
      <c r="F3775" s="1">
        <v>50000</v>
      </c>
    </row>
    <row r="3776" spans="1:6" x14ac:dyDescent="0.25">
      <c r="A3776" t="s">
        <v>52</v>
      </c>
      <c r="B3776" t="s">
        <v>37</v>
      </c>
      <c r="C3776" t="s">
        <v>292</v>
      </c>
      <c r="D3776" t="s">
        <v>296</v>
      </c>
      <c r="E3776">
        <v>0</v>
      </c>
      <c r="F3776">
        <v>0</v>
      </c>
    </row>
    <row r="3777" spans="1:6" x14ac:dyDescent="0.25">
      <c r="A3777" t="s">
        <v>32</v>
      </c>
      <c r="B3777" t="s">
        <v>37</v>
      </c>
      <c r="C3777" t="s">
        <v>292</v>
      </c>
      <c r="D3777" t="s">
        <v>296</v>
      </c>
      <c r="E3777" s="1">
        <v>100000</v>
      </c>
      <c r="F3777" s="1">
        <v>100000</v>
      </c>
    </row>
    <row r="3778" spans="1:6" x14ac:dyDescent="0.25">
      <c r="A3778" t="s">
        <v>35</v>
      </c>
      <c r="B3778" t="s">
        <v>37</v>
      </c>
      <c r="C3778" t="s">
        <v>292</v>
      </c>
      <c r="D3778" t="s">
        <v>296</v>
      </c>
      <c r="E3778" s="1">
        <v>12500</v>
      </c>
      <c r="F3778" s="1">
        <v>12500</v>
      </c>
    </row>
    <row r="3779" spans="1:6" x14ac:dyDescent="0.25">
      <c r="A3779" t="s">
        <v>36</v>
      </c>
      <c r="B3779" t="s">
        <v>37</v>
      </c>
      <c r="C3779" t="s">
        <v>292</v>
      </c>
      <c r="D3779" t="s">
        <v>296</v>
      </c>
      <c r="E3779" s="1">
        <v>-5729</v>
      </c>
      <c r="F3779" s="1">
        <v>-5845</v>
      </c>
    </row>
    <row r="3780" spans="1:6" x14ac:dyDescent="0.25">
      <c r="A3780" t="s">
        <v>4</v>
      </c>
      <c r="B3780" t="s">
        <v>37</v>
      </c>
      <c r="C3780" t="s">
        <v>219</v>
      </c>
      <c r="D3780" t="s">
        <v>297</v>
      </c>
      <c r="E3780" s="1">
        <v>3878058</v>
      </c>
      <c r="F3780" s="1">
        <v>4059625</v>
      </c>
    </row>
    <row r="3781" spans="1:6" x14ac:dyDescent="0.25">
      <c r="A3781" t="s">
        <v>40</v>
      </c>
      <c r="B3781" t="s">
        <v>37</v>
      </c>
      <c r="C3781" t="s">
        <v>219</v>
      </c>
      <c r="D3781" t="s">
        <v>297</v>
      </c>
      <c r="E3781" s="1">
        <v>30072</v>
      </c>
      <c r="F3781" s="1">
        <v>30673</v>
      </c>
    </row>
    <row r="3782" spans="1:6" x14ac:dyDescent="0.25">
      <c r="A3782" t="s">
        <v>66</v>
      </c>
      <c r="B3782" t="s">
        <v>37</v>
      </c>
      <c r="C3782" t="s">
        <v>219</v>
      </c>
      <c r="D3782" t="s">
        <v>297</v>
      </c>
      <c r="E3782" s="1">
        <v>608223</v>
      </c>
      <c r="F3782" s="1">
        <v>620387</v>
      </c>
    </row>
    <row r="3783" spans="1:6" x14ac:dyDescent="0.25">
      <c r="A3783" t="s">
        <v>64</v>
      </c>
      <c r="B3783" t="s">
        <v>37</v>
      </c>
      <c r="C3783" t="s">
        <v>219</v>
      </c>
      <c r="D3783" t="s">
        <v>297</v>
      </c>
      <c r="E3783" s="1">
        <v>120130</v>
      </c>
      <c r="F3783" s="1">
        <v>122533</v>
      </c>
    </row>
    <row r="3784" spans="1:6" x14ac:dyDescent="0.25">
      <c r="A3784" t="s">
        <v>41</v>
      </c>
      <c r="B3784" t="s">
        <v>37</v>
      </c>
      <c r="C3784" t="s">
        <v>219</v>
      </c>
      <c r="D3784" t="s">
        <v>297</v>
      </c>
      <c r="E3784" s="1">
        <v>56067</v>
      </c>
      <c r="F3784" s="1">
        <v>57188</v>
      </c>
    </row>
    <row r="3785" spans="1:6" x14ac:dyDescent="0.25">
      <c r="A3785" t="s">
        <v>210</v>
      </c>
      <c r="B3785" t="s">
        <v>37</v>
      </c>
      <c r="C3785" t="s">
        <v>219</v>
      </c>
      <c r="D3785" t="s">
        <v>297</v>
      </c>
      <c r="E3785" s="1">
        <v>39450</v>
      </c>
      <c r="F3785" s="1">
        <v>39450</v>
      </c>
    </row>
    <row r="3786" spans="1:6" x14ac:dyDescent="0.25">
      <c r="A3786" t="s">
        <v>9</v>
      </c>
      <c r="B3786" t="s">
        <v>37</v>
      </c>
      <c r="C3786" t="s">
        <v>219</v>
      </c>
      <c r="D3786" t="s">
        <v>297</v>
      </c>
      <c r="E3786" s="1">
        <v>300218</v>
      </c>
      <c r="F3786" s="1">
        <v>315535</v>
      </c>
    </row>
    <row r="3787" spans="1:6" x14ac:dyDescent="0.25">
      <c r="A3787" t="s">
        <v>10</v>
      </c>
      <c r="B3787" t="s">
        <v>37</v>
      </c>
      <c r="C3787" t="s">
        <v>219</v>
      </c>
      <c r="D3787" t="s">
        <v>297</v>
      </c>
      <c r="E3787" s="1">
        <v>192243</v>
      </c>
      <c r="F3787" s="1">
        <v>202086</v>
      </c>
    </row>
    <row r="3788" spans="1:6" x14ac:dyDescent="0.25">
      <c r="A3788" t="s">
        <v>11</v>
      </c>
      <c r="B3788" t="s">
        <v>37</v>
      </c>
      <c r="C3788" t="s">
        <v>219</v>
      </c>
      <c r="D3788" t="s">
        <v>297</v>
      </c>
      <c r="E3788" s="1">
        <v>164969</v>
      </c>
      <c r="F3788" s="1">
        <v>172791</v>
      </c>
    </row>
    <row r="3789" spans="1:6" x14ac:dyDescent="0.25">
      <c r="A3789" t="s">
        <v>12</v>
      </c>
      <c r="B3789" t="s">
        <v>37</v>
      </c>
      <c r="C3789" t="s">
        <v>219</v>
      </c>
      <c r="D3789" t="s">
        <v>297</v>
      </c>
      <c r="E3789" s="1">
        <v>3695</v>
      </c>
      <c r="F3789" s="1">
        <v>3866</v>
      </c>
    </row>
    <row r="3790" spans="1:6" x14ac:dyDescent="0.25">
      <c r="A3790" t="s">
        <v>13</v>
      </c>
      <c r="B3790" t="s">
        <v>37</v>
      </c>
      <c r="C3790" t="s">
        <v>219</v>
      </c>
      <c r="D3790" t="s">
        <v>297</v>
      </c>
      <c r="E3790" s="1">
        <v>77354</v>
      </c>
      <c r="F3790" s="1">
        <v>78098</v>
      </c>
    </row>
    <row r="3791" spans="1:6" x14ac:dyDescent="0.25">
      <c r="A3791" t="s">
        <v>14</v>
      </c>
      <c r="B3791" t="s">
        <v>37</v>
      </c>
      <c r="C3791" t="s">
        <v>219</v>
      </c>
      <c r="D3791" t="s">
        <v>297</v>
      </c>
      <c r="E3791" s="1">
        <v>107434</v>
      </c>
      <c r="F3791" s="1">
        <v>108462</v>
      </c>
    </row>
    <row r="3792" spans="1:6" x14ac:dyDescent="0.25">
      <c r="A3792" t="s">
        <v>15</v>
      </c>
      <c r="B3792" t="s">
        <v>37</v>
      </c>
      <c r="C3792" t="s">
        <v>219</v>
      </c>
      <c r="D3792" t="s">
        <v>297</v>
      </c>
      <c r="E3792" s="1">
        <v>186589</v>
      </c>
      <c r="F3792" s="1">
        <v>189737</v>
      </c>
    </row>
    <row r="3793" spans="1:6" x14ac:dyDescent="0.25">
      <c r="A3793" t="s">
        <v>16</v>
      </c>
      <c r="B3793" t="s">
        <v>37</v>
      </c>
      <c r="C3793" t="s">
        <v>219</v>
      </c>
      <c r="D3793" t="s">
        <v>297</v>
      </c>
      <c r="E3793" s="1">
        <v>33558</v>
      </c>
      <c r="F3793" s="1">
        <v>33558</v>
      </c>
    </row>
    <row r="3794" spans="1:6" x14ac:dyDescent="0.25">
      <c r="A3794" t="s">
        <v>17</v>
      </c>
      <c r="B3794" t="s">
        <v>37</v>
      </c>
      <c r="C3794" t="s">
        <v>219</v>
      </c>
      <c r="D3794" t="s">
        <v>297</v>
      </c>
      <c r="E3794" s="1">
        <v>8412</v>
      </c>
      <c r="F3794" s="1">
        <v>8412</v>
      </c>
    </row>
    <row r="3795" spans="1:6" x14ac:dyDescent="0.25">
      <c r="A3795" t="s">
        <v>18</v>
      </c>
      <c r="B3795" t="s">
        <v>37</v>
      </c>
      <c r="C3795" t="s">
        <v>219</v>
      </c>
      <c r="D3795" t="s">
        <v>297</v>
      </c>
      <c r="E3795" s="1">
        <v>1918</v>
      </c>
      <c r="F3795" s="1">
        <v>2007</v>
      </c>
    </row>
    <row r="3796" spans="1:6" x14ac:dyDescent="0.25">
      <c r="A3796" t="s">
        <v>19</v>
      </c>
      <c r="B3796" t="s">
        <v>37</v>
      </c>
      <c r="C3796" t="s">
        <v>219</v>
      </c>
      <c r="D3796" t="s">
        <v>297</v>
      </c>
      <c r="E3796" s="1">
        <v>23695</v>
      </c>
      <c r="F3796" s="1">
        <v>24794</v>
      </c>
    </row>
    <row r="3797" spans="1:6" x14ac:dyDescent="0.25">
      <c r="A3797" t="s">
        <v>20</v>
      </c>
      <c r="B3797" t="s">
        <v>37</v>
      </c>
      <c r="C3797" t="s">
        <v>219</v>
      </c>
      <c r="D3797" t="s">
        <v>297</v>
      </c>
      <c r="E3797" s="1">
        <v>9642</v>
      </c>
      <c r="F3797" s="1">
        <v>9642</v>
      </c>
    </row>
    <row r="3798" spans="1:6" x14ac:dyDescent="0.25">
      <c r="A3798" t="s">
        <v>21</v>
      </c>
      <c r="B3798" t="s">
        <v>37</v>
      </c>
      <c r="C3798" t="s">
        <v>219</v>
      </c>
      <c r="D3798" t="s">
        <v>297</v>
      </c>
      <c r="E3798" s="1">
        <v>91214</v>
      </c>
      <c r="F3798" s="1">
        <v>91214</v>
      </c>
    </row>
    <row r="3799" spans="1:6" x14ac:dyDescent="0.25">
      <c r="A3799" t="s">
        <v>22</v>
      </c>
      <c r="B3799" t="s">
        <v>37</v>
      </c>
      <c r="C3799" t="s">
        <v>219</v>
      </c>
      <c r="D3799" t="s">
        <v>297</v>
      </c>
      <c r="E3799" s="1">
        <v>47951</v>
      </c>
      <c r="F3799" s="1">
        <v>50341</v>
      </c>
    </row>
    <row r="3800" spans="1:6" x14ac:dyDescent="0.25">
      <c r="A3800" t="s">
        <v>23</v>
      </c>
      <c r="B3800" t="s">
        <v>37</v>
      </c>
      <c r="C3800" t="s">
        <v>219</v>
      </c>
      <c r="D3800" t="s">
        <v>297</v>
      </c>
      <c r="E3800" s="1">
        <v>1847</v>
      </c>
      <c r="F3800" s="1">
        <v>1939</v>
      </c>
    </row>
    <row r="3801" spans="1:6" x14ac:dyDescent="0.25">
      <c r="A3801" t="s">
        <v>71</v>
      </c>
      <c r="B3801" t="s">
        <v>37</v>
      </c>
      <c r="C3801" t="s">
        <v>219</v>
      </c>
      <c r="D3801" t="s">
        <v>297</v>
      </c>
      <c r="E3801" s="1">
        <v>3510</v>
      </c>
      <c r="F3801" s="1">
        <v>3510</v>
      </c>
    </row>
    <row r="3802" spans="1:6" x14ac:dyDescent="0.25">
      <c r="A3802" t="s">
        <v>24</v>
      </c>
      <c r="B3802" t="s">
        <v>37</v>
      </c>
      <c r="C3802" t="s">
        <v>219</v>
      </c>
      <c r="D3802" t="s">
        <v>297</v>
      </c>
      <c r="E3802" s="1">
        <v>395435</v>
      </c>
      <c r="F3802" s="1">
        <v>407870</v>
      </c>
    </row>
    <row r="3803" spans="1:6" x14ac:dyDescent="0.25">
      <c r="A3803" t="s">
        <v>67</v>
      </c>
      <c r="B3803" t="s">
        <v>37</v>
      </c>
      <c r="C3803" t="s">
        <v>219</v>
      </c>
      <c r="D3803" t="s">
        <v>297</v>
      </c>
      <c r="E3803" s="1">
        <v>15578</v>
      </c>
      <c r="F3803" s="1">
        <v>15578</v>
      </c>
    </row>
    <row r="3804" spans="1:6" x14ac:dyDescent="0.25">
      <c r="A3804" t="s">
        <v>25</v>
      </c>
      <c r="B3804" t="s">
        <v>37</v>
      </c>
      <c r="C3804" t="s">
        <v>219</v>
      </c>
      <c r="D3804" t="s">
        <v>297</v>
      </c>
      <c r="E3804" s="1">
        <v>76695</v>
      </c>
      <c r="F3804" s="1">
        <v>80026</v>
      </c>
    </row>
    <row r="3805" spans="1:6" x14ac:dyDescent="0.25">
      <c r="A3805" t="s">
        <v>26</v>
      </c>
      <c r="B3805" t="s">
        <v>37</v>
      </c>
      <c r="C3805" t="s">
        <v>219</v>
      </c>
      <c r="D3805" t="s">
        <v>297</v>
      </c>
      <c r="E3805" s="1">
        <v>1150491</v>
      </c>
      <c r="F3805" s="1">
        <v>1162311</v>
      </c>
    </row>
    <row r="3806" spans="1:6" x14ac:dyDescent="0.25">
      <c r="A3806" t="s">
        <v>45</v>
      </c>
      <c r="B3806" t="s">
        <v>37</v>
      </c>
      <c r="C3806" t="s">
        <v>219</v>
      </c>
      <c r="D3806" t="s">
        <v>297</v>
      </c>
      <c r="E3806" s="1">
        <v>23209</v>
      </c>
      <c r="F3806" s="1">
        <v>23209</v>
      </c>
    </row>
    <row r="3807" spans="1:6" x14ac:dyDescent="0.25">
      <c r="A3807" t="s">
        <v>27</v>
      </c>
      <c r="B3807" t="s">
        <v>37</v>
      </c>
      <c r="C3807" t="s">
        <v>219</v>
      </c>
      <c r="D3807" t="s">
        <v>297</v>
      </c>
      <c r="E3807" s="1">
        <v>383859</v>
      </c>
      <c r="F3807" s="1">
        <v>403612</v>
      </c>
    </row>
    <row r="3808" spans="1:6" x14ac:dyDescent="0.25">
      <c r="A3808" t="s">
        <v>28</v>
      </c>
      <c r="B3808" t="s">
        <v>37</v>
      </c>
      <c r="C3808" t="s">
        <v>219</v>
      </c>
      <c r="D3808" t="s">
        <v>297</v>
      </c>
      <c r="E3808" s="1">
        <v>684371</v>
      </c>
      <c r="F3808" s="1">
        <v>667289</v>
      </c>
    </row>
    <row r="3809" spans="1:6" x14ac:dyDescent="0.25">
      <c r="A3809" t="s">
        <v>140</v>
      </c>
      <c r="B3809" t="s">
        <v>37</v>
      </c>
      <c r="C3809" t="s">
        <v>219</v>
      </c>
      <c r="D3809" t="s">
        <v>297</v>
      </c>
      <c r="E3809" s="1">
        <v>-244332</v>
      </c>
      <c r="F3809" s="1">
        <v>-257321</v>
      </c>
    </row>
    <row r="3810" spans="1:6" x14ac:dyDescent="0.25">
      <c r="A3810" t="s">
        <v>31</v>
      </c>
      <c r="B3810" t="s">
        <v>37</v>
      </c>
      <c r="C3810" t="s">
        <v>219</v>
      </c>
      <c r="D3810" t="s">
        <v>297</v>
      </c>
      <c r="E3810">
        <v>475</v>
      </c>
      <c r="F3810">
        <v>475</v>
      </c>
    </row>
    <row r="3811" spans="1:6" x14ac:dyDescent="0.25">
      <c r="A3811" t="s">
        <v>50</v>
      </c>
      <c r="B3811" t="s">
        <v>37</v>
      </c>
      <c r="C3811" t="s">
        <v>219</v>
      </c>
      <c r="D3811" t="s">
        <v>297</v>
      </c>
      <c r="E3811">
        <v>87</v>
      </c>
      <c r="F3811">
        <v>87</v>
      </c>
    </row>
    <row r="3812" spans="1:6" x14ac:dyDescent="0.25">
      <c r="A3812" t="s">
        <v>51</v>
      </c>
      <c r="B3812" t="s">
        <v>37</v>
      </c>
      <c r="C3812" t="s">
        <v>219</v>
      </c>
      <c r="D3812" t="s">
        <v>297</v>
      </c>
      <c r="E3812" s="1">
        <v>116168</v>
      </c>
      <c r="F3812" s="1">
        <v>116168</v>
      </c>
    </row>
    <row r="3813" spans="1:6" x14ac:dyDescent="0.25">
      <c r="A3813" t="s">
        <v>52</v>
      </c>
      <c r="B3813" t="s">
        <v>37</v>
      </c>
      <c r="C3813" t="s">
        <v>219</v>
      </c>
      <c r="D3813" t="s">
        <v>297</v>
      </c>
      <c r="E3813" s="1">
        <v>64390</v>
      </c>
      <c r="F3813" s="1">
        <v>64390</v>
      </c>
    </row>
    <row r="3814" spans="1:6" x14ac:dyDescent="0.25">
      <c r="A3814" t="s">
        <v>32</v>
      </c>
      <c r="B3814" t="s">
        <v>37</v>
      </c>
      <c r="C3814" t="s">
        <v>219</v>
      </c>
      <c r="D3814" t="s">
        <v>297</v>
      </c>
      <c r="E3814" s="1">
        <v>27421</v>
      </c>
      <c r="F3814" s="1">
        <v>27421</v>
      </c>
    </row>
    <row r="3815" spans="1:6" x14ac:dyDescent="0.25">
      <c r="A3815" t="s">
        <v>74</v>
      </c>
      <c r="B3815" t="s">
        <v>37</v>
      </c>
      <c r="C3815" t="s">
        <v>219</v>
      </c>
      <c r="D3815" t="s">
        <v>297</v>
      </c>
      <c r="E3815">
        <v>385</v>
      </c>
      <c r="F3815">
        <v>385</v>
      </c>
    </row>
    <row r="3816" spans="1:6" x14ac:dyDescent="0.25">
      <c r="A3816" t="s">
        <v>97</v>
      </c>
      <c r="B3816" t="s">
        <v>37</v>
      </c>
      <c r="C3816" t="s">
        <v>219</v>
      </c>
      <c r="D3816" t="s">
        <v>297</v>
      </c>
      <c r="E3816" s="1">
        <v>2263</v>
      </c>
      <c r="F3816" s="1">
        <v>2263</v>
      </c>
    </row>
    <row r="3817" spans="1:6" x14ac:dyDescent="0.25">
      <c r="A3817" t="s">
        <v>251</v>
      </c>
      <c r="B3817" t="s">
        <v>37</v>
      </c>
      <c r="C3817" t="s">
        <v>219</v>
      </c>
      <c r="D3817" t="s">
        <v>297</v>
      </c>
      <c r="E3817">
        <v>900</v>
      </c>
      <c r="F3817">
        <v>900</v>
      </c>
    </row>
    <row r="3818" spans="1:6" x14ac:dyDescent="0.25">
      <c r="A3818" t="s">
        <v>35</v>
      </c>
      <c r="B3818" t="s">
        <v>37</v>
      </c>
      <c r="C3818" t="s">
        <v>219</v>
      </c>
      <c r="D3818" t="s">
        <v>297</v>
      </c>
      <c r="E3818" s="1">
        <v>3717</v>
      </c>
      <c r="F3818" s="1">
        <v>3717</v>
      </c>
    </row>
    <row r="3819" spans="1:6" x14ac:dyDescent="0.25">
      <c r="A3819" t="s">
        <v>213</v>
      </c>
      <c r="B3819" t="s">
        <v>37</v>
      </c>
      <c r="C3819" t="s">
        <v>219</v>
      </c>
      <c r="D3819" t="s">
        <v>297</v>
      </c>
      <c r="E3819" s="1">
        <v>-54523</v>
      </c>
      <c r="F3819" s="1">
        <v>-54523</v>
      </c>
    </row>
    <row r="3820" spans="1:6" x14ac:dyDescent="0.25">
      <c r="A3820" t="s">
        <v>237</v>
      </c>
      <c r="B3820" t="s">
        <v>37</v>
      </c>
      <c r="C3820" t="s">
        <v>219</v>
      </c>
      <c r="D3820" t="s">
        <v>297</v>
      </c>
      <c r="E3820" s="1">
        <v>-1689</v>
      </c>
      <c r="F3820" s="1">
        <v>-1689</v>
      </c>
    </row>
    <row r="3821" spans="1:6" x14ac:dyDescent="0.25">
      <c r="A3821" t="s">
        <v>36</v>
      </c>
      <c r="B3821" t="s">
        <v>37</v>
      </c>
      <c r="C3821" t="s">
        <v>219</v>
      </c>
      <c r="D3821" t="s">
        <v>297</v>
      </c>
      <c r="E3821" s="1">
        <v>-12762</v>
      </c>
      <c r="F3821" s="1">
        <v>-13353</v>
      </c>
    </row>
    <row r="3822" spans="1:6" x14ac:dyDescent="0.25">
      <c r="A3822" t="s">
        <v>204</v>
      </c>
      <c r="B3822" t="s">
        <v>37</v>
      </c>
      <c r="C3822" t="s">
        <v>292</v>
      </c>
      <c r="D3822" t="s">
        <v>298</v>
      </c>
      <c r="E3822">
        <v>0</v>
      </c>
      <c r="F3822">
        <v>0</v>
      </c>
    </row>
    <row r="3823" spans="1:6" x14ac:dyDescent="0.25">
      <c r="A3823" t="s">
        <v>51</v>
      </c>
      <c r="B3823" t="s">
        <v>37</v>
      </c>
      <c r="C3823" t="s">
        <v>292</v>
      </c>
      <c r="D3823" t="s">
        <v>298</v>
      </c>
      <c r="E3823">
        <v>0</v>
      </c>
      <c r="F3823">
        <v>0</v>
      </c>
    </row>
    <row r="3824" spans="1:6" x14ac:dyDescent="0.25">
      <c r="A3824" t="s">
        <v>52</v>
      </c>
      <c r="B3824" t="s">
        <v>37</v>
      </c>
      <c r="C3824" t="s">
        <v>292</v>
      </c>
      <c r="D3824" t="s">
        <v>298</v>
      </c>
      <c r="E3824">
        <v>0</v>
      </c>
      <c r="F3824">
        <v>0</v>
      </c>
    </row>
    <row r="3825" spans="1:6" x14ac:dyDescent="0.25">
      <c r="A3825" t="s">
        <v>32</v>
      </c>
      <c r="B3825" t="s">
        <v>37</v>
      </c>
      <c r="C3825" t="s">
        <v>292</v>
      </c>
      <c r="D3825" t="s">
        <v>298</v>
      </c>
      <c r="E3825">
        <v>0</v>
      </c>
      <c r="F3825">
        <v>0</v>
      </c>
    </row>
    <row r="3826" spans="1:6" x14ac:dyDescent="0.25">
      <c r="A3826" t="s">
        <v>35</v>
      </c>
      <c r="B3826" t="s">
        <v>37</v>
      </c>
      <c r="C3826" t="s">
        <v>292</v>
      </c>
      <c r="D3826" t="s">
        <v>298</v>
      </c>
      <c r="E3826">
        <v>0</v>
      </c>
      <c r="F3826">
        <v>0</v>
      </c>
    </row>
    <row r="3827" spans="1:6" x14ac:dyDescent="0.25">
      <c r="A3827" t="s">
        <v>4</v>
      </c>
      <c r="B3827" t="s">
        <v>37</v>
      </c>
      <c r="C3827" t="s">
        <v>292</v>
      </c>
      <c r="D3827" t="s">
        <v>299</v>
      </c>
      <c r="E3827" s="1">
        <v>7489827</v>
      </c>
      <c r="F3827" s="1">
        <v>7763189</v>
      </c>
    </row>
    <row r="3828" spans="1:6" x14ac:dyDescent="0.25">
      <c r="A3828" t="s">
        <v>87</v>
      </c>
      <c r="B3828" t="s">
        <v>37</v>
      </c>
      <c r="C3828" t="s">
        <v>292</v>
      </c>
      <c r="D3828" t="s">
        <v>299</v>
      </c>
      <c r="E3828" s="1">
        <v>-135000</v>
      </c>
      <c r="F3828" s="1">
        <v>-137700</v>
      </c>
    </row>
    <row r="3829" spans="1:6" x14ac:dyDescent="0.25">
      <c r="A3829" t="s">
        <v>40</v>
      </c>
      <c r="B3829" t="s">
        <v>37</v>
      </c>
      <c r="C3829" t="s">
        <v>292</v>
      </c>
      <c r="D3829" t="s">
        <v>299</v>
      </c>
      <c r="E3829" s="1">
        <v>32326</v>
      </c>
      <c r="F3829" s="1">
        <v>32972</v>
      </c>
    </row>
    <row r="3830" spans="1:6" x14ac:dyDescent="0.25">
      <c r="A3830" t="s">
        <v>66</v>
      </c>
      <c r="B3830" t="s">
        <v>37</v>
      </c>
      <c r="C3830" t="s">
        <v>292</v>
      </c>
      <c r="D3830" t="s">
        <v>299</v>
      </c>
      <c r="E3830" s="1">
        <v>2461297</v>
      </c>
      <c r="F3830" s="1">
        <v>2510523</v>
      </c>
    </row>
    <row r="3831" spans="1:6" x14ac:dyDescent="0.25">
      <c r="A3831" t="s">
        <v>64</v>
      </c>
      <c r="B3831" t="s">
        <v>37</v>
      </c>
      <c r="C3831" t="s">
        <v>292</v>
      </c>
      <c r="D3831" t="s">
        <v>299</v>
      </c>
      <c r="E3831" s="1">
        <v>185130</v>
      </c>
      <c r="F3831" s="1">
        <v>188833</v>
      </c>
    </row>
    <row r="3832" spans="1:6" x14ac:dyDescent="0.25">
      <c r="A3832" t="s">
        <v>41</v>
      </c>
      <c r="B3832" t="s">
        <v>37</v>
      </c>
      <c r="C3832" t="s">
        <v>292</v>
      </c>
      <c r="D3832" t="s">
        <v>299</v>
      </c>
      <c r="E3832" s="1">
        <v>161667</v>
      </c>
      <c r="F3832" s="1">
        <v>164900</v>
      </c>
    </row>
    <row r="3833" spans="1:6" x14ac:dyDescent="0.25">
      <c r="A3833" t="s">
        <v>210</v>
      </c>
      <c r="B3833" t="s">
        <v>37</v>
      </c>
      <c r="C3833" t="s">
        <v>292</v>
      </c>
      <c r="D3833" t="s">
        <v>299</v>
      </c>
      <c r="E3833" s="1">
        <v>11650</v>
      </c>
      <c r="F3833" s="1">
        <v>11650</v>
      </c>
    </row>
    <row r="3834" spans="1:6" x14ac:dyDescent="0.25">
      <c r="A3834" t="s">
        <v>70</v>
      </c>
      <c r="B3834" t="s">
        <v>37</v>
      </c>
      <c r="C3834" t="s">
        <v>292</v>
      </c>
      <c r="D3834" t="s">
        <v>299</v>
      </c>
      <c r="E3834" s="1">
        <v>76257</v>
      </c>
      <c r="F3834" s="1">
        <v>76257</v>
      </c>
    </row>
    <row r="3835" spans="1:6" x14ac:dyDescent="0.25">
      <c r="A3835" t="s">
        <v>9</v>
      </c>
      <c r="B3835" t="s">
        <v>37</v>
      </c>
      <c r="C3835" t="s">
        <v>292</v>
      </c>
      <c r="D3835" t="s">
        <v>299</v>
      </c>
      <c r="E3835" s="1">
        <v>712302</v>
      </c>
      <c r="F3835" s="1">
        <v>738316</v>
      </c>
    </row>
    <row r="3836" spans="1:6" x14ac:dyDescent="0.25">
      <c r="A3836" t="s">
        <v>10</v>
      </c>
      <c r="B3836" t="s">
        <v>37</v>
      </c>
      <c r="C3836" t="s">
        <v>292</v>
      </c>
      <c r="D3836" t="s">
        <v>299</v>
      </c>
      <c r="E3836" s="1">
        <v>460969</v>
      </c>
      <c r="F3836" s="1">
        <v>477804</v>
      </c>
    </row>
    <row r="3837" spans="1:6" x14ac:dyDescent="0.25">
      <c r="A3837" t="s">
        <v>11</v>
      </c>
      <c r="B3837" t="s">
        <v>37</v>
      </c>
      <c r="C3837" t="s">
        <v>292</v>
      </c>
      <c r="D3837" t="s">
        <v>299</v>
      </c>
      <c r="E3837" s="1">
        <v>405769</v>
      </c>
      <c r="F3837" s="1">
        <v>420579</v>
      </c>
    </row>
    <row r="3838" spans="1:6" x14ac:dyDescent="0.25">
      <c r="A3838" t="s">
        <v>12</v>
      </c>
      <c r="B3838" t="s">
        <v>37</v>
      </c>
      <c r="C3838" t="s">
        <v>292</v>
      </c>
      <c r="D3838" t="s">
        <v>299</v>
      </c>
      <c r="E3838" s="1">
        <v>1246</v>
      </c>
      <c r="F3838" s="1">
        <v>1292</v>
      </c>
    </row>
    <row r="3839" spans="1:6" x14ac:dyDescent="0.25">
      <c r="A3839" t="s">
        <v>13</v>
      </c>
      <c r="B3839" t="s">
        <v>37</v>
      </c>
      <c r="C3839" t="s">
        <v>292</v>
      </c>
      <c r="D3839" t="s">
        <v>299</v>
      </c>
      <c r="E3839" s="1">
        <v>500532</v>
      </c>
      <c r="F3839" s="1">
        <v>507500</v>
      </c>
    </row>
    <row r="3840" spans="1:6" x14ac:dyDescent="0.25">
      <c r="A3840" t="s">
        <v>14</v>
      </c>
      <c r="B3840" t="s">
        <v>37</v>
      </c>
      <c r="C3840" t="s">
        <v>292</v>
      </c>
      <c r="D3840" t="s">
        <v>299</v>
      </c>
      <c r="E3840" s="1">
        <v>206759</v>
      </c>
      <c r="F3840" s="1">
        <v>208739</v>
      </c>
    </row>
    <row r="3841" spans="1:6" x14ac:dyDescent="0.25">
      <c r="A3841" t="s">
        <v>15</v>
      </c>
      <c r="B3841" t="s">
        <v>37</v>
      </c>
      <c r="C3841" t="s">
        <v>292</v>
      </c>
      <c r="D3841" t="s">
        <v>299</v>
      </c>
      <c r="E3841" s="1">
        <v>372601</v>
      </c>
      <c r="F3841" s="1">
        <v>375219</v>
      </c>
    </row>
    <row r="3842" spans="1:6" x14ac:dyDescent="0.25">
      <c r="A3842" t="s">
        <v>16</v>
      </c>
      <c r="B3842" t="s">
        <v>37</v>
      </c>
      <c r="C3842" t="s">
        <v>292</v>
      </c>
      <c r="D3842" t="s">
        <v>299</v>
      </c>
      <c r="E3842" s="1">
        <v>64583</v>
      </c>
      <c r="F3842" s="1">
        <v>64583</v>
      </c>
    </row>
    <row r="3843" spans="1:6" x14ac:dyDescent="0.25">
      <c r="A3843" t="s">
        <v>17</v>
      </c>
      <c r="B3843" t="s">
        <v>37</v>
      </c>
      <c r="C3843" t="s">
        <v>292</v>
      </c>
      <c r="D3843" t="s">
        <v>299</v>
      </c>
      <c r="E3843" s="1">
        <v>16190</v>
      </c>
      <c r="F3843" s="1">
        <v>16190</v>
      </c>
    </row>
    <row r="3844" spans="1:6" x14ac:dyDescent="0.25">
      <c r="A3844" t="s">
        <v>18</v>
      </c>
      <c r="B3844" t="s">
        <v>37</v>
      </c>
      <c r="C3844" t="s">
        <v>292</v>
      </c>
      <c r="D3844" t="s">
        <v>299</v>
      </c>
      <c r="E3844" s="1">
        <v>3831</v>
      </c>
      <c r="F3844" s="1">
        <v>3969</v>
      </c>
    </row>
    <row r="3845" spans="1:6" x14ac:dyDescent="0.25">
      <c r="A3845" t="s">
        <v>19</v>
      </c>
      <c r="B3845" t="s">
        <v>37</v>
      </c>
      <c r="C3845" t="s">
        <v>292</v>
      </c>
      <c r="D3845" t="s">
        <v>299</v>
      </c>
      <c r="E3845" s="1">
        <v>47323</v>
      </c>
      <c r="F3845" s="1">
        <v>49024</v>
      </c>
    </row>
    <row r="3846" spans="1:6" x14ac:dyDescent="0.25">
      <c r="A3846" t="s">
        <v>20</v>
      </c>
      <c r="B3846" t="s">
        <v>37</v>
      </c>
      <c r="C3846" t="s">
        <v>292</v>
      </c>
      <c r="D3846" t="s">
        <v>299</v>
      </c>
      <c r="E3846" s="1">
        <v>18555</v>
      </c>
      <c r="F3846" s="1">
        <v>18555</v>
      </c>
    </row>
    <row r="3847" spans="1:6" x14ac:dyDescent="0.25">
      <c r="A3847" t="s">
        <v>21</v>
      </c>
      <c r="B3847" t="s">
        <v>37</v>
      </c>
      <c r="C3847" t="s">
        <v>292</v>
      </c>
      <c r="D3847" t="s">
        <v>299</v>
      </c>
      <c r="E3847" s="1">
        <v>178986</v>
      </c>
      <c r="F3847" s="1">
        <v>178987</v>
      </c>
    </row>
    <row r="3848" spans="1:6" x14ac:dyDescent="0.25">
      <c r="A3848" t="s">
        <v>22</v>
      </c>
      <c r="B3848" t="s">
        <v>37</v>
      </c>
      <c r="C3848" t="s">
        <v>292</v>
      </c>
      <c r="D3848" t="s">
        <v>299</v>
      </c>
      <c r="E3848" s="1">
        <v>108485</v>
      </c>
      <c r="F3848" s="1">
        <v>112384</v>
      </c>
    </row>
    <row r="3849" spans="1:6" x14ac:dyDescent="0.25">
      <c r="A3849" t="s">
        <v>23</v>
      </c>
      <c r="B3849" t="s">
        <v>37</v>
      </c>
      <c r="C3849" t="s">
        <v>292</v>
      </c>
      <c r="D3849" t="s">
        <v>299</v>
      </c>
      <c r="E3849" s="1">
        <v>4132</v>
      </c>
      <c r="F3849" s="1">
        <v>4280</v>
      </c>
    </row>
    <row r="3850" spans="1:6" x14ac:dyDescent="0.25">
      <c r="A3850" t="s">
        <v>71</v>
      </c>
      <c r="B3850" t="s">
        <v>37</v>
      </c>
      <c r="C3850" t="s">
        <v>292</v>
      </c>
      <c r="D3850" t="s">
        <v>299</v>
      </c>
      <c r="E3850">
        <v>545</v>
      </c>
      <c r="F3850">
        <v>545</v>
      </c>
    </row>
    <row r="3851" spans="1:6" x14ac:dyDescent="0.25">
      <c r="A3851" t="s">
        <v>24</v>
      </c>
      <c r="B3851" t="s">
        <v>37</v>
      </c>
      <c r="C3851" t="s">
        <v>292</v>
      </c>
      <c r="D3851" t="s">
        <v>299</v>
      </c>
      <c r="E3851" s="1">
        <v>789646</v>
      </c>
      <c r="F3851" s="1">
        <v>806592</v>
      </c>
    </row>
    <row r="3852" spans="1:6" x14ac:dyDescent="0.25">
      <c r="A3852" t="s">
        <v>67</v>
      </c>
      <c r="B3852" t="s">
        <v>37</v>
      </c>
      <c r="C3852" t="s">
        <v>292</v>
      </c>
      <c r="D3852" t="s">
        <v>299</v>
      </c>
      <c r="E3852" s="1">
        <v>82359</v>
      </c>
      <c r="F3852" s="1">
        <v>82359</v>
      </c>
    </row>
    <row r="3853" spans="1:6" x14ac:dyDescent="0.25">
      <c r="A3853" t="s">
        <v>25</v>
      </c>
      <c r="B3853" t="s">
        <v>37</v>
      </c>
      <c r="C3853" t="s">
        <v>292</v>
      </c>
      <c r="D3853" t="s">
        <v>299</v>
      </c>
      <c r="E3853" s="1">
        <v>169449</v>
      </c>
      <c r="F3853" s="1">
        <v>175008</v>
      </c>
    </row>
    <row r="3854" spans="1:6" x14ac:dyDescent="0.25">
      <c r="A3854" t="s">
        <v>26</v>
      </c>
      <c r="B3854" t="s">
        <v>37</v>
      </c>
      <c r="C3854" t="s">
        <v>292</v>
      </c>
      <c r="D3854" t="s">
        <v>299</v>
      </c>
      <c r="E3854" s="1">
        <v>1929856</v>
      </c>
      <c r="F3854" s="1">
        <v>1949683</v>
      </c>
    </row>
    <row r="3855" spans="1:6" x14ac:dyDescent="0.25">
      <c r="A3855" t="s">
        <v>45</v>
      </c>
      <c r="B3855" t="s">
        <v>37</v>
      </c>
      <c r="C3855" t="s">
        <v>292</v>
      </c>
      <c r="D3855" t="s">
        <v>299</v>
      </c>
      <c r="E3855" s="1">
        <v>54155</v>
      </c>
      <c r="F3855" s="1">
        <v>54155</v>
      </c>
    </row>
    <row r="3856" spans="1:6" x14ac:dyDescent="0.25">
      <c r="A3856" t="s">
        <v>27</v>
      </c>
      <c r="B3856" t="s">
        <v>37</v>
      </c>
      <c r="C3856" t="s">
        <v>292</v>
      </c>
      <c r="D3856" t="s">
        <v>299</v>
      </c>
      <c r="E3856" s="1">
        <v>420579</v>
      </c>
      <c r="F3856" s="1">
        <v>440961</v>
      </c>
    </row>
    <row r="3857" spans="1:6" x14ac:dyDescent="0.25">
      <c r="A3857" t="s">
        <v>28</v>
      </c>
      <c r="B3857" t="s">
        <v>37</v>
      </c>
      <c r="C3857" t="s">
        <v>292</v>
      </c>
      <c r="D3857" t="s">
        <v>299</v>
      </c>
      <c r="E3857" s="1">
        <v>1366585</v>
      </c>
      <c r="F3857" s="1">
        <v>1319611</v>
      </c>
    </row>
    <row r="3858" spans="1:6" x14ac:dyDescent="0.25">
      <c r="A3858" t="s">
        <v>88</v>
      </c>
      <c r="B3858" t="s">
        <v>37</v>
      </c>
      <c r="C3858" t="s">
        <v>292</v>
      </c>
      <c r="D3858" t="s">
        <v>299</v>
      </c>
      <c r="E3858" s="1">
        <v>-138870</v>
      </c>
      <c r="F3858" s="1">
        <v>-143701</v>
      </c>
    </row>
    <row r="3859" spans="1:6" x14ac:dyDescent="0.25">
      <c r="A3859" t="s">
        <v>89</v>
      </c>
      <c r="B3859" t="s">
        <v>37</v>
      </c>
      <c r="C3859" t="s">
        <v>292</v>
      </c>
      <c r="D3859" t="s">
        <v>299</v>
      </c>
      <c r="E3859" s="1">
        <v>135000</v>
      </c>
      <c r="F3859" s="1">
        <v>137700</v>
      </c>
    </row>
    <row r="3860" spans="1:6" x14ac:dyDescent="0.25">
      <c r="A3860" t="s">
        <v>90</v>
      </c>
      <c r="B3860" t="s">
        <v>37</v>
      </c>
      <c r="C3860" t="s">
        <v>292</v>
      </c>
      <c r="D3860" t="s">
        <v>299</v>
      </c>
      <c r="E3860" s="1">
        <v>-94820</v>
      </c>
      <c r="F3860" s="1">
        <v>-95360</v>
      </c>
    </row>
    <row r="3861" spans="1:6" x14ac:dyDescent="0.25">
      <c r="A3861" t="s">
        <v>91</v>
      </c>
      <c r="B3861" t="s">
        <v>37</v>
      </c>
      <c r="C3861" t="s">
        <v>292</v>
      </c>
      <c r="D3861" t="s">
        <v>299</v>
      </c>
      <c r="E3861" s="1">
        <v>-89679</v>
      </c>
      <c r="F3861" s="1">
        <v>-91472</v>
      </c>
    </row>
    <row r="3862" spans="1:6" x14ac:dyDescent="0.25">
      <c r="A3862" t="s">
        <v>35</v>
      </c>
      <c r="B3862" t="s">
        <v>37</v>
      </c>
      <c r="C3862" t="s">
        <v>292</v>
      </c>
      <c r="D3862" t="s">
        <v>299</v>
      </c>
      <c r="E3862">
        <v>0</v>
      </c>
      <c r="F3862">
        <v>0</v>
      </c>
    </row>
    <row r="3863" spans="1:6" x14ac:dyDescent="0.25">
      <c r="A3863" t="s">
        <v>36</v>
      </c>
      <c r="B3863" t="s">
        <v>37</v>
      </c>
      <c r="C3863" t="s">
        <v>292</v>
      </c>
      <c r="D3863" t="s">
        <v>299</v>
      </c>
      <c r="E3863" s="1">
        <v>-25487</v>
      </c>
      <c r="F3863" s="1">
        <v>-26403</v>
      </c>
    </row>
    <row r="3864" spans="1:6" x14ac:dyDescent="0.25">
      <c r="A3864" t="s">
        <v>4</v>
      </c>
      <c r="B3864" t="s">
        <v>37</v>
      </c>
      <c r="C3864" t="s">
        <v>292</v>
      </c>
      <c r="D3864" t="s">
        <v>300</v>
      </c>
      <c r="E3864" s="1">
        <v>5156099</v>
      </c>
      <c r="F3864" s="1">
        <v>5347991</v>
      </c>
    </row>
    <row r="3865" spans="1:6" x14ac:dyDescent="0.25">
      <c r="A3865" t="s">
        <v>40</v>
      </c>
      <c r="B3865" t="s">
        <v>37</v>
      </c>
      <c r="C3865" t="s">
        <v>292</v>
      </c>
      <c r="D3865" t="s">
        <v>300</v>
      </c>
      <c r="E3865" s="1">
        <v>20803</v>
      </c>
      <c r="F3865" s="1">
        <v>21219</v>
      </c>
    </row>
    <row r="3866" spans="1:6" x14ac:dyDescent="0.25">
      <c r="A3866" t="s">
        <v>66</v>
      </c>
      <c r="B3866" t="s">
        <v>37</v>
      </c>
      <c r="C3866" t="s">
        <v>292</v>
      </c>
      <c r="D3866" t="s">
        <v>300</v>
      </c>
      <c r="E3866" s="1">
        <v>1026373</v>
      </c>
      <c r="F3866" s="1">
        <v>1046900</v>
      </c>
    </row>
    <row r="3867" spans="1:6" x14ac:dyDescent="0.25">
      <c r="A3867" t="s">
        <v>64</v>
      </c>
      <c r="B3867" t="s">
        <v>37</v>
      </c>
      <c r="C3867" t="s">
        <v>292</v>
      </c>
      <c r="D3867" t="s">
        <v>300</v>
      </c>
      <c r="E3867" s="1">
        <v>194530</v>
      </c>
      <c r="F3867" s="1">
        <v>198421</v>
      </c>
    </row>
    <row r="3868" spans="1:6" x14ac:dyDescent="0.25">
      <c r="A3868" t="s">
        <v>41</v>
      </c>
      <c r="B3868" t="s">
        <v>37</v>
      </c>
      <c r="C3868" t="s">
        <v>292</v>
      </c>
      <c r="D3868" t="s">
        <v>300</v>
      </c>
      <c r="E3868" s="1">
        <v>41767</v>
      </c>
      <c r="F3868" s="1">
        <v>42602</v>
      </c>
    </row>
    <row r="3869" spans="1:6" x14ac:dyDescent="0.25">
      <c r="A3869" t="s">
        <v>210</v>
      </c>
      <c r="B3869" t="s">
        <v>37</v>
      </c>
      <c r="C3869" t="s">
        <v>292</v>
      </c>
      <c r="D3869" t="s">
        <v>300</v>
      </c>
      <c r="E3869" s="1">
        <v>11650</v>
      </c>
      <c r="F3869" s="1">
        <v>11650</v>
      </c>
    </row>
    <row r="3870" spans="1:6" x14ac:dyDescent="0.25">
      <c r="A3870" t="s">
        <v>70</v>
      </c>
      <c r="B3870" t="s">
        <v>37</v>
      </c>
      <c r="C3870" t="s">
        <v>292</v>
      </c>
      <c r="D3870" t="s">
        <v>300</v>
      </c>
      <c r="E3870" s="1">
        <v>78515</v>
      </c>
      <c r="F3870" s="1">
        <v>78515</v>
      </c>
    </row>
    <row r="3871" spans="1:6" x14ac:dyDescent="0.25">
      <c r="A3871" t="s">
        <v>9</v>
      </c>
      <c r="B3871" t="s">
        <v>37</v>
      </c>
      <c r="C3871" t="s">
        <v>292</v>
      </c>
      <c r="D3871" t="s">
        <v>300</v>
      </c>
      <c r="E3871" s="1">
        <v>423532</v>
      </c>
      <c r="F3871" s="1">
        <v>435803</v>
      </c>
    </row>
    <row r="3872" spans="1:6" x14ac:dyDescent="0.25">
      <c r="A3872" t="s">
        <v>10</v>
      </c>
      <c r="B3872" t="s">
        <v>37</v>
      </c>
      <c r="C3872" t="s">
        <v>292</v>
      </c>
      <c r="D3872" t="s">
        <v>300</v>
      </c>
      <c r="E3872" s="1">
        <v>274090</v>
      </c>
      <c r="F3872" s="1">
        <v>282032</v>
      </c>
    </row>
    <row r="3873" spans="1:6" x14ac:dyDescent="0.25">
      <c r="A3873" t="s">
        <v>11</v>
      </c>
      <c r="B3873" t="s">
        <v>37</v>
      </c>
      <c r="C3873" t="s">
        <v>292</v>
      </c>
      <c r="D3873" t="s">
        <v>300</v>
      </c>
      <c r="E3873" s="1">
        <v>274827</v>
      </c>
      <c r="F3873" s="1">
        <v>284819</v>
      </c>
    </row>
    <row r="3874" spans="1:6" x14ac:dyDescent="0.25">
      <c r="A3874" t="s">
        <v>12</v>
      </c>
      <c r="B3874" t="s">
        <v>37</v>
      </c>
      <c r="C3874" t="s">
        <v>292</v>
      </c>
      <c r="D3874" t="s">
        <v>300</v>
      </c>
      <c r="E3874">
        <v>844</v>
      </c>
      <c r="F3874">
        <v>875</v>
      </c>
    </row>
    <row r="3875" spans="1:6" x14ac:dyDescent="0.25">
      <c r="A3875" t="s">
        <v>13</v>
      </c>
      <c r="B3875" t="s">
        <v>37</v>
      </c>
      <c r="C3875" t="s">
        <v>292</v>
      </c>
      <c r="D3875" t="s">
        <v>300</v>
      </c>
      <c r="E3875" s="1">
        <v>298867</v>
      </c>
      <c r="F3875" s="1">
        <v>302144</v>
      </c>
    </row>
    <row r="3876" spans="1:6" x14ac:dyDescent="0.25">
      <c r="A3876" t="s">
        <v>14</v>
      </c>
      <c r="B3876" t="s">
        <v>37</v>
      </c>
      <c r="C3876" t="s">
        <v>292</v>
      </c>
      <c r="D3876" t="s">
        <v>300</v>
      </c>
      <c r="E3876" s="1">
        <v>119596</v>
      </c>
      <c r="F3876" s="1">
        <v>120741</v>
      </c>
    </row>
    <row r="3877" spans="1:6" x14ac:dyDescent="0.25">
      <c r="A3877" t="s">
        <v>15</v>
      </c>
      <c r="B3877" t="s">
        <v>37</v>
      </c>
      <c r="C3877" t="s">
        <v>292</v>
      </c>
      <c r="D3877" t="s">
        <v>300</v>
      </c>
      <c r="E3877" s="1">
        <v>251882</v>
      </c>
      <c r="F3877" s="1">
        <v>253501</v>
      </c>
    </row>
    <row r="3878" spans="1:6" x14ac:dyDescent="0.25">
      <c r="A3878" t="s">
        <v>16</v>
      </c>
      <c r="B3878" t="s">
        <v>37</v>
      </c>
      <c r="C3878" t="s">
        <v>292</v>
      </c>
      <c r="D3878" t="s">
        <v>300</v>
      </c>
      <c r="E3878" s="1">
        <v>37357</v>
      </c>
      <c r="F3878" s="1">
        <v>37357</v>
      </c>
    </row>
    <row r="3879" spans="1:6" x14ac:dyDescent="0.25">
      <c r="A3879" t="s">
        <v>17</v>
      </c>
      <c r="B3879" t="s">
        <v>37</v>
      </c>
      <c r="C3879" t="s">
        <v>292</v>
      </c>
      <c r="D3879" t="s">
        <v>300</v>
      </c>
      <c r="E3879" s="1">
        <v>9365</v>
      </c>
      <c r="F3879" s="1">
        <v>9365</v>
      </c>
    </row>
    <row r="3880" spans="1:6" x14ac:dyDescent="0.25">
      <c r="A3880" t="s">
        <v>18</v>
      </c>
      <c r="B3880" t="s">
        <v>37</v>
      </c>
      <c r="C3880" t="s">
        <v>292</v>
      </c>
      <c r="D3880" t="s">
        <v>300</v>
      </c>
      <c r="E3880" s="1">
        <v>2590</v>
      </c>
      <c r="F3880" s="1">
        <v>2682</v>
      </c>
    </row>
    <row r="3881" spans="1:6" x14ac:dyDescent="0.25">
      <c r="A3881" t="s">
        <v>19</v>
      </c>
      <c r="B3881" t="s">
        <v>37</v>
      </c>
      <c r="C3881" t="s">
        <v>292</v>
      </c>
      <c r="D3881" t="s">
        <v>300</v>
      </c>
      <c r="E3881" s="1">
        <v>31989</v>
      </c>
      <c r="F3881" s="1">
        <v>33130</v>
      </c>
    </row>
    <row r="3882" spans="1:6" x14ac:dyDescent="0.25">
      <c r="A3882" t="s">
        <v>20</v>
      </c>
      <c r="B3882" t="s">
        <v>37</v>
      </c>
      <c r="C3882" t="s">
        <v>292</v>
      </c>
      <c r="D3882" t="s">
        <v>300</v>
      </c>
      <c r="E3882" s="1">
        <v>10733</v>
      </c>
      <c r="F3882" s="1">
        <v>10733</v>
      </c>
    </row>
    <row r="3883" spans="1:6" x14ac:dyDescent="0.25">
      <c r="A3883" t="s">
        <v>21</v>
      </c>
      <c r="B3883" t="s">
        <v>37</v>
      </c>
      <c r="C3883" t="s">
        <v>292</v>
      </c>
      <c r="D3883" t="s">
        <v>300</v>
      </c>
      <c r="E3883" s="1">
        <v>127355</v>
      </c>
      <c r="F3883" s="1">
        <v>127356</v>
      </c>
    </row>
    <row r="3884" spans="1:6" x14ac:dyDescent="0.25">
      <c r="A3884" t="s">
        <v>22</v>
      </c>
      <c r="B3884" t="s">
        <v>37</v>
      </c>
      <c r="C3884" t="s">
        <v>292</v>
      </c>
      <c r="D3884" t="s">
        <v>300</v>
      </c>
      <c r="E3884" s="1">
        <v>73333</v>
      </c>
      <c r="F3884" s="1">
        <v>75949</v>
      </c>
    </row>
    <row r="3885" spans="1:6" x14ac:dyDescent="0.25">
      <c r="A3885" t="s">
        <v>23</v>
      </c>
      <c r="B3885" t="s">
        <v>37</v>
      </c>
      <c r="C3885" t="s">
        <v>292</v>
      </c>
      <c r="D3885" t="s">
        <v>300</v>
      </c>
      <c r="E3885" s="1">
        <v>2469</v>
      </c>
      <c r="F3885" s="1">
        <v>2540</v>
      </c>
    </row>
    <row r="3886" spans="1:6" x14ac:dyDescent="0.25">
      <c r="A3886" t="s">
        <v>24</v>
      </c>
      <c r="B3886" t="s">
        <v>37</v>
      </c>
      <c r="C3886" t="s">
        <v>292</v>
      </c>
      <c r="D3886" t="s">
        <v>300</v>
      </c>
      <c r="E3886" s="1">
        <v>533809</v>
      </c>
      <c r="F3886" s="1">
        <v>544941</v>
      </c>
    </row>
    <row r="3887" spans="1:6" x14ac:dyDescent="0.25">
      <c r="A3887" t="s">
        <v>67</v>
      </c>
      <c r="B3887" t="s">
        <v>37</v>
      </c>
      <c r="C3887" t="s">
        <v>292</v>
      </c>
      <c r="D3887" t="s">
        <v>300</v>
      </c>
      <c r="E3887" s="1">
        <v>54742</v>
      </c>
      <c r="F3887" s="1">
        <v>54742</v>
      </c>
    </row>
    <row r="3888" spans="1:6" x14ac:dyDescent="0.25">
      <c r="A3888" t="s">
        <v>25</v>
      </c>
      <c r="B3888" t="s">
        <v>37</v>
      </c>
      <c r="C3888" t="s">
        <v>292</v>
      </c>
      <c r="D3888" t="s">
        <v>300</v>
      </c>
      <c r="E3888" s="1">
        <v>106016</v>
      </c>
      <c r="F3888" s="1">
        <v>109580</v>
      </c>
    </row>
    <row r="3889" spans="1:6" x14ac:dyDescent="0.25">
      <c r="A3889" t="s">
        <v>26</v>
      </c>
      <c r="B3889" t="s">
        <v>37</v>
      </c>
      <c r="C3889" t="s">
        <v>292</v>
      </c>
      <c r="D3889" t="s">
        <v>300</v>
      </c>
      <c r="E3889" s="1">
        <v>1373167</v>
      </c>
      <c r="F3889" s="1">
        <v>1387275</v>
      </c>
    </row>
    <row r="3890" spans="1:6" x14ac:dyDescent="0.25">
      <c r="A3890" t="s">
        <v>45</v>
      </c>
      <c r="B3890" t="s">
        <v>37</v>
      </c>
      <c r="C3890" t="s">
        <v>292</v>
      </c>
      <c r="D3890" t="s">
        <v>300</v>
      </c>
      <c r="E3890" s="1">
        <v>58023</v>
      </c>
      <c r="F3890" s="1">
        <v>58023</v>
      </c>
    </row>
    <row r="3891" spans="1:6" x14ac:dyDescent="0.25">
      <c r="A3891" t="s">
        <v>27</v>
      </c>
      <c r="B3891" t="s">
        <v>37</v>
      </c>
      <c r="C3891" t="s">
        <v>292</v>
      </c>
      <c r="D3891" t="s">
        <v>300</v>
      </c>
      <c r="E3891" s="1">
        <v>323776</v>
      </c>
      <c r="F3891" s="1">
        <v>339290</v>
      </c>
    </row>
    <row r="3892" spans="1:6" x14ac:dyDescent="0.25">
      <c r="A3892" t="s">
        <v>28</v>
      </c>
      <c r="B3892" t="s">
        <v>37</v>
      </c>
      <c r="C3892" t="s">
        <v>292</v>
      </c>
      <c r="D3892" t="s">
        <v>300</v>
      </c>
      <c r="E3892" s="1">
        <v>923842</v>
      </c>
      <c r="F3892" s="1">
        <v>891541</v>
      </c>
    </row>
    <row r="3893" spans="1:6" x14ac:dyDescent="0.25">
      <c r="A3893" t="s">
        <v>91</v>
      </c>
      <c r="B3893" t="s">
        <v>37</v>
      </c>
      <c r="C3893" t="s">
        <v>292</v>
      </c>
      <c r="D3893" t="s">
        <v>300</v>
      </c>
      <c r="E3893" s="1">
        <v>-47579</v>
      </c>
      <c r="F3893" s="1">
        <v>-48530</v>
      </c>
    </row>
    <row r="3894" spans="1:6" x14ac:dyDescent="0.25">
      <c r="A3894" t="s">
        <v>128</v>
      </c>
      <c r="B3894" t="s">
        <v>37</v>
      </c>
      <c r="C3894" t="s">
        <v>292</v>
      </c>
      <c r="D3894" t="s">
        <v>300</v>
      </c>
      <c r="E3894">
        <v>0</v>
      </c>
      <c r="F3894">
        <v>0</v>
      </c>
    </row>
    <row r="3895" spans="1:6" x14ac:dyDescent="0.25">
      <c r="A3895" t="s">
        <v>51</v>
      </c>
      <c r="B3895" t="s">
        <v>37</v>
      </c>
      <c r="C3895" t="s">
        <v>292</v>
      </c>
      <c r="D3895" t="s">
        <v>300</v>
      </c>
      <c r="E3895">
        <v>0</v>
      </c>
      <c r="F3895">
        <v>0</v>
      </c>
    </row>
    <row r="3896" spans="1:6" x14ac:dyDescent="0.25">
      <c r="A3896" t="s">
        <v>52</v>
      </c>
      <c r="B3896" t="s">
        <v>37</v>
      </c>
      <c r="C3896" t="s">
        <v>292</v>
      </c>
      <c r="D3896" t="s">
        <v>300</v>
      </c>
      <c r="E3896">
        <v>0</v>
      </c>
      <c r="F3896">
        <v>0</v>
      </c>
    </row>
    <row r="3897" spans="1:6" x14ac:dyDescent="0.25">
      <c r="A3897" t="s">
        <v>35</v>
      </c>
      <c r="B3897" t="s">
        <v>37</v>
      </c>
      <c r="C3897" t="s">
        <v>292</v>
      </c>
      <c r="D3897" t="s">
        <v>300</v>
      </c>
      <c r="E3897">
        <v>0</v>
      </c>
      <c r="F3897">
        <v>0</v>
      </c>
    </row>
    <row r="3898" spans="1:6" x14ac:dyDescent="0.25">
      <c r="A3898" t="s">
        <v>36</v>
      </c>
      <c r="B3898" t="s">
        <v>37</v>
      </c>
      <c r="C3898" t="s">
        <v>292</v>
      </c>
      <c r="D3898" t="s">
        <v>300</v>
      </c>
      <c r="E3898" s="1">
        <v>-17229</v>
      </c>
      <c r="F3898" s="1">
        <v>-17843</v>
      </c>
    </row>
    <row r="3899" spans="1:6" x14ac:dyDescent="0.25">
      <c r="A3899" t="s">
        <v>4</v>
      </c>
      <c r="B3899" t="s">
        <v>37</v>
      </c>
      <c r="C3899" t="s">
        <v>219</v>
      </c>
      <c r="D3899" t="s">
        <v>301</v>
      </c>
      <c r="E3899" s="1">
        <v>1669830</v>
      </c>
      <c r="F3899" s="1">
        <v>1735332</v>
      </c>
    </row>
    <row r="3900" spans="1:6" x14ac:dyDescent="0.25">
      <c r="A3900" t="s">
        <v>40</v>
      </c>
      <c r="B3900" t="s">
        <v>37</v>
      </c>
      <c r="C3900" t="s">
        <v>219</v>
      </c>
      <c r="D3900" t="s">
        <v>301</v>
      </c>
      <c r="E3900" s="1">
        <v>23055</v>
      </c>
      <c r="F3900" s="1">
        <v>23516</v>
      </c>
    </row>
    <row r="3901" spans="1:6" x14ac:dyDescent="0.25">
      <c r="A3901" t="s">
        <v>66</v>
      </c>
      <c r="B3901" t="s">
        <v>37</v>
      </c>
      <c r="C3901" t="s">
        <v>219</v>
      </c>
      <c r="D3901" t="s">
        <v>301</v>
      </c>
      <c r="E3901" s="1">
        <v>279999</v>
      </c>
      <c r="F3901" s="1">
        <v>285599</v>
      </c>
    </row>
    <row r="3902" spans="1:6" x14ac:dyDescent="0.25">
      <c r="A3902" t="s">
        <v>64</v>
      </c>
      <c r="B3902" t="s">
        <v>37</v>
      </c>
      <c r="C3902" t="s">
        <v>219</v>
      </c>
      <c r="D3902" t="s">
        <v>301</v>
      </c>
      <c r="E3902" s="1">
        <v>40330</v>
      </c>
      <c r="F3902" s="1">
        <v>41137</v>
      </c>
    </row>
    <row r="3903" spans="1:6" x14ac:dyDescent="0.25">
      <c r="A3903" t="s">
        <v>41</v>
      </c>
      <c r="B3903" t="s">
        <v>37</v>
      </c>
      <c r="C3903" t="s">
        <v>219</v>
      </c>
      <c r="D3903" t="s">
        <v>301</v>
      </c>
      <c r="E3903" s="1">
        <v>22467</v>
      </c>
      <c r="F3903" s="1">
        <v>22916</v>
      </c>
    </row>
    <row r="3904" spans="1:6" x14ac:dyDescent="0.25">
      <c r="A3904" t="s">
        <v>70</v>
      </c>
      <c r="B3904" t="s">
        <v>37</v>
      </c>
      <c r="C3904" t="s">
        <v>219</v>
      </c>
      <c r="D3904" t="s">
        <v>301</v>
      </c>
      <c r="E3904" s="1">
        <v>13930</v>
      </c>
      <c r="F3904" s="1">
        <v>13930</v>
      </c>
    </row>
    <row r="3905" spans="1:6" x14ac:dyDescent="0.25">
      <c r="A3905" t="s">
        <v>9</v>
      </c>
      <c r="B3905" t="s">
        <v>37</v>
      </c>
      <c r="C3905" t="s">
        <v>219</v>
      </c>
      <c r="D3905" t="s">
        <v>301</v>
      </c>
      <c r="E3905" s="1">
        <v>128946</v>
      </c>
      <c r="F3905" s="1">
        <v>134399</v>
      </c>
    </row>
    <row r="3906" spans="1:6" x14ac:dyDescent="0.25">
      <c r="A3906" t="s">
        <v>10</v>
      </c>
      <c r="B3906" t="s">
        <v>37</v>
      </c>
      <c r="C3906" t="s">
        <v>219</v>
      </c>
      <c r="D3906" t="s">
        <v>301</v>
      </c>
      <c r="E3906" s="1">
        <v>79608</v>
      </c>
      <c r="F3906" s="1">
        <v>83051</v>
      </c>
    </row>
    <row r="3907" spans="1:6" x14ac:dyDescent="0.25">
      <c r="A3907" t="s">
        <v>11</v>
      </c>
      <c r="B3907" t="s">
        <v>37</v>
      </c>
      <c r="C3907" t="s">
        <v>219</v>
      </c>
      <c r="D3907" t="s">
        <v>301</v>
      </c>
      <c r="E3907" s="1">
        <v>68076</v>
      </c>
      <c r="F3907" s="1">
        <v>70833</v>
      </c>
    </row>
    <row r="3908" spans="1:6" x14ac:dyDescent="0.25">
      <c r="A3908" t="s">
        <v>12</v>
      </c>
      <c r="B3908" t="s">
        <v>37</v>
      </c>
      <c r="C3908" t="s">
        <v>219</v>
      </c>
      <c r="D3908" t="s">
        <v>301</v>
      </c>
      <c r="E3908" s="1">
        <v>1912</v>
      </c>
      <c r="F3908" s="1">
        <v>1981</v>
      </c>
    </row>
    <row r="3909" spans="1:6" x14ac:dyDescent="0.25">
      <c r="A3909" t="s">
        <v>13</v>
      </c>
      <c r="B3909" t="s">
        <v>37</v>
      </c>
      <c r="C3909" t="s">
        <v>219</v>
      </c>
      <c r="D3909" t="s">
        <v>301</v>
      </c>
      <c r="E3909" s="1">
        <v>21366</v>
      </c>
      <c r="F3909" s="1">
        <v>21578</v>
      </c>
    </row>
    <row r="3910" spans="1:6" x14ac:dyDescent="0.25">
      <c r="A3910" t="s">
        <v>14</v>
      </c>
      <c r="B3910" t="s">
        <v>37</v>
      </c>
      <c r="C3910" t="s">
        <v>219</v>
      </c>
      <c r="D3910" t="s">
        <v>301</v>
      </c>
      <c r="E3910" s="1">
        <v>42568</v>
      </c>
      <c r="F3910" s="1">
        <v>42976</v>
      </c>
    </row>
    <row r="3911" spans="1:6" x14ac:dyDescent="0.25">
      <c r="A3911" t="s">
        <v>15</v>
      </c>
      <c r="B3911" t="s">
        <v>37</v>
      </c>
      <c r="C3911" t="s">
        <v>219</v>
      </c>
      <c r="D3911" t="s">
        <v>301</v>
      </c>
      <c r="E3911" s="1">
        <v>80091</v>
      </c>
      <c r="F3911" s="1">
        <v>80845</v>
      </c>
    </row>
    <row r="3912" spans="1:6" x14ac:dyDescent="0.25">
      <c r="A3912" t="s">
        <v>16</v>
      </c>
      <c r="B3912" t="s">
        <v>37</v>
      </c>
      <c r="C3912" t="s">
        <v>219</v>
      </c>
      <c r="D3912" t="s">
        <v>301</v>
      </c>
      <c r="E3912" s="1">
        <v>13297</v>
      </c>
      <c r="F3912" s="1">
        <v>13297</v>
      </c>
    </row>
    <row r="3913" spans="1:6" x14ac:dyDescent="0.25">
      <c r="A3913" t="s">
        <v>17</v>
      </c>
      <c r="B3913" t="s">
        <v>37</v>
      </c>
      <c r="C3913" t="s">
        <v>219</v>
      </c>
      <c r="D3913" t="s">
        <v>301</v>
      </c>
      <c r="E3913" s="1">
        <v>3333</v>
      </c>
      <c r="F3913" s="1">
        <v>3333</v>
      </c>
    </row>
    <row r="3914" spans="1:6" x14ac:dyDescent="0.25">
      <c r="A3914" t="s">
        <v>18</v>
      </c>
      <c r="B3914" t="s">
        <v>37</v>
      </c>
      <c r="C3914" t="s">
        <v>219</v>
      </c>
      <c r="D3914" t="s">
        <v>301</v>
      </c>
      <c r="E3914">
        <v>819</v>
      </c>
      <c r="F3914">
        <v>851</v>
      </c>
    </row>
    <row r="3915" spans="1:6" x14ac:dyDescent="0.25">
      <c r="A3915" t="s">
        <v>19</v>
      </c>
      <c r="B3915" t="s">
        <v>37</v>
      </c>
      <c r="C3915" t="s">
        <v>219</v>
      </c>
      <c r="D3915" t="s">
        <v>301</v>
      </c>
      <c r="E3915" s="1">
        <v>10111</v>
      </c>
      <c r="F3915" s="1">
        <v>10506</v>
      </c>
    </row>
    <row r="3916" spans="1:6" x14ac:dyDescent="0.25">
      <c r="A3916" t="s">
        <v>20</v>
      </c>
      <c r="B3916" t="s">
        <v>37</v>
      </c>
      <c r="C3916" t="s">
        <v>219</v>
      </c>
      <c r="D3916" t="s">
        <v>301</v>
      </c>
      <c r="E3916" s="1">
        <v>3820</v>
      </c>
      <c r="F3916" s="1">
        <v>3820</v>
      </c>
    </row>
    <row r="3917" spans="1:6" x14ac:dyDescent="0.25">
      <c r="A3917" t="s">
        <v>21</v>
      </c>
      <c r="B3917" t="s">
        <v>37</v>
      </c>
      <c r="C3917" t="s">
        <v>219</v>
      </c>
      <c r="D3917" t="s">
        <v>301</v>
      </c>
      <c r="E3917" s="1">
        <v>36141</v>
      </c>
      <c r="F3917" s="1">
        <v>36142</v>
      </c>
    </row>
    <row r="3918" spans="1:6" x14ac:dyDescent="0.25">
      <c r="A3918" t="s">
        <v>22</v>
      </c>
      <c r="B3918" t="s">
        <v>37</v>
      </c>
      <c r="C3918" t="s">
        <v>219</v>
      </c>
      <c r="D3918" t="s">
        <v>301</v>
      </c>
      <c r="E3918" s="1">
        <v>20349</v>
      </c>
      <c r="F3918" s="1">
        <v>21197</v>
      </c>
    </row>
    <row r="3919" spans="1:6" x14ac:dyDescent="0.25">
      <c r="A3919" t="s">
        <v>23</v>
      </c>
      <c r="B3919" t="s">
        <v>37</v>
      </c>
      <c r="C3919" t="s">
        <v>219</v>
      </c>
      <c r="D3919" t="s">
        <v>301</v>
      </c>
      <c r="E3919">
        <v>784</v>
      </c>
      <c r="F3919">
        <v>816</v>
      </c>
    </row>
    <row r="3920" spans="1:6" x14ac:dyDescent="0.25">
      <c r="A3920" t="s">
        <v>71</v>
      </c>
      <c r="B3920" t="s">
        <v>37</v>
      </c>
      <c r="C3920" t="s">
        <v>219</v>
      </c>
      <c r="D3920" t="s">
        <v>301</v>
      </c>
      <c r="E3920" s="1">
        <v>1012</v>
      </c>
      <c r="F3920" s="1">
        <v>1012</v>
      </c>
    </row>
    <row r="3921" spans="1:6" x14ac:dyDescent="0.25">
      <c r="A3921" t="s">
        <v>24</v>
      </c>
      <c r="B3921" t="s">
        <v>37</v>
      </c>
      <c r="C3921" t="s">
        <v>219</v>
      </c>
      <c r="D3921" t="s">
        <v>301</v>
      </c>
      <c r="E3921" s="1">
        <v>169736</v>
      </c>
      <c r="F3921" s="1">
        <v>173790</v>
      </c>
    </row>
    <row r="3922" spans="1:6" x14ac:dyDescent="0.25">
      <c r="A3922" t="s">
        <v>67</v>
      </c>
      <c r="B3922" t="s">
        <v>37</v>
      </c>
      <c r="C3922" t="s">
        <v>219</v>
      </c>
      <c r="D3922" t="s">
        <v>301</v>
      </c>
      <c r="E3922" s="1">
        <v>8208</v>
      </c>
      <c r="F3922" s="1">
        <v>8208</v>
      </c>
    </row>
    <row r="3923" spans="1:6" x14ac:dyDescent="0.25">
      <c r="A3923" t="s">
        <v>25</v>
      </c>
      <c r="B3923" t="s">
        <v>37</v>
      </c>
      <c r="C3923" t="s">
        <v>219</v>
      </c>
      <c r="D3923" t="s">
        <v>301</v>
      </c>
      <c r="E3923" s="1">
        <v>33137</v>
      </c>
      <c r="F3923" s="1">
        <v>34355</v>
      </c>
    </row>
    <row r="3924" spans="1:6" x14ac:dyDescent="0.25">
      <c r="A3924" t="s">
        <v>26</v>
      </c>
      <c r="B3924" t="s">
        <v>37</v>
      </c>
      <c r="C3924" t="s">
        <v>219</v>
      </c>
      <c r="D3924" t="s">
        <v>301</v>
      </c>
      <c r="E3924" s="1">
        <v>463908</v>
      </c>
      <c r="F3924" s="1">
        <v>468674</v>
      </c>
    </row>
    <row r="3925" spans="1:6" x14ac:dyDescent="0.25">
      <c r="A3925" t="s">
        <v>45</v>
      </c>
      <c r="B3925" t="s">
        <v>37</v>
      </c>
      <c r="C3925" t="s">
        <v>219</v>
      </c>
      <c r="D3925" t="s">
        <v>301</v>
      </c>
      <c r="E3925" s="1">
        <v>3868</v>
      </c>
      <c r="F3925" s="1">
        <v>3868</v>
      </c>
    </row>
    <row r="3926" spans="1:6" x14ac:dyDescent="0.25">
      <c r="A3926" t="s">
        <v>27</v>
      </c>
      <c r="B3926" t="s">
        <v>37</v>
      </c>
      <c r="C3926" t="s">
        <v>219</v>
      </c>
      <c r="D3926" t="s">
        <v>301</v>
      </c>
      <c r="E3926" s="1">
        <v>175443</v>
      </c>
      <c r="F3926" s="1">
        <v>182675</v>
      </c>
    </row>
    <row r="3927" spans="1:6" x14ac:dyDescent="0.25">
      <c r="A3927" t="s">
        <v>28</v>
      </c>
      <c r="B3927" t="s">
        <v>37</v>
      </c>
      <c r="C3927" t="s">
        <v>219</v>
      </c>
      <c r="D3927" t="s">
        <v>301</v>
      </c>
      <c r="E3927" s="1">
        <v>293759</v>
      </c>
      <c r="F3927" s="1">
        <v>284326</v>
      </c>
    </row>
    <row r="3928" spans="1:6" x14ac:dyDescent="0.25">
      <c r="A3928" t="s">
        <v>91</v>
      </c>
      <c r="B3928" t="s">
        <v>37</v>
      </c>
      <c r="C3928" t="s">
        <v>219</v>
      </c>
      <c r="D3928" t="s">
        <v>301</v>
      </c>
      <c r="E3928" s="1">
        <v>-28906</v>
      </c>
      <c r="F3928" s="1">
        <v>-29485</v>
      </c>
    </row>
    <row r="3929" spans="1:6" x14ac:dyDescent="0.25">
      <c r="A3929" t="s">
        <v>50</v>
      </c>
      <c r="B3929" t="s">
        <v>37</v>
      </c>
      <c r="C3929" t="s">
        <v>219</v>
      </c>
      <c r="D3929" t="s">
        <v>301</v>
      </c>
      <c r="E3929">
        <v>44</v>
      </c>
      <c r="F3929">
        <v>44</v>
      </c>
    </row>
    <row r="3930" spans="1:6" x14ac:dyDescent="0.25">
      <c r="A3930" t="s">
        <v>51</v>
      </c>
      <c r="B3930" t="s">
        <v>37</v>
      </c>
      <c r="C3930" t="s">
        <v>219</v>
      </c>
      <c r="D3930" t="s">
        <v>301</v>
      </c>
      <c r="E3930" s="1">
        <v>69422</v>
      </c>
      <c r="F3930" s="1">
        <v>69422</v>
      </c>
    </row>
    <row r="3931" spans="1:6" x14ac:dyDescent="0.25">
      <c r="A3931" t="s">
        <v>52</v>
      </c>
      <c r="B3931" t="s">
        <v>37</v>
      </c>
      <c r="C3931" t="s">
        <v>219</v>
      </c>
      <c r="D3931" t="s">
        <v>301</v>
      </c>
      <c r="E3931" s="1">
        <v>4144</v>
      </c>
      <c r="F3931" s="1">
        <v>4144</v>
      </c>
    </row>
    <row r="3932" spans="1:6" x14ac:dyDescent="0.25">
      <c r="A3932" t="s">
        <v>35</v>
      </c>
      <c r="B3932" t="s">
        <v>37</v>
      </c>
      <c r="C3932" t="s">
        <v>219</v>
      </c>
      <c r="D3932" t="s">
        <v>301</v>
      </c>
      <c r="E3932">
        <v>788</v>
      </c>
      <c r="F3932">
        <v>788</v>
      </c>
    </row>
    <row r="3933" spans="1:6" x14ac:dyDescent="0.25">
      <c r="A3933" t="s">
        <v>36</v>
      </c>
      <c r="B3933" t="s">
        <v>37</v>
      </c>
      <c r="C3933" t="s">
        <v>219</v>
      </c>
      <c r="D3933" t="s">
        <v>301</v>
      </c>
      <c r="E3933" s="1">
        <v>-5446</v>
      </c>
      <c r="F3933" s="1">
        <v>-5658</v>
      </c>
    </row>
    <row r="3934" spans="1:6" x14ac:dyDescent="0.25">
      <c r="A3934" t="s">
        <v>51</v>
      </c>
      <c r="B3934" t="s">
        <v>37</v>
      </c>
      <c r="C3934" t="s">
        <v>292</v>
      </c>
      <c r="D3934" t="s">
        <v>302</v>
      </c>
      <c r="E3934">
        <v>0</v>
      </c>
      <c r="F3934">
        <v>0</v>
      </c>
    </row>
    <row r="3935" spans="1:6" x14ac:dyDescent="0.25">
      <c r="A3935" t="s">
        <v>32</v>
      </c>
      <c r="B3935" t="s">
        <v>37</v>
      </c>
      <c r="C3935" t="s">
        <v>292</v>
      </c>
      <c r="D3935" t="s">
        <v>302</v>
      </c>
      <c r="E3935">
        <v>0</v>
      </c>
      <c r="F3935">
        <v>0</v>
      </c>
    </row>
    <row r="3936" spans="1:6" x14ac:dyDescent="0.25">
      <c r="A3936" t="s">
        <v>4</v>
      </c>
      <c r="B3936" t="s">
        <v>37</v>
      </c>
      <c r="C3936" t="s">
        <v>292</v>
      </c>
      <c r="D3936" t="s">
        <v>303</v>
      </c>
      <c r="E3936" s="1">
        <v>7439226</v>
      </c>
      <c r="F3936" s="1">
        <v>7635521</v>
      </c>
    </row>
    <row r="3937" spans="1:6" x14ac:dyDescent="0.25">
      <c r="A3937" t="s">
        <v>40</v>
      </c>
      <c r="B3937" t="s">
        <v>37</v>
      </c>
      <c r="C3937" t="s">
        <v>292</v>
      </c>
      <c r="D3937" t="s">
        <v>303</v>
      </c>
      <c r="E3937" s="1">
        <v>37978</v>
      </c>
      <c r="F3937" s="1">
        <v>38738</v>
      </c>
    </row>
    <row r="3938" spans="1:6" x14ac:dyDescent="0.25">
      <c r="A3938" t="s">
        <v>66</v>
      </c>
      <c r="B3938" t="s">
        <v>37</v>
      </c>
      <c r="C3938" t="s">
        <v>292</v>
      </c>
      <c r="D3938" t="s">
        <v>303</v>
      </c>
      <c r="E3938" s="1">
        <v>2228938</v>
      </c>
      <c r="F3938" s="1">
        <v>2273517</v>
      </c>
    </row>
    <row r="3939" spans="1:6" x14ac:dyDescent="0.25">
      <c r="A3939" t="s">
        <v>64</v>
      </c>
      <c r="B3939" t="s">
        <v>37</v>
      </c>
      <c r="C3939" t="s">
        <v>292</v>
      </c>
      <c r="D3939" t="s">
        <v>303</v>
      </c>
      <c r="E3939" s="1">
        <v>241930</v>
      </c>
      <c r="F3939" s="1">
        <v>246769</v>
      </c>
    </row>
    <row r="3940" spans="1:6" x14ac:dyDescent="0.25">
      <c r="A3940" t="s">
        <v>41</v>
      </c>
      <c r="B3940" t="s">
        <v>37</v>
      </c>
      <c r="C3940" t="s">
        <v>292</v>
      </c>
      <c r="D3940" t="s">
        <v>303</v>
      </c>
      <c r="E3940" s="1">
        <v>109467</v>
      </c>
      <c r="F3940" s="1">
        <v>111656</v>
      </c>
    </row>
    <row r="3941" spans="1:6" x14ac:dyDescent="0.25">
      <c r="A3941" t="s">
        <v>210</v>
      </c>
      <c r="B3941" t="s">
        <v>37</v>
      </c>
      <c r="C3941" t="s">
        <v>292</v>
      </c>
      <c r="D3941" t="s">
        <v>303</v>
      </c>
      <c r="E3941" s="1">
        <v>11650</v>
      </c>
      <c r="F3941" s="1">
        <v>11650</v>
      </c>
    </row>
    <row r="3942" spans="1:6" x14ac:dyDescent="0.25">
      <c r="A3942" t="s">
        <v>70</v>
      </c>
      <c r="B3942" t="s">
        <v>37</v>
      </c>
      <c r="C3942" t="s">
        <v>292</v>
      </c>
      <c r="D3942" t="s">
        <v>303</v>
      </c>
      <c r="E3942" s="1">
        <v>74502</v>
      </c>
      <c r="F3942" s="1">
        <v>74502</v>
      </c>
    </row>
    <row r="3943" spans="1:6" x14ac:dyDescent="0.25">
      <c r="A3943" t="s">
        <v>9</v>
      </c>
      <c r="B3943" t="s">
        <v>37</v>
      </c>
      <c r="C3943" t="s">
        <v>292</v>
      </c>
      <c r="D3943" t="s">
        <v>303</v>
      </c>
      <c r="E3943" s="1">
        <v>701893</v>
      </c>
      <c r="F3943" s="1">
        <v>720366</v>
      </c>
    </row>
    <row r="3944" spans="1:6" x14ac:dyDescent="0.25">
      <c r="A3944" t="s">
        <v>10</v>
      </c>
      <c r="B3944" t="s">
        <v>37</v>
      </c>
      <c r="C3944" t="s">
        <v>292</v>
      </c>
      <c r="D3944" t="s">
        <v>303</v>
      </c>
      <c r="E3944" s="1">
        <v>454232</v>
      </c>
      <c r="F3944" s="1">
        <v>466187</v>
      </c>
    </row>
    <row r="3945" spans="1:6" x14ac:dyDescent="0.25">
      <c r="A3945" t="s">
        <v>11</v>
      </c>
      <c r="B3945" t="s">
        <v>37</v>
      </c>
      <c r="C3945" t="s">
        <v>292</v>
      </c>
      <c r="D3945" t="s">
        <v>303</v>
      </c>
      <c r="E3945" s="1">
        <v>402650</v>
      </c>
      <c r="F3945" s="1">
        <v>413271</v>
      </c>
    </row>
    <row r="3946" spans="1:6" x14ac:dyDescent="0.25">
      <c r="A3946" t="s">
        <v>12</v>
      </c>
      <c r="B3946" t="s">
        <v>37</v>
      </c>
      <c r="C3946" t="s">
        <v>292</v>
      </c>
      <c r="D3946" t="s">
        <v>303</v>
      </c>
      <c r="E3946" s="1">
        <v>1237</v>
      </c>
      <c r="F3946" s="1">
        <v>1269</v>
      </c>
    </row>
    <row r="3947" spans="1:6" x14ac:dyDescent="0.25">
      <c r="A3947" t="s">
        <v>13</v>
      </c>
      <c r="B3947" t="s">
        <v>37</v>
      </c>
      <c r="C3947" t="s">
        <v>292</v>
      </c>
      <c r="D3947" t="s">
        <v>303</v>
      </c>
      <c r="E3947" s="1">
        <v>473223</v>
      </c>
      <c r="F3947" s="1">
        <v>477427</v>
      </c>
    </row>
    <row r="3948" spans="1:6" x14ac:dyDescent="0.25">
      <c r="A3948" t="s">
        <v>14</v>
      </c>
      <c r="B3948" t="s">
        <v>37</v>
      </c>
      <c r="C3948" t="s">
        <v>292</v>
      </c>
      <c r="D3948" t="s">
        <v>303</v>
      </c>
      <c r="E3948" s="1">
        <v>200678</v>
      </c>
      <c r="F3948" s="1">
        <v>202600</v>
      </c>
    </row>
    <row r="3949" spans="1:6" x14ac:dyDescent="0.25">
      <c r="A3949" t="s">
        <v>15</v>
      </c>
      <c r="B3949" t="s">
        <v>37</v>
      </c>
      <c r="C3949" t="s">
        <v>292</v>
      </c>
      <c r="D3949" t="s">
        <v>303</v>
      </c>
      <c r="E3949" s="1">
        <v>369684</v>
      </c>
      <c r="F3949" s="1">
        <v>368650</v>
      </c>
    </row>
    <row r="3950" spans="1:6" x14ac:dyDescent="0.25">
      <c r="A3950" t="s">
        <v>16</v>
      </c>
      <c r="B3950" t="s">
        <v>37</v>
      </c>
      <c r="C3950" t="s">
        <v>292</v>
      </c>
      <c r="D3950" t="s">
        <v>303</v>
      </c>
      <c r="E3950" s="1">
        <v>62684</v>
      </c>
      <c r="F3950" s="1">
        <v>62684</v>
      </c>
    </row>
    <row r="3951" spans="1:6" x14ac:dyDescent="0.25">
      <c r="A3951" t="s">
        <v>17</v>
      </c>
      <c r="B3951" t="s">
        <v>37</v>
      </c>
      <c r="C3951" t="s">
        <v>292</v>
      </c>
      <c r="D3951" t="s">
        <v>303</v>
      </c>
      <c r="E3951" s="1">
        <v>15713</v>
      </c>
      <c r="F3951" s="1">
        <v>15713</v>
      </c>
    </row>
    <row r="3952" spans="1:6" x14ac:dyDescent="0.25">
      <c r="A3952" t="s">
        <v>18</v>
      </c>
      <c r="B3952" t="s">
        <v>37</v>
      </c>
      <c r="C3952" t="s">
        <v>292</v>
      </c>
      <c r="D3952" t="s">
        <v>303</v>
      </c>
      <c r="E3952" s="1">
        <v>3804</v>
      </c>
      <c r="F3952" s="1">
        <v>3903</v>
      </c>
    </row>
    <row r="3953" spans="1:6" x14ac:dyDescent="0.25">
      <c r="A3953" t="s">
        <v>19</v>
      </c>
      <c r="B3953" t="s">
        <v>37</v>
      </c>
      <c r="C3953" t="s">
        <v>292</v>
      </c>
      <c r="D3953" t="s">
        <v>303</v>
      </c>
      <c r="E3953" s="1">
        <v>46987</v>
      </c>
      <c r="F3953" s="1">
        <v>48216</v>
      </c>
    </row>
    <row r="3954" spans="1:6" x14ac:dyDescent="0.25">
      <c r="A3954" t="s">
        <v>20</v>
      </c>
      <c r="B3954" t="s">
        <v>37</v>
      </c>
      <c r="C3954" t="s">
        <v>292</v>
      </c>
      <c r="D3954" t="s">
        <v>303</v>
      </c>
      <c r="E3954" s="1">
        <v>18010</v>
      </c>
      <c r="F3954" s="1">
        <v>18010</v>
      </c>
    </row>
    <row r="3955" spans="1:6" x14ac:dyDescent="0.25">
      <c r="A3955" t="s">
        <v>21</v>
      </c>
      <c r="B3955" t="s">
        <v>37</v>
      </c>
      <c r="C3955" t="s">
        <v>292</v>
      </c>
      <c r="D3955" t="s">
        <v>303</v>
      </c>
      <c r="E3955" s="1">
        <v>175544</v>
      </c>
      <c r="F3955" s="1">
        <v>175545</v>
      </c>
    </row>
    <row r="3956" spans="1:6" x14ac:dyDescent="0.25">
      <c r="A3956" t="s">
        <v>22</v>
      </c>
      <c r="B3956" t="s">
        <v>37</v>
      </c>
      <c r="C3956" t="s">
        <v>292</v>
      </c>
      <c r="D3956" t="s">
        <v>303</v>
      </c>
      <c r="E3956" s="1">
        <v>107715</v>
      </c>
      <c r="F3956" s="1">
        <v>110533</v>
      </c>
    </row>
    <row r="3957" spans="1:6" x14ac:dyDescent="0.25">
      <c r="A3957" t="s">
        <v>23</v>
      </c>
      <c r="B3957" t="s">
        <v>37</v>
      </c>
      <c r="C3957" t="s">
        <v>292</v>
      </c>
      <c r="D3957" t="s">
        <v>303</v>
      </c>
      <c r="E3957" s="1">
        <v>4075</v>
      </c>
      <c r="F3957" s="1">
        <v>4181</v>
      </c>
    </row>
    <row r="3958" spans="1:6" x14ac:dyDescent="0.25">
      <c r="A3958" t="s">
        <v>71</v>
      </c>
      <c r="B3958" t="s">
        <v>37</v>
      </c>
      <c r="C3958" t="s">
        <v>292</v>
      </c>
      <c r="D3958" t="s">
        <v>303</v>
      </c>
      <c r="E3958">
        <v>76</v>
      </c>
      <c r="F3958">
        <v>76</v>
      </c>
    </row>
    <row r="3959" spans="1:6" x14ac:dyDescent="0.25">
      <c r="A3959" t="s">
        <v>24</v>
      </c>
      <c r="B3959" t="s">
        <v>37</v>
      </c>
      <c r="C3959" t="s">
        <v>292</v>
      </c>
      <c r="D3959" t="s">
        <v>303</v>
      </c>
      <c r="E3959" s="1">
        <v>783464</v>
      </c>
      <c r="F3959" s="1">
        <v>792473</v>
      </c>
    </row>
    <row r="3960" spans="1:6" x14ac:dyDescent="0.25">
      <c r="A3960" t="s">
        <v>67</v>
      </c>
      <c r="B3960" t="s">
        <v>37</v>
      </c>
      <c r="C3960" t="s">
        <v>292</v>
      </c>
      <c r="D3960" t="s">
        <v>303</v>
      </c>
      <c r="E3960" s="1">
        <v>68919</v>
      </c>
      <c r="F3960" s="1">
        <v>68919</v>
      </c>
    </row>
    <row r="3961" spans="1:6" x14ac:dyDescent="0.25">
      <c r="A3961" t="s">
        <v>25</v>
      </c>
      <c r="B3961" t="s">
        <v>37</v>
      </c>
      <c r="C3961" t="s">
        <v>292</v>
      </c>
      <c r="D3961" t="s">
        <v>303</v>
      </c>
      <c r="E3961" s="1">
        <v>165455</v>
      </c>
      <c r="F3961" s="1">
        <v>169597</v>
      </c>
    </row>
    <row r="3962" spans="1:6" x14ac:dyDescent="0.25">
      <c r="A3962" t="s">
        <v>26</v>
      </c>
      <c r="B3962" t="s">
        <v>37</v>
      </c>
      <c r="C3962" t="s">
        <v>292</v>
      </c>
      <c r="D3962" t="s">
        <v>303</v>
      </c>
      <c r="E3962" s="1">
        <v>1892743</v>
      </c>
      <c r="F3962" s="1">
        <v>1912189</v>
      </c>
    </row>
    <row r="3963" spans="1:6" x14ac:dyDescent="0.25">
      <c r="A3963" t="s">
        <v>45</v>
      </c>
      <c r="B3963" t="s">
        <v>37</v>
      </c>
      <c r="C3963" t="s">
        <v>292</v>
      </c>
      <c r="D3963" t="s">
        <v>303</v>
      </c>
      <c r="E3963" s="1">
        <v>23209</v>
      </c>
      <c r="F3963" s="1">
        <v>23209</v>
      </c>
    </row>
    <row r="3964" spans="1:6" x14ac:dyDescent="0.25">
      <c r="A3964" t="s">
        <v>27</v>
      </c>
      <c r="B3964" t="s">
        <v>37</v>
      </c>
      <c r="C3964" t="s">
        <v>292</v>
      </c>
      <c r="D3964" t="s">
        <v>303</v>
      </c>
      <c r="E3964" s="1">
        <v>441351</v>
      </c>
      <c r="F3964" s="1">
        <v>455654</v>
      </c>
    </row>
    <row r="3965" spans="1:6" x14ac:dyDescent="0.25">
      <c r="A3965" t="s">
        <v>28</v>
      </c>
      <c r="B3965" t="s">
        <v>37</v>
      </c>
      <c r="C3965" t="s">
        <v>292</v>
      </c>
      <c r="D3965" t="s">
        <v>303</v>
      </c>
      <c r="E3965" s="1">
        <v>1355886</v>
      </c>
      <c r="F3965" s="1">
        <v>1296512</v>
      </c>
    </row>
    <row r="3966" spans="1:6" x14ac:dyDescent="0.25">
      <c r="A3966" t="s">
        <v>88</v>
      </c>
      <c r="B3966" t="s">
        <v>37</v>
      </c>
      <c r="C3966" t="s">
        <v>292</v>
      </c>
      <c r="D3966" t="s">
        <v>303</v>
      </c>
      <c r="E3966" s="1">
        <v>-69435</v>
      </c>
      <c r="F3966" s="1">
        <v>-71851</v>
      </c>
    </row>
    <row r="3967" spans="1:6" x14ac:dyDescent="0.25">
      <c r="A3967" t="s">
        <v>90</v>
      </c>
      <c r="B3967" t="s">
        <v>37</v>
      </c>
      <c r="C3967" t="s">
        <v>292</v>
      </c>
      <c r="D3967" t="s">
        <v>303</v>
      </c>
      <c r="E3967" s="1">
        <v>-47410</v>
      </c>
      <c r="F3967" s="1">
        <v>-47680</v>
      </c>
    </row>
    <row r="3968" spans="1:6" x14ac:dyDescent="0.25">
      <c r="A3968" t="s">
        <v>91</v>
      </c>
      <c r="B3968" t="s">
        <v>37</v>
      </c>
      <c r="C3968" t="s">
        <v>292</v>
      </c>
      <c r="D3968" t="s">
        <v>303</v>
      </c>
      <c r="E3968" s="1">
        <v>-9969</v>
      </c>
      <c r="F3968" s="1">
        <v>-10168</v>
      </c>
    </row>
    <row r="3969" spans="1:6" x14ac:dyDescent="0.25">
      <c r="A3969" t="s">
        <v>50</v>
      </c>
      <c r="B3969" t="s">
        <v>37</v>
      </c>
      <c r="C3969" t="s">
        <v>292</v>
      </c>
      <c r="D3969" t="s">
        <v>303</v>
      </c>
      <c r="E3969">
        <v>0</v>
      </c>
      <c r="F3969">
        <v>0</v>
      </c>
    </row>
    <row r="3970" spans="1:6" x14ac:dyDescent="0.25">
      <c r="A3970" t="s">
        <v>36</v>
      </c>
      <c r="B3970" t="s">
        <v>37</v>
      </c>
      <c r="C3970" t="s">
        <v>292</v>
      </c>
      <c r="D3970" t="s">
        <v>303</v>
      </c>
      <c r="E3970" s="1">
        <v>-25306</v>
      </c>
      <c r="F3970" s="1">
        <v>-25968</v>
      </c>
    </row>
    <row r="3971" spans="1:6" x14ac:dyDescent="0.25">
      <c r="A3971" t="s">
        <v>4</v>
      </c>
      <c r="B3971" t="s">
        <v>37</v>
      </c>
      <c r="C3971" t="s">
        <v>292</v>
      </c>
      <c r="D3971" t="s">
        <v>304</v>
      </c>
      <c r="E3971" s="1">
        <v>6014234</v>
      </c>
      <c r="F3971" s="1">
        <v>6189152</v>
      </c>
    </row>
    <row r="3972" spans="1:6" x14ac:dyDescent="0.25">
      <c r="A3972" t="s">
        <v>87</v>
      </c>
      <c r="B3972" t="s">
        <v>37</v>
      </c>
      <c r="C3972" t="s">
        <v>292</v>
      </c>
      <c r="D3972" t="s">
        <v>304</v>
      </c>
      <c r="E3972" s="1">
        <v>-55000</v>
      </c>
      <c r="F3972" s="1">
        <v>-56100</v>
      </c>
    </row>
    <row r="3973" spans="1:6" x14ac:dyDescent="0.25">
      <c r="A3973" t="s">
        <v>40</v>
      </c>
      <c r="B3973" t="s">
        <v>37</v>
      </c>
      <c r="C3973" t="s">
        <v>292</v>
      </c>
      <c r="D3973" t="s">
        <v>304</v>
      </c>
      <c r="E3973" s="1">
        <v>17452</v>
      </c>
      <c r="F3973" s="1">
        <v>17801</v>
      </c>
    </row>
    <row r="3974" spans="1:6" x14ac:dyDescent="0.25">
      <c r="A3974" t="s">
        <v>66</v>
      </c>
      <c r="B3974" t="s">
        <v>37</v>
      </c>
      <c r="C3974" t="s">
        <v>292</v>
      </c>
      <c r="D3974" t="s">
        <v>304</v>
      </c>
      <c r="E3974" s="1">
        <v>1491779</v>
      </c>
      <c r="F3974" s="1">
        <v>1521614</v>
      </c>
    </row>
    <row r="3975" spans="1:6" x14ac:dyDescent="0.25">
      <c r="A3975" t="s">
        <v>64</v>
      </c>
      <c r="B3975" t="s">
        <v>37</v>
      </c>
      <c r="C3975" t="s">
        <v>292</v>
      </c>
      <c r="D3975" t="s">
        <v>304</v>
      </c>
      <c r="E3975" s="1">
        <v>244130</v>
      </c>
      <c r="F3975" s="1">
        <v>249013</v>
      </c>
    </row>
    <row r="3976" spans="1:6" x14ac:dyDescent="0.25">
      <c r="A3976" t="s">
        <v>41</v>
      </c>
      <c r="B3976" t="s">
        <v>37</v>
      </c>
      <c r="C3976" t="s">
        <v>292</v>
      </c>
      <c r="D3976" t="s">
        <v>304</v>
      </c>
      <c r="E3976" s="1">
        <v>28967</v>
      </c>
      <c r="F3976" s="1">
        <v>29546</v>
      </c>
    </row>
    <row r="3977" spans="1:6" x14ac:dyDescent="0.25">
      <c r="A3977" t="s">
        <v>210</v>
      </c>
      <c r="B3977" t="s">
        <v>37</v>
      </c>
      <c r="C3977" t="s">
        <v>292</v>
      </c>
      <c r="D3977" t="s">
        <v>304</v>
      </c>
      <c r="E3977" s="1">
        <v>11650</v>
      </c>
      <c r="F3977" s="1">
        <v>11650</v>
      </c>
    </row>
    <row r="3978" spans="1:6" x14ac:dyDescent="0.25">
      <c r="A3978" t="s">
        <v>70</v>
      </c>
      <c r="B3978" t="s">
        <v>37</v>
      </c>
      <c r="C3978" t="s">
        <v>292</v>
      </c>
      <c r="D3978" t="s">
        <v>304</v>
      </c>
      <c r="E3978" s="1">
        <v>43024</v>
      </c>
      <c r="F3978" s="1">
        <v>43024</v>
      </c>
    </row>
    <row r="3979" spans="1:6" x14ac:dyDescent="0.25">
      <c r="A3979" t="s">
        <v>9</v>
      </c>
      <c r="B3979" t="s">
        <v>37</v>
      </c>
      <c r="C3979" t="s">
        <v>292</v>
      </c>
      <c r="D3979" t="s">
        <v>304</v>
      </c>
      <c r="E3979" s="1">
        <v>524906</v>
      </c>
      <c r="F3979" s="1">
        <v>537463</v>
      </c>
    </row>
    <row r="3980" spans="1:6" x14ac:dyDescent="0.25">
      <c r="A3980" t="s">
        <v>10</v>
      </c>
      <c r="B3980" t="s">
        <v>37</v>
      </c>
      <c r="C3980" t="s">
        <v>292</v>
      </c>
      <c r="D3980" t="s">
        <v>304</v>
      </c>
      <c r="E3980" s="1">
        <v>339695</v>
      </c>
      <c r="F3980" s="1">
        <v>347821</v>
      </c>
    </row>
    <row r="3981" spans="1:6" x14ac:dyDescent="0.25">
      <c r="A3981" t="s">
        <v>11</v>
      </c>
      <c r="B3981" t="s">
        <v>37</v>
      </c>
      <c r="C3981" t="s">
        <v>292</v>
      </c>
      <c r="D3981" t="s">
        <v>304</v>
      </c>
      <c r="E3981" s="1">
        <v>322651</v>
      </c>
      <c r="F3981" s="1">
        <v>331852</v>
      </c>
    </row>
    <row r="3982" spans="1:6" x14ac:dyDescent="0.25">
      <c r="A3982" t="s">
        <v>12</v>
      </c>
      <c r="B3982" t="s">
        <v>37</v>
      </c>
      <c r="C3982" t="s">
        <v>292</v>
      </c>
      <c r="D3982" t="s">
        <v>304</v>
      </c>
      <c r="E3982">
        <v>991</v>
      </c>
      <c r="F3982" s="1">
        <v>1019</v>
      </c>
    </row>
    <row r="3983" spans="1:6" x14ac:dyDescent="0.25">
      <c r="A3983" t="s">
        <v>13</v>
      </c>
      <c r="B3983" t="s">
        <v>37</v>
      </c>
      <c r="C3983" t="s">
        <v>292</v>
      </c>
      <c r="D3983" t="s">
        <v>304</v>
      </c>
      <c r="E3983" s="1">
        <v>391696</v>
      </c>
      <c r="F3983" s="1">
        <v>395814</v>
      </c>
    </row>
    <row r="3984" spans="1:6" x14ac:dyDescent="0.25">
      <c r="A3984" t="s">
        <v>14</v>
      </c>
      <c r="B3984" t="s">
        <v>37</v>
      </c>
      <c r="C3984" t="s">
        <v>292</v>
      </c>
      <c r="D3984" t="s">
        <v>304</v>
      </c>
      <c r="E3984" s="1">
        <v>147974</v>
      </c>
      <c r="F3984" s="1">
        <v>149392</v>
      </c>
    </row>
    <row r="3985" spans="1:6" x14ac:dyDescent="0.25">
      <c r="A3985" t="s">
        <v>15</v>
      </c>
      <c r="B3985" t="s">
        <v>37</v>
      </c>
      <c r="C3985" t="s">
        <v>292</v>
      </c>
      <c r="D3985" t="s">
        <v>304</v>
      </c>
      <c r="E3985" s="1">
        <v>295934</v>
      </c>
      <c r="F3985" s="1">
        <v>295639</v>
      </c>
    </row>
    <row r="3986" spans="1:6" x14ac:dyDescent="0.25">
      <c r="A3986" t="s">
        <v>16</v>
      </c>
      <c r="B3986" t="s">
        <v>37</v>
      </c>
      <c r="C3986" t="s">
        <v>292</v>
      </c>
      <c r="D3986" t="s">
        <v>304</v>
      </c>
      <c r="E3986" s="1">
        <v>46221</v>
      </c>
      <c r="F3986" s="1">
        <v>46221</v>
      </c>
    </row>
    <row r="3987" spans="1:6" x14ac:dyDescent="0.25">
      <c r="A3987" t="s">
        <v>17</v>
      </c>
      <c r="B3987" t="s">
        <v>37</v>
      </c>
      <c r="C3987" t="s">
        <v>292</v>
      </c>
      <c r="D3987" t="s">
        <v>304</v>
      </c>
      <c r="E3987" s="1">
        <v>11587</v>
      </c>
      <c r="F3987" s="1">
        <v>11587</v>
      </c>
    </row>
    <row r="3988" spans="1:6" x14ac:dyDescent="0.25">
      <c r="A3988" t="s">
        <v>18</v>
      </c>
      <c r="B3988" t="s">
        <v>37</v>
      </c>
      <c r="C3988" t="s">
        <v>292</v>
      </c>
      <c r="D3988" t="s">
        <v>304</v>
      </c>
      <c r="E3988" s="1">
        <v>3041</v>
      </c>
      <c r="F3988" s="1">
        <v>3127</v>
      </c>
    </row>
    <row r="3989" spans="1:6" x14ac:dyDescent="0.25">
      <c r="A3989" t="s">
        <v>19</v>
      </c>
      <c r="B3989" t="s">
        <v>37</v>
      </c>
      <c r="C3989" t="s">
        <v>292</v>
      </c>
      <c r="D3989" t="s">
        <v>304</v>
      </c>
      <c r="E3989" s="1">
        <v>37568</v>
      </c>
      <c r="F3989" s="1">
        <v>38626</v>
      </c>
    </row>
    <row r="3990" spans="1:6" x14ac:dyDescent="0.25">
      <c r="A3990" t="s">
        <v>20</v>
      </c>
      <c r="B3990" t="s">
        <v>37</v>
      </c>
      <c r="C3990" t="s">
        <v>292</v>
      </c>
      <c r="D3990" t="s">
        <v>304</v>
      </c>
      <c r="E3990" s="1">
        <v>13280</v>
      </c>
      <c r="F3990" s="1">
        <v>13280</v>
      </c>
    </row>
    <row r="3991" spans="1:6" x14ac:dyDescent="0.25">
      <c r="A3991" t="s">
        <v>21</v>
      </c>
      <c r="B3991" t="s">
        <v>37</v>
      </c>
      <c r="C3991" t="s">
        <v>292</v>
      </c>
      <c r="D3991" t="s">
        <v>304</v>
      </c>
      <c r="E3991" s="1">
        <v>144565</v>
      </c>
      <c r="F3991" s="1">
        <v>144566</v>
      </c>
    </row>
    <row r="3992" spans="1:6" x14ac:dyDescent="0.25">
      <c r="A3992" t="s">
        <v>22</v>
      </c>
      <c r="B3992" t="s">
        <v>37</v>
      </c>
      <c r="C3992" t="s">
        <v>292</v>
      </c>
      <c r="D3992" t="s">
        <v>304</v>
      </c>
      <c r="E3992" s="1">
        <v>86123</v>
      </c>
      <c r="F3992" s="1">
        <v>88547</v>
      </c>
    </row>
    <row r="3993" spans="1:6" x14ac:dyDescent="0.25">
      <c r="A3993" t="s">
        <v>23</v>
      </c>
      <c r="B3993" t="s">
        <v>37</v>
      </c>
      <c r="C3993" t="s">
        <v>292</v>
      </c>
      <c r="D3993" t="s">
        <v>304</v>
      </c>
      <c r="E3993" s="1">
        <v>3052</v>
      </c>
      <c r="F3993" s="1">
        <v>3124</v>
      </c>
    </row>
    <row r="3994" spans="1:6" x14ac:dyDescent="0.25">
      <c r="A3994" t="s">
        <v>24</v>
      </c>
      <c r="B3994" t="s">
        <v>37</v>
      </c>
      <c r="C3994" t="s">
        <v>292</v>
      </c>
      <c r="D3994" t="s">
        <v>304</v>
      </c>
      <c r="E3994" s="1">
        <v>627167</v>
      </c>
      <c r="F3994" s="1">
        <v>635524</v>
      </c>
    </row>
    <row r="3995" spans="1:6" x14ac:dyDescent="0.25">
      <c r="A3995" t="s">
        <v>67</v>
      </c>
      <c r="B3995" t="s">
        <v>37</v>
      </c>
      <c r="C3995" t="s">
        <v>292</v>
      </c>
      <c r="D3995" t="s">
        <v>304</v>
      </c>
      <c r="E3995" s="1">
        <v>42948</v>
      </c>
      <c r="F3995" s="1">
        <v>42948</v>
      </c>
    </row>
    <row r="3996" spans="1:6" x14ac:dyDescent="0.25">
      <c r="A3996" t="s">
        <v>25</v>
      </c>
      <c r="B3996" t="s">
        <v>37</v>
      </c>
      <c r="C3996" t="s">
        <v>292</v>
      </c>
      <c r="D3996" t="s">
        <v>304</v>
      </c>
      <c r="E3996" s="1">
        <v>128238</v>
      </c>
      <c r="F3996" s="1">
        <v>131684</v>
      </c>
    </row>
    <row r="3997" spans="1:6" x14ac:dyDescent="0.25">
      <c r="A3997" t="s">
        <v>26</v>
      </c>
      <c r="B3997" t="s">
        <v>37</v>
      </c>
      <c r="C3997" t="s">
        <v>292</v>
      </c>
      <c r="D3997" t="s">
        <v>304</v>
      </c>
      <c r="E3997" s="1">
        <v>1558730</v>
      </c>
      <c r="F3997" s="1">
        <v>1574744</v>
      </c>
    </row>
    <row r="3998" spans="1:6" x14ac:dyDescent="0.25">
      <c r="A3998" t="s">
        <v>45</v>
      </c>
      <c r="B3998" t="s">
        <v>37</v>
      </c>
      <c r="C3998" t="s">
        <v>292</v>
      </c>
      <c r="D3998" t="s">
        <v>304</v>
      </c>
      <c r="E3998" s="1">
        <v>42550</v>
      </c>
      <c r="F3998" s="1">
        <v>42550</v>
      </c>
    </row>
    <row r="3999" spans="1:6" x14ac:dyDescent="0.25">
      <c r="A3999" t="s">
        <v>27</v>
      </c>
      <c r="B3999" t="s">
        <v>37</v>
      </c>
      <c r="C3999" t="s">
        <v>292</v>
      </c>
      <c r="D3999" t="s">
        <v>304</v>
      </c>
      <c r="E3999" s="1">
        <v>339541</v>
      </c>
      <c r="F3999" s="1">
        <v>351522</v>
      </c>
    </row>
    <row r="4000" spans="1:6" x14ac:dyDescent="0.25">
      <c r="A4000" t="s">
        <v>28</v>
      </c>
      <c r="B4000" t="s">
        <v>37</v>
      </c>
      <c r="C4000" t="s">
        <v>292</v>
      </c>
      <c r="D4000" t="s">
        <v>304</v>
      </c>
      <c r="E4000" s="1">
        <v>1085404</v>
      </c>
      <c r="F4000" s="1">
        <v>1039738</v>
      </c>
    </row>
    <row r="4001" spans="1:6" x14ac:dyDescent="0.25">
      <c r="A4001" t="s">
        <v>89</v>
      </c>
      <c r="B4001" t="s">
        <v>37</v>
      </c>
      <c r="C4001" t="s">
        <v>292</v>
      </c>
      <c r="D4001" t="s">
        <v>304</v>
      </c>
      <c r="E4001" s="1">
        <v>55000</v>
      </c>
      <c r="F4001" s="1">
        <v>56100</v>
      </c>
    </row>
    <row r="4002" spans="1:6" x14ac:dyDescent="0.25">
      <c r="A4002" t="s">
        <v>91</v>
      </c>
      <c r="B4002" t="s">
        <v>37</v>
      </c>
      <c r="C4002" t="s">
        <v>292</v>
      </c>
      <c r="D4002" t="s">
        <v>304</v>
      </c>
      <c r="E4002" s="1">
        <v>-82232</v>
      </c>
      <c r="F4002" s="1">
        <v>-83876</v>
      </c>
    </row>
    <row r="4003" spans="1:6" x14ac:dyDescent="0.25">
      <c r="A4003" t="s">
        <v>32</v>
      </c>
      <c r="B4003" t="s">
        <v>37</v>
      </c>
      <c r="C4003" t="s">
        <v>292</v>
      </c>
      <c r="D4003" t="s">
        <v>304</v>
      </c>
      <c r="E4003">
        <v>0</v>
      </c>
      <c r="F4003">
        <v>0</v>
      </c>
    </row>
    <row r="4004" spans="1:6" x14ac:dyDescent="0.25">
      <c r="A4004" t="s">
        <v>35</v>
      </c>
      <c r="B4004" t="s">
        <v>37</v>
      </c>
      <c r="C4004" t="s">
        <v>292</v>
      </c>
      <c r="D4004" t="s">
        <v>304</v>
      </c>
      <c r="E4004">
        <v>0</v>
      </c>
      <c r="F4004">
        <v>0</v>
      </c>
    </row>
    <row r="4005" spans="1:6" x14ac:dyDescent="0.25">
      <c r="A4005" t="s">
        <v>36</v>
      </c>
      <c r="B4005" t="s">
        <v>37</v>
      </c>
      <c r="C4005" t="s">
        <v>292</v>
      </c>
      <c r="D4005" t="s">
        <v>304</v>
      </c>
      <c r="E4005" s="1">
        <v>-20233</v>
      </c>
      <c r="F4005" s="1">
        <v>-20803</v>
      </c>
    </row>
    <row r="4006" spans="1:6" x14ac:dyDescent="0.25">
      <c r="A4006" t="s">
        <v>4</v>
      </c>
      <c r="B4006" t="s">
        <v>37</v>
      </c>
      <c r="C4006" t="s">
        <v>219</v>
      </c>
      <c r="D4006" t="s">
        <v>305</v>
      </c>
      <c r="E4006" s="1">
        <v>2262331</v>
      </c>
      <c r="F4006" s="1">
        <v>2350530</v>
      </c>
    </row>
    <row r="4007" spans="1:6" x14ac:dyDescent="0.25">
      <c r="A4007" t="s">
        <v>132</v>
      </c>
      <c r="B4007" t="s">
        <v>37</v>
      </c>
      <c r="C4007" t="s">
        <v>219</v>
      </c>
      <c r="D4007" t="s">
        <v>305</v>
      </c>
      <c r="E4007" s="1">
        <v>280422</v>
      </c>
      <c r="F4007" s="1">
        <v>280422</v>
      </c>
    </row>
    <row r="4008" spans="1:6" x14ac:dyDescent="0.25">
      <c r="A4008" t="s">
        <v>40</v>
      </c>
      <c r="B4008" t="s">
        <v>37</v>
      </c>
      <c r="C4008" t="s">
        <v>219</v>
      </c>
      <c r="D4008" t="s">
        <v>305</v>
      </c>
      <c r="E4008" s="1">
        <v>12535</v>
      </c>
      <c r="F4008" s="1">
        <v>12786</v>
      </c>
    </row>
    <row r="4009" spans="1:6" x14ac:dyDescent="0.25">
      <c r="A4009" t="s">
        <v>66</v>
      </c>
      <c r="B4009" t="s">
        <v>37</v>
      </c>
      <c r="C4009" t="s">
        <v>219</v>
      </c>
      <c r="D4009" t="s">
        <v>305</v>
      </c>
      <c r="E4009" s="1">
        <v>440862</v>
      </c>
      <c r="F4009" s="1">
        <v>449680</v>
      </c>
    </row>
    <row r="4010" spans="1:6" x14ac:dyDescent="0.25">
      <c r="A4010" t="s">
        <v>64</v>
      </c>
      <c r="B4010" t="s">
        <v>37</v>
      </c>
      <c r="C4010" t="s">
        <v>219</v>
      </c>
      <c r="D4010" t="s">
        <v>305</v>
      </c>
      <c r="E4010" s="1">
        <v>75630</v>
      </c>
      <c r="F4010" s="1">
        <v>77143</v>
      </c>
    </row>
    <row r="4011" spans="1:6" x14ac:dyDescent="0.25">
      <c r="A4011" t="s">
        <v>41</v>
      </c>
      <c r="B4011" t="s">
        <v>37</v>
      </c>
      <c r="C4011" t="s">
        <v>219</v>
      </c>
      <c r="D4011" t="s">
        <v>305</v>
      </c>
      <c r="E4011" s="1">
        <v>22067</v>
      </c>
      <c r="F4011" s="1">
        <v>22508</v>
      </c>
    </row>
    <row r="4012" spans="1:6" x14ac:dyDescent="0.25">
      <c r="A4012" t="s">
        <v>70</v>
      </c>
      <c r="B4012" t="s">
        <v>37</v>
      </c>
      <c r="C4012" t="s">
        <v>219</v>
      </c>
      <c r="D4012" t="s">
        <v>305</v>
      </c>
      <c r="E4012" s="1">
        <v>1378</v>
      </c>
      <c r="F4012" s="1">
        <v>1378</v>
      </c>
    </row>
    <row r="4013" spans="1:6" x14ac:dyDescent="0.25">
      <c r="A4013" t="s">
        <v>9</v>
      </c>
      <c r="B4013" t="s">
        <v>37</v>
      </c>
      <c r="C4013" t="s">
        <v>219</v>
      </c>
      <c r="D4013" t="s">
        <v>305</v>
      </c>
      <c r="E4013" s="1">
        <v>187077</v>
      </c>
      <c r="F4013" s="1">
        <v>194666</v>
      </c>
    </row>
    <row r="4014" spans="1:6" x14ac:dyDescent="0.25">
      <c r="A4014" t="s">
        <v>10</v>
      </c>
      <c r="B4014" t="s">
        <v>37</v>
      </c>
      <c r="C4014" t="s">
        <v>219</v>
      </c>
      <c r="D4014" t="s">
        <v>305</v>
      </c>
      <c r="E4014" s="1">
        <v>119355</v>
      </c>
      <c r="F4014" s="1">
        <v>124220</v>
      </c>
    </row>
    <row r="4015" spans="1:6" x14ac:dyDescent="0.25">
      <c r="A4015" t="s">
        <v>11</v>
      </c>
      <c r="B4015" t="s">
        <v>37</v>
      </c>
      <c r="C4015" t="s">
        <v>219</v>
      </c>
      <c r="D4015" t="s">
        <v>305</v>
      </c>
      <c r="E4015" s="1">
        <v>96402</v>
      </c>
      <c r="F4015" s="1">
        <v>100198</v>
      </c>
    </row>
    <row r="4016" spans="1:6" x14ac:dyDescent="0.25">
      <c r="A4016" t="s">
        <v>12</v>
      </c>
      <c r="B4016" t="s">
        <v>37</v>
      </c>
      <c r="C4016" t="s">
        <v>219</v>
      </c>
      <c r="D4016" t="s">
        <v>305</v>
      </c>
      <c r="E4016" s="1">
        <v>2222</v>
      </c>
      <c r="F4016" s="1">
        <v>2307</v>
      </c>
    </row>
    <row r="4017" spans="1:6" x14ac:dyDescent="0.25">
      <c r="A4017" t="s">
        <v>13</v>
      </c>
      <c r="B4017" t="s">
        <v>37</v>
      </c>
      <c r="C4017" t="s">
        <v>219</v>
      </c>
      <c r="D4017" t="s">
        <v>305</v>
      </c>
      <c r="E4017" s="1">
        <v>73523</v>
      </c>
      <c r="F4017" s="1">
        <v>74776</v>
      </c>
    </row>
    <row r="4018" spans="1:6" x14ac:dyDescent="0.25">
      <c r="A4018" t="s">
        <v>14</v>
      </c>
      <c r="B4018" t="s">
        <v>37</v>
      </c>
      <c r="C4018" t="s">
        <v>219</v>
      </c>
      <c r="D4018" t="s">
        <v>305</v>
      </c>
      <c r="E4018" s="1">
        <v>66893</v>
      </c>
      <c r="F4018" s="1">
        <v>67533</v>
      </c>
    </row>
    <row r="4019" spans="1:6" x14ac:dyDescent="0.25">
      <c r="A4019" t="s">
        <v>15</v>
      </c>
      <c r="B4019" t="s">
        <v>37</v>
      </c>
      <c r="C4019" t="s">
        <v>219</v>
      </c>
      <c r="D4019" t="s">
        <v>305</v>
      </c>
      <c r="E4019" s="1">
        <v>109621</v>
      </c>
      <c r="F4019" s="1">
        <v>110632</v>
      </c>
    </row>
    <row r="4020" spans="1:6" x14ac:dyDescent="0.25">
      <c r="A4020" t="s">
        <v>16</v>
      </c>
      <c r="B4020" t="s">
        <v>37</v>
      </c>
      <c r="C4020" t="s">
        <v>219</v>
      </c>
      <c r="D4020" t="s">
        <v>305</v>
      </c>
      <c r="E4020" s="1">
        <v>20895</v>
      </c>
      <c r="F4020" s="1">
        <v>20895</v>
      </c>
    </row>
    <row r="4021" spans="1:6" x14ac:dyDescent="0.25">
      <c r="A4021" t="s">
        <v>17</v>
      </c>
      <c r="B4021" t="s">
        <v>37</v>
      </c>
      <c r="C4021" t="s">
        <v>219</v>
      </c>
      <c r="D4021" t="s">
        <v>305</v>
      </c>
      <c r="E4021" s="1">
        <v>5238</v>
      </c>
      <c r="F4021" s="1">
        <v>5238</v>
      </c>
    </row>
    <row r="4022" spans="1:6" x14ac:dyDescent="0.25">
      <c r="A4022" t="s">
        <v>18</v>
      </c>
      <c r="B4022" t="s">
        <v>37</v>
      </c>
      <c r="C4022" t="s">
        <v>219</v>
      </c>
      <c r="D4022" t="s">
        <v>305</v>
      </c>
      <c r="E4022" s="1">
        <v>1125</v>
      </c>
      <c r="F4022" s="1">
        <v>1168</v>
      </c>
    </row>
    <row r="4023" spans="1:6" x14ac:dyDescent="0.25">
      <c r="A4023" t="s">
        <v>19</v>
      </c>
      <c r="B4023" t="s">
        <v>37</v>
      </c>
      <c r="C4023" t="s">
        <v>219</v>
      </c>
      <c r="D4023" t="s">
        <v>305</v>
      </c>
      <c r="E4023" s="1">
        <v>13897</v>
      </c>
      <c r="F4023" s="1">
        <v>14433</v>
      </c>
    </row>
    <row r="4024" spans="1:6" x14ac:dyDescent="0.25">
      <c r="A4024" t="s">
        <v>20</v>
      </c>
      <c r="B4024" t="s">
        <v>37</v>
      </c>
      <c r="C4024" t="s">
        <v>219</v>
      </c>
      <c r="D4024" t="s">
        <v>305</v>
      </c>
      <c r="E4024" s="1">
        <v>6003</v>
      </c>
      <c r="F4024" s="1">
        <v>6003</v>
      </c>
    </row>
    <row r="4025" spans="1:6" x14ac:dyDescent="0.25">
      <c r="A4025" t="s">
        <v>21</v>
      </c>
      <c r="B4025" t="s">
        <v>37</v>
      </c>
      <c r="C4025" t="s">
        <v>219</v>
      </c>
      <c r="D4025" t="s">
        <v>305</v>
      </c>
      <c r="E4025" s="1">
        <v>56794</v>
      </c>
      <c r="F4025" s="1">
        <v>56794</v>
      </c>
    </row>
    <row r="4026" spans="1:6" x14ac:dyDescent="0.25">
      <c r="A4026" t="s">
        <v>22</v>
      </c>
      <c r="B4026" t="s">
        <v>37</v>
      </c>
      <c r="C4026" t="s">
        <v>219</v>
      </c>
      <c r="D4026" t="s">
        <v>305</v>
      </c>
      <c r="E4026" s="1">
        <v>29735</v>
      </c>
      <c r="F4026" s="1">
        <v>30921</v>
      </c>
    </row>
    <row r="4027" spans="1:6" x14ac:dyDescent="0.25">
      <c r="A4027" t="s">
        <v>23</v>
      </c>
      <c r="B4027" t="s">
        <v>37</v>
      </c>
      <c r="C4027" t="s">
        <v>219</v>
      </c>
      <c r="D4027" t="s">
        <v>305</v>
      </c>
      <c r="E4027" s="1">
        <v>1145</v>
      </c>
      <c r="F4027" s="1">
        <v>1191</v>
      </c>
    </row>
    <row r="4028" spans="1:6" x14ac:dyDescent="0.25">
      <c r="A4028" t="s">
        <v>71</v>
      </c>
      <c r="B4028" t="s">
        <v>37</v>
      </c>
      <c r="C4028" t="s">
        <v>219</v>
      </c>
      <c r="D4028" t="s">
        <v>305</v>
      </c>
      <c r="E4028" s="1">
        <v>1023</v>
      </c>
      <c r="F4028" s="1">
        <v>1023</v>
      </c>
    </row>
    <row r="4029" spans="1:6" x14ac:dyDescent="0.25">
      <c r="A4029" t="s">
        <v>24</v>
      </c>
      <c r="B4029" t="s">
        <v>37</v>
      </c>
      <c r="C4029" t="s">
        <v>219</v>
      </c>
      <c r="D4029" t="s">
        <v>305</v>
      </c>
      <c r="E4029" s="1">
        <v>232317</v>
      </c>
      <c r="F4029" s="1">
        <v>237822</v>
      </c>
    </row>
    <row r="4030" spans="1:6" x14ac:dyDescent="0.25">
      <c r="A4030" t="s">
        <v>67</v>
      </c>
      <c r="B4030" t="s">
        <v>37</v>
      </c>
      <c r="C4030" t="s">
        <v>219</v>
      </c>
      <c r="D4030" t="s">
        <v>305</v>
      </c>
      <c r="E4030" s="1">
        <v>9489</v>
      </c>
      <c r="F4030" s="1">
        <v>9489</v>
      </c>
    </row>
    <row r="4031" spans="1:6" x14ac:dyDescent="0.25">
      <c r="A4031" t="s">
        <v>25</v>
      </c>
      <c r="B4031" t="s">
        <v>37</v>
      </c>
      <c r="C4031" t="s">
        <v>219</v>
      </c>
      <c r="D4031" t="s">
        <v>305</v>
      </c>
      <c r="E4031" s="1">
        <v>46037</v>
      </c>
      <c r="F4031" s="1">
        <v>47700</v>
      </c>
    </row>
    <row r="4032" spans="1:6" x14ac:dyDescent="0.25">
      <c r="A4032" t="s">
        <v>26</v>
      </c>
      <c r="B4032" t="s">
        <v>37</v>
      </c>
      <c r="C4032" t="s">
        <v>219</v>
      </c>
      <c r="D4032" t="s">
        <v>305</v>
      </c>
      <c r="E4032" s="1">
        <v>668027</v>
      </c>
      <c r="F4032" s="1">
        <v>674890</v>
      </c>
    </row>
    <row r="4033" spans="1:6" x14ac:dyDescent="0.25">
      <c r="A4033" t="s">
        <v>45</v>
      </c>
      <c r="B4033" t="s">
        <v>37</v>
      </c>
      <c r="C4033" t="s">
        <v>219</v>
      </c>
      <c r="D4033" t="s">
        <v>305</v>
      </c>
      <c r="E4033" s="1">
        <v>19341</v>
      </c>
      <c r="F4033" s="1">
        <v>19341</v>
      </c>
    </row>
    <row r="4034" spans="1:6" x14ac:dyDescent="0.25">
      <c r="A4034" t="s">
        <v>27</v>
      </c>
      <c r="B4034" t="s">
        <v>37</v>
      </c>
      <c r="C4034" t="s">
        <v>219</v>
      </c>
      <c r="D4034" t="s">
        <v>305</v>
      </c>
      <c r="E4034" s="1">
        <v>196975</v>
      </c>
      <c r="F4034" s="1">
        <v>205305</v>
      </c>
    </row>
    <row r="4035" spans="1:6" x14ac:dyDescent="0.25">
      <c r="A4035" t="s">
        <v>28</v>
      </c>
      <c r="B4035" t="s">
        <v>37</v>
      </c>
      <c r="C4035" t="s">
        <v>219</v>
      </c>
      <c r="D4035" t="s">
        <v>305</v>
      </c>
      <c r="E4035" s="1">
        <v>402063</v>
      </c>
      <c r="F4035" s="1">
        <v>389085</v>
      </c>
    </row>
    <row r="4036" spans="1:6" x14ac:dyDescent="0.25">
      <c r="A4036" t="s">
        <v>140</v>
      </c>
      <c r="B4036" t="s">
        <v>37</v>
      </c>
      <c r="C4036" t="s">
        <v>219</v>
      </c>
      <c r="D4036" t="s">
        <v>305</v>
      </c>
      <c r="E4036" s="1">
        <v>-128565</v>
      </c>
      <c r="F4036" s="1">
        <v>-129992</v>
      </c>
    </row>
    <row r="4037" spans="1:6" x14ac:dyDescent="0.25">
      <c r="A4037" t="s">
        <v>91</v>
      </c>
      <c r="B4037" t="s">
        <v>37</v>
      </c>
      <c r="C4037" t="s">
        <v>219</v>
      </c>
      <c r="D4037" t="s">
        <v>305</v>
      </c>
      <c r="E4037" s="1">
        <v>-13185</v>
      </c>
      <c r="F4037" s="1">
        <v>-13449</v>
      </c>
    </row>
    <row r="4038" spans="1:6" x14ac:dyDescent="0.25">
      <c r="A4038" t="s">
        <v>51</v>
      </c>
      <c r="B4038" t="s">
        <v>37</v>
      </c>
      <c r="C4038" t="s">
        <v>219</v>
      </c>
      <c r="D4038" t="s">
        <v>305</v>
      </c>
      <c r="E4038" s="1">
        <v>53524</v>
      </c>
      <c r="F4038" s="1">
        <v>53524</v>
      </c>
    </row>
    <row r="4039" spans="1:6" x14ac:dyDescent="0.25">
      <c r="A4039" t="s">
        <v>52</v>
      </c>
      <c r="B4039" t="s">
        <v>37</v>
      </c>
      <c r="C4039" t="s">
        <v>219</v>
      </c>
      <c r="D4039" t="s">
        <v>305</v>
      </c>
      <c r="E4039" s="1">
        <v>24775</v>
      </c>
      <c r="F4039" s="1">
        <v>24775</v>
      </c>
    </row>
    <row r="4040" spans="1:6" x14ac:dyDescent="0.25">
      <c r="A4040" t="s">
        <v>32</v>
      </c>
      <c r="B4040" t="s">
        <v>37</v>
      </c>
      <c r="C4040" t="s">
        <v>219</v>
      </c>
      <c r="D4040" t="s">
        <v>305</v>
      </c>
      <c r="E4040" s="1">
        <v>1642</v>
      </c>
      <c r="F4040" s="1">
        <v>1642</v>
      </c>
    </row>
    <row r="4041" spans="1:6" x14ac:dyDescent="0.25">
      <c r="A4041" t="s">
        <v>95</v>
      </c>
      <c r="B4041" t="s">
        <v>37</v>
      </c>
      <c r="C4041" t="s">
        <v>219</v>
      </c>
      <c r="D4041" t="s">
        <v>305</v>
      </c>
      <c r="E4041" s="1">
        <v>2364</v>
      </c>
      <c r="F4041" s="1">
        <v>2364</v>
      </c>
    </row>
    <row r="4042" spans="1:6" x14ac:dyDescent="0.25">
      <c r="A4042" t="s">
        <v>33</v>
      </c>
      <c r="B4042" t="s">
        <v>37</v>
      </c>
      <c r="C4042" t="s">
        <v>219</v>
      </c>
      <c r="D4042" t="s">
        <v>305</v>
      </c>
      <c r="E4042">
        <v>608</v>
      </c>
      <c r="F4042">
        <v>608</v>
      </c>
    </row>
    <row r="4043" spans="1:6" x14ac:dyDescent="0.25">
      <c r="A4043" t="s">
        <v>35</v>
      </c>
      <c r="B4043" t="s">
        <v>37</v>
      </c>
      <c r="C4043" t="s">
        <v>219</v>
      </c>
      <c r="D4043" t="s">
        <v>305</v>
      </c>
      <c r="E4043" s="1">
        <v>7434</v>
      </c>
      <c r="F4043" s="1">
        <v>7434</v>
      </c>
    </row>
    <row r="4044" spans="1:6" x14ac:dyDescent="0.25">
      <c r="A4044" t="s">
        <v>36</v>
      </c>
      <c r="B4044" t="s">
        <v>37</v>
      </c>
      <c r="C4044" t="s">
        <v>219</v>
      </c>
      <c r="D4044" t="s">
        <v>305</v>
      </c>
      <c r="E4044" s="1">
        <v>-7485</v>
      </c>
      <c r="F4044" s="1">
        <v>-7773</v>
      </c>
    </row>
    <row r="4045" spans="1:6" x14ac:dyDescent="0.25">
      <c r="A4045" t="s">
        <v>204</v>
      </c>
      <c r="B4045" t="s">
        <v>37</v>
      </c>
      <c r="C4045" t="s">
        <v>292</v>
      </c>
      <c r="D4045" t="s">
        <v>306</v>
      </c>
      <c r="E4045">
        <v>0</v>
      </c>
      <c r="F4045">
        <v>0</v>
      </c>
    </row>
    <row r="4046" spans="1:6" x14ac:dyDescent="0.25">
      <c r="A4046" t="s">
        <v>52</v>
      </c>
      <c r="B4046" t="s">
        <v>37</v>
      </c>
      <c r="C4046" t="s">
        <v>292</v>
      </c>
      <c r="D4046" t="s">
        <v>306</v>
      </c>
      <c r="E4046">
        <v>0</v>
      </c>
      <c r="F4046">
        <v>0</v>
      </c>
    </row>
    <row r="4047" spans="1:6" x14ac:dyDescent="0.25">
      <c r="A4047" t="s">
        <v>32</v>
      </c>
      <c r="B4047" t="s">
        <v>37</v>
      </c>
      <c r="C4047" t="s">
        <v>292</v>
      </c>
      <c r="D4047" t="s">
        <v>306</v>
      </c>
      <c r="E4047">
        <v>0</v>
      </c>
      <c r="F4047">
        <v>0</v>
      </c>
    </row>
    <row r="4048" spans="1:6" x14ac:dyDescent="0.25">
      <c r="A4048" t="s">
        <v>35</v>
      </c>
      <c r="B4048" t="s">
        <v>37</v>
      </c>
      <c r="C4048" t="s">
        <v>292</v>
      </c>
      <c r="D4048" t="s">
        <v>306</v>
      </c>
      <c r="E4048">
        <v>0</v>
      </c>
      <c r="F4048">
        <v>0</v>
      </c>
    </row>
    <row r="4049" spans="1:6" x14ac:dyDescent="0.25">
      <c r="A4049" t="s">
        <v>4</v>
      </c>
      <c r="B4049" t="s">
        <v>37</v>
      </c>
      <c r="C4049" t="s">
        <v>292</v>
      </c>
      <c r="D4049" t="s">
        <v>307</v>
      </c>
      <c r="E4049" s="1">
        <v>7629662</v>
      </c>
      <c r="F4049" s="1">
        <v>7838925</v>
      </c>
    </row>
    <row r="4050" spans="1:6" x14ac:dyDescent="0.25">
      <c r="A4050" t="s">
        <v>40</v>
      </c>
      <c r="B4050" t="s">
        <v>37</v>
      </c>
      <c r="C4050" t="s">
        <v>292</v>
      </c>
      <c r="D4050" t="s">
        <v>307</v>
      </c>
      <c r="E4050" s="1">
        <v>40163</v>
      </c>
      <c r="F4050" s="1">
        <v>40966</v>
      </c>
    </row>
    <row r="4051" spans="1:6" x14ac:dyDescent="0.25">
      <c r="A4051" t="s">
        <v>66</v>
      </c>
      <c r="B4051" t="s">
        <v>37</v>
      </c>
      <c r="C4051" t="s">
        <v>292</v>
      </c>
      <c r="D4051" t="s">
        <v>307</v>
      </c>
      <c r="E4051" s="1">
        <v>2336677</v>
      </c>
      <c r="F4051" s="1">
        <v>2383410</v>
      </c>
    </row>
    <row r="4052" spans="1:6" x14ac:dyDescent="0.25">
      <c r="A4052" t="s">
        <v>64</v>
      </c>
      <c r="B4052" t="s">
        <v>37</v>
      </c>
      <c r="C4052" t="s">
        <v>292</v>
      </c>
      <c r="D4052" t="s">
        <v>307</v>
      </c>
      <c r="E4052" s="1">
        <v>273830</v>
      </c>
      <c r="F4052" s="1">
        <v>279307</v>
      </c>
    </row>
    <row r="4053" spans="1:6" x14ac:dyDescent="0.25">
      <c r="A4053" t="s">
        <v>41</v>
      </c>
      <c r="B4053" t="s">
        <v>37</v>
      </c>
      <c r="C4053" t="s">
        <v>292</v>
      </c>
      <c r="D4053" t="s">
        <v>307</v>
      </c>
      <c r="E4053" s="1">
        <v>118967</v>
      </c>
      <c r="F4053" s="1">
        <v>121346</v>
      </c>
    </row>
    <row r="4054" spans="1:6" x14ac:dyDescent="0.25">
      <c r="A4054" t="s">
        <v>210</v>
      </c>
      <c r="B4054" t="s">
        <v>37</v>
      </c>
      <c r="C4054" t="s">
        <v>292</v>
      </c>
      <c r="D4054" t="s">
        <v>307</v>
      </c>
      <c r="E4054" s="1">
        <v>23300</v>
      </c>
      <c r="F4054" s="1">
        <v>23300</v>
      </c>
    </row>
    <row r="4055" spans="1:6" x14ac:dyDescent="0.25">
      <c r="A4055" t="s">
        <v>70</v>
      </c>
      <c r="B4055" t="s">
        <v>37</v>
      </c>
      <c r="C4055" t="s">
        <v>292</v>
      </c>
      <c r="D4055" t="s">
        <v>307</v>
      </c>
      <c r="E4055" s="1">
        <v>93853</v>
      </c>
      <c r="F4055" s="1">
        <v>93853</v>
      </c>
    </row>
    <row r="4056" spans="1:6" x14ac:dyDescent="0.25">
      <c r="A4056" t="s">
        <v>9</v>
      </c>
      <c r="B4056" t="s">
        <v>37</v>
      </c>
      <c r="C4056" t="s">
        <v>292</v>
      </c>
      <c r="D4056" t="s">
        <v>307</v>
      </c>
      <c r="E4056" s="1">
        <v>719558</v>
      </c>
      <c r="F4056" s="1">
        <v>739338</v>
      </c>
    </row>
    <row r="4057" spans="1:6" x14ac:dyDescent="0.25">
      <c r="A4057" t="s">
        <v>10</v>
      </c>
      <c r="B4057" t="s">
        <v>37</v>
      </c>
      <c r="C4057" t="s">
        <v>292</v>
      </c>
      <c r="D4057" t="s">
        <v>307</v>
      </c>
      <c r="E4057" s="1">
        <v>465665</v>
      </c>
      <c r="F4057" s="1">
        <v>478465</v>
      </c>
    </row>
    <row r="4058" spans="1:6" x14ac:dyDescent="0.25">
      <c r="A4058" t="s">
        <v>11</v>
      </c>
      <c r="B4058" t="s">
        <v>37</v>
      </c>
      <c r="C4058" t="s">
        <v>292</v>
      </c>
      <c r="D4058" t="s">
        <v>307</v>
      </c>
      <c r="E4058" s="1">
        <v>412937</v>
      </c>
      <c r="F4058" s="1">
        <v>424265</v>
      </c>
    </row>
    <row r="4059" spans="1:6" x14ac:dyDescent="0.25">
      <c r="A4059" t="s">
        <v>12</v>
      </c>
      <c r="B4059" t="s">
        <v>37</v>
      </c>
      <c r="C4059" t="s">
        <v>292</v>
      </c>
      <c r="D4059" t="s">
        <v>307</v>
      </c>
      <c r="E4059" s="1">
        <v>1268</v>
      </c>
      <c r="F4059" s="1">
        <v>1303</v>
      </c>
    </row>
    <row r="4060" spans="1:6" x14ac:dyDescent="0.25">
      <c r="A4060" t="s">
        <v>13</v>
      </c>
      <c r="B4060" t="s">
        <v>37</v>
      </c>
      <c r="C4060" t="s">
        <v>292</v>
      </c>
      <c r="D4060" t="s">
        <v>307</v>
      </c>
      <c r="E4060" s="1">
        <v>568208</v>
      </c>
      <c r="F4060" s="1">
        <v>573368</v>
      </c>
    </row>
    <row r="4061" spans="1:6" x14ac:dyDescent="0.25">
      <c r="A4061" t="s">
        <v>14</v>
      </c>
      <c r="B4061" t="s">
        <v>37</v>
      </c>
      <c r="C4061" t="s">
        <v>292</v>
      </c>
      <c r="D4061" t="s">
        <v>307</v>
      </c>
      <c r="E4061" s="1">
        <v>208786</v>
      </c>
      <c r="F4061" s="1">
        <v>210786</v>
      </c>
    </row>
    <row r="4062" spans="1:6" x14ac:dyDescent="0.25">
      <c r="A4062" t="s">
        <v>15</v>
      </c>
      <c r="B4062" t="s">
        <v>37</v>
      </c>
      <c r="C4062" t="s">
        <v>292</v>
      </c>
      <c r="D4062" t="s">
        <v>307</v>
      </c>
      <c r="E4062" s="1">
        <v>379125</v>
      </c>
      <c r="F4062" s="1">
        <v>378456</v>
      </c>
    </row>
    <row r="4063" spans="1:6" x14ac:dyDescent="0.25">
      <c r="A4063" t="s">
        <v>16</v>
      </c>
      <c r="B4063" t="s">
        <v>37</v>
      </c>
      <c r="C4063" t="s">
        <v>292</v>
      </c>
      <c r="D4063" t="s">
        <v>307</v>
      </c>
      <c r="E4063" s="1">
        <v>65216</v>
      </c>
      <c r="F4063" s="1">
        <v>65216</v>
      </c>
    </row>
    <row r="4064" spans="1:6" x14ac:dyDescent="0.25">
      <c r="A4064" t="s">
        <v>17</v>
      </c>
      <c r="B4064" t="s">
        <v>37</v>
      </c>
      <c r="C4064" t="s">
        <v>292</v>
      </c>
      <c r="D4064" t="s">
        <v>307</v>
      </c>
      <c r="E4064" s="1">
        <v>16348</v>
      </c>
      <c r="F4064" s="1">
        <v>16348</v>
      </c>
    </row>
    <row r="4065" spans="1:6" x14ac:dyDescent="0.25">
      <c r="A4065" t="s">
        <v>18</v>
      </c>
      <c r="B4065" t="s">
        <v>37</v>
      </c>
      <c r="C4065" t="s">
        <v>292</v>
      </c>
      <c r="D4065" t="s">
        <v>307</v>
      </c>
      <c r="E4065" s="1">
        <v>3913</v>
      </c>
      <c r="F4065" s="1">
        <v>4019</v>
      </c>
    </row>
    <row r="4066" spans="1:6" x14ac:dyDescent="0.25">
      <c r="A4066" t="s">
        <v>19</v>
      </c>
      <c r="B4066" t="s">
        <v>37</v>
      </c>
      <c r="C4066" t="s">
        <v>292</v>
      </c>
      <c r="D4066" t="s">
        <v>307</v>
      </c>
      <c r="E4066" s="1">
        <v>48338</v>
      </c>
      <c r="F4066" s="1">
        <v>49651</v>
      </c>
    </row>
    <row r="4067" spans="1:6" x14ac:dyDescent="0.25">
      <c r="A4067" t="s">
        <v>20</v>
      </c>
      <c r="B4067" t="s">
        <v>37</v>
      </c>
      <c r="C4067" t="s">
        <v>292</v>
      </c>
      <c r="D4067" t="s">
        <v>307</v>
      </c>
      <c r="E4067" s="1">
        <v>18737</v>
      </c>
      <c r="F4067" s="1">
        <v>18737</v>
      </c>
    </row>
    <row r="4068" spans="1:6" x14ac:dyDescent="0.25">
      <c r="A4068" t="s">
        <v>21</v>
      </c>
      <c r="B4068" t="s">
        <v>37</v>
      </c>
      <c r="C4068" t="s">
        <v>292</v>
      </c>
      <c r="D4068" t="s">
        <v>307</v>
      </c>
      <c r="E4068" s="1">
        <v>182428</v>
      </c>
      <c r="F4068" s="1">
        <v>182429</v>
      </c>
    </row>
    <row r="4069" spans="1:6" x14ac:dyDescent="0.25">
      <c r="A4069" t="s">
        <v>22</v>
      </c>
      <c r="B4069" t="s">
        <v>37</v>
      </c>
      <c r="C4069" t="s">
        <v>292</v>
      </c>
      <c r="D4069" t="s">
        <v>307</v>
      </c>
      <c r="E4069" s="1">
        <v>110811</v>
      </c>
      <c r="F4069" s="1">
        <v>113821</v>
      </c>
    </row>
    <row r="4070" spans="1:6" x14ac:dyDescent="0.25">
      <c r="A4070" t="s">
        <v>23</v>
      </c>
      <c r="B4070" t="s">
        <v>37</v>
      </c>
      <c r="C4070" t="s">
        <v>292</v>
      </c>
      <c r="D4070" t="s">
        <v>307</v>
      </c>
      <c r="E4070" s="1">
        <v>4191</v>
      </c>
      <c r="F4070" s="1">
        <v>4305</v>
      </c>
    </row>
    <row r="4071" spans="1:6" x14ac:dyDescent="0.25">
      <c r="A4071" t="s">
        <v>71</v>
      </c>
      <c r="B4071" t="s">
        <v>37</v>
      </c>
      <c r="C4071" t="s">
        <v>292</v>
      </c>
      <c r="D4071" t="s">
        <v>307</v>
      </c>
      <c r="E4071">
        <v>58</v>
      </c>
      <c r="F4071">
        <v>58</v>
      </c>
    </row>
    <row r="4072" spans="1:6" x14ac:dyDescent="0.25">
      <c r="A4072" t="s">
        <v>24</v>
      </c>
      <c r="B4072" t="s">
        <v>37</v>
      </c>
      <c r="C4072" t="s">
        <v>292</v>
      </c>
      <c r="D4072" t="s">
        <v>307</v>
      </c>
      <c r="E4072" s="1">
        <v>803472</v>
      </c>
      <c r="F4072" s="1">
        <v>813552</v>
      </c>
    </row>
    <row r="4073" spans="1:6" x14ac:dyDescent="0.25">
      <c r="A4073" t="s">
        <v>67</v>
      </c>
      <c r="B4073" t="s">
        <v>37</v>
      </c>
      <c r="C4073" t="s">
        <v>292</v>
      </c>
      <c r="D4073" t="s">
        <v>307</v>
      </c>
      <c r="E4073" s="1">
        <v>83588</v>
      </c>
      <c r="F4073" s="1">
        <v>83588</v>
      </c>
    </row>
    <row r="4074" spans="1:6" x14ac:dyDescent="0.25">
      <c r="A4074" t="s">
        <v>25</v>
      </c>
      <c r="B4074" t="s">
        <v>37</v>
      </c>
      <c r="C4074" t="s">
        <v>292</v>
      </c>
      <c r="D4074" t="s">
        <v>307</v>
      </c>
      <c r="E4074" s="1">
        <v>170809</v>
      </c>
      <c r="F4074" s="1">
        <v>175220</v>
      </c>
    </row>
    <row r="4075" spans="1:6" x14ac:dyDescent="0.25">
      <c r="A4075" t="s">
        <v>26</v>
      </c>
      <c r="B4075" t="s">
        <v>37</v>
      </c>
      <c r="C4075" t="s">
        <v>292</v>
      </c>
      <c r="D4075" t="s">
        <v>307</v>
      </c>
      <c r="E4075" s="1">
        <v>1966969</v>
      </c>
      <c r="F4075" s="1">
        <v>1987177</v>
      </c>
    </row>
    <row r="4076" spans="1:6" x14ac:dyDescent="0.25">
      <c r="A4076" t="s">
        <v>45</v>
      </c>
      <c r="B4076" t="s">
        <v>37</v>
      </c>
      <c r="C4076" t="s">
        <v>292</v>
      </c>
      <c r="D4076" t="s">
        <v>307</v>
      </c>
      <c r="E4076" s="1">
        <v>19341</v>
      </c>
      <c r="F4076" s="1">
        <v>19341</v>
      </c>
    </row>
    <row r="4077" spans="1:6" x14ac:dyDescent="0.25">
      <c r="A4077" t="s">
        <v>27</v>
      </c>
      <c r="B4077" t="s">
        <v>37</v>
      </c>
      <c r="C4077" t="s">
        <v>292</v>
      </c>
      <c r="D4077" t="s">
        <v>307</v>
      </c>
      <c r="E4077" s="1">
        <v>372655</v>
      </c>
      <c r="F4077" s="1">
        <v>386542</v>
      </c>
    </row>
    <row r="4078" spans="1:6" x14ac:dyDescent="0.25">
      <c r="A4078" t="s">
        <v>28</v>
      </c>
      <c r="B4078" t="s">
        <v>37</v>
      </c>
      <c r="C4078" t="s">
        <v>292</v>
      </c>
      <c r="D4078" t="s">
        <v>307</v>
      </c>
      <c r="E4078" s="1">
        <v>1390513</v>
      </c>
      <c r="F4078" s="1">
        <v>1330997</v>
      </c>
    </row>
    <row r="4079" spans="1:6" x14ac:dyDescent="0.25">
      <c r="A4079" t="s">
        <v>88</v>
      </c>
      <c r="B4079" t="s">
        <v>37</v>
      </c>
      <c r="C4079" t="s">
        <v>292</v>
      </c>
      <c r="D4079" t="s">
        <v>307</v>
      </c>
      <c r="E4079" s="1">
        <v>-116284</v>
      </c>
      <c r="F4079" s="1">
        <v>-120329</v>
      </c>
    </row>
    <row r="4080" spans="1:6" x14ac:dyDescent="0.25">
      <c r="A4080" t="s">
        <v>90</v>
      </c>
      <c r="B4080" t="s">
        <v>37</v>
      </c>
      <c r="C4080" t="s">
        <v>292</v>
      </c>
      <c r="D4080" t="s">
        <v>307</v>
      </c>
      <c r="E4080" s="1">
        <v>-83483</v>
      </c>
      <c r="F4080" s="1">
        <v>-83942</v>
      </c>
    </row>
    <row r="4081" spans="1:6" x14ac:dyDescent="0.25">
      <c r="A4081" t="s">
        <v>91</v>
      </c>
      <c r="B4081" t="s">
        <v>37</v>
      </c>
      <c r="C4081" t="s">
        <v>292</v>
      </c>
      <c r="D4081" t="s">
        <v>307</v>
      </c>
      <c r="E4081" s="1">
        <v>-22734</v>
      </c>
      <c r="F4081" s="1">
        <v>-23188</v>
      </c>
    </row>
    <row r="4082" spans="1:6" x14ac:dyDescent="0.25">
      <c r="A4082" t="s">
        <v>29</v>
      </c>
      <c r="B4082" t="s">
        <v>37</v>
      </c>
      <c r="C4082" t="s">
        <v>292</v>
      </c>
      <c r="D4082" t="s">
        <v>307</v>
      </c>
      <c r="E4082" s="1">
        <v>2179</v>
      </c>
      <c r="F4082" s="1">
        <v>2179</v>
      </c>
    </row>
    <row r="4083" spans="1:6" x14ac:dyDescent="0.25">
      <c r="A4083" t="s">
        <v>128</v>
      </c>
      <c r="B4083" t="s">
        <v>37</v>
      </c>
      <c r="C4083" t="s">
        <v>292</v>
      </c>
      <c r="D4083" t="s">
        <v>307</v>
      </c>
      <c r="E4083">
        <v>0</v>
      </c>
      <c r="F4083">
        <v>0</v>
      </c>
    </row>
    <row r="4084" spans="1:6" x14ac:dyDescent="0.25">
      <c r="A4084" t="s">
        <v>35</v>
      </c>
      <c r="B4084" t="s">
        <v>37</v>
      </c>
      <c r="C4084" t="s">
        <v>292</v>
      </c>
      <c r="D4084" t="s">
        <v>307</v>
      </c>
      <c r="E4084">
        <v>0</v>
      </c>
      <c r="F4084">
        <v>0</v>
      </c>
    </row>
    <row r="4085" spans="1:6" x14ac:dyDescent="0.25">
      <c r="A4085" t="s">
        <v>36</v>
      </c>
      <c r="B4085" t="s">
        <v>37</v>
      </c>
      <c r="C4085" t="s">
        <v>292</v>
      </c>
      <c r="D4085" t="s">
        <v>307</v>
      </c>
      <c r="E4085" s="1">
        <v>-26034</v>
      </c>
      <c r="F4085" s="1">
        <v>-26741</v>
      </c>
    </row>
    <row r="4086" spans="1:6" x14ac:dyDescent="0.25">
      <c r="A4086" t="s">
        <v>4</v>
      </c>
      <c r="B4086" t="s">
        <v>37</v>
      </c>
      <c r="C4086" t="s">
        <v>292</v>
      </c>
      <c r="D4086" t="s">
        <v>308</v>
      </c>
      <c r="E4086" s="1">
        <v>4216247</v>
      </c>
      <c r="F4086" s="1">
        <v>4328134</v>
      </c>
    </row>
    <row r="4087" spans="1:6" x14ac:dyDescent="0.25">
      <c r="A4087" t="s">
        <v>87</v>
      </c>
      <c r="B4087" t="s">
        <v>37</v>
      </c>
      <c r="C4087" t="s">
        <v>292</v>
      </c>
      <c r="D4087" t="s">
        <v>308</v>
      </c>
      <c r="E4087" s="1">
        <v>-115000</v>
      </c>
      <c r="F4087" s="1">
        <v>-117300</v>
      </c>
    </row>
    <row r="4088" spans="1:6" x14ac:dyDescent="0.25">
      <c r="A4088" t="s">
        <v>40</v>
      </c>
      <c r="B4088" t="s">
        <v>37</v>
      </c>
      <c r="C4088" t="s">
        <v>292</v>
      </c>
      <c r="D4088" t="s">
        <v>308</v>
      </c>
      <c r="E4088" s="1">
        <v>11554</v>
      </c>
      <c r="F4088" s="1">
        <v>11785</v>
      </c>
    </row>
    <row r="4089" spans="1:6" x14ac:dyDescent="0.25">
      <c r="A4089" t="s">
        <v>66</v>
      </c>
      <c r="B4089" t="s">
        <v>37</v>
      </c>
      <c r="C4089" t="s">
        <v>292</v>
      </c>
      <c r="D4089" t="s">
        <v>308</v>
      </c>
      <c r="E4089" s="1">
        <v>862642</v>
      </c>
      <c r="F4089" s="1">
        <v>879895</v>
      </c>
    </row>
    <row r="4090" spans="1:6" x14ac:dyDescent="0.25">
      <c r="A4090" t="s">
        <v>64</v>
      </c>
      <c r="B4090" t="s">
        <v>37</v>
      </c>
      <c r="C4090" t="s">
        <v>292</v>
      </c>
      <c r="D4090" t="s">
        <v>308</v>
      </c>
      <c r="E4090" s="1">
        <v>159730</v>
      </c>
      <c r="F4090" s="1">
        <v>162925</v>
      </c>
    </row>
    <row r="4091" spans="1:6" x14ac:dyDescent="0.25">
      <c r="A4091" t="s">
        <v>41</v>
      </c>
      <c r="B4091" t="s">
        <v>37</v>
      </c>
      <c r="C4091" t="s">
        <v>292</v>
      </c>
      <c r="D4091" t="s">
        <v>308</v>
      </c>
      <c r="E4091" s="1">
        <v>45767</v>
      </c>
      <c r="F4091" s="1">
        <v>46682</v>
      </c>
    </row>
    <row r="4092" spans="1:6" x14ac:dyDescent="0.25">
      <c r="A4092" t="s">
        <v>210</v>
      </c>
      <c r="B4092" t="s">
        <v>37</v>
      </c>
      <c r="C4092" t="s">
        <v>292</v>
      </c>
      <c r="D4092" t="s">
        <v>308</v>
      </c>
      <c r="E4092" s="1">
        <v>34950</v>
      </c>
      <c r="F4092" s="1">
        <v>34950</v>
      </c>
    </row>
    <row r="4093" spans="1:6" x14ac:dyDescent="0.25">
      <c r="A4093" t="s">
        <v>70</v>
      </c>
      <c r="B4093" t="s">
        <v>37</v>
      </c>
      <c r="C4093" t="s">
        <v>292</v>
      </c>
      <c r="D4093" t="s">
        <v>308</v>
      </c>
      <c r="E4093" s="1">
        <v>41689</v>
      </c>
      <c r="F4093" s="1">
        <v>41689</v>
      </c>
    </row>
    <row r="4094" spans="1:6" x14ac:dyDescent="0.25">
      <c r="A4094" t="s">
        <v>9</v>
      </c>
      <c r="B4094" t="s">
        <v>37</v>
      </c>
      <c r="C4094" t="s">
        <v>292</v>
      </c>
      <c r="D4094" t="s">
        <v>308</v>
      </c>
      <c r="E4094" s="1">
        <v>344765</v>
      </c>
      <c r="F4094" s="1">
        <v>352638</v>
      </c>
    </row>
    <row r="4095" spans="1:6" x14ac:dyDescent="0.25">
      <c r="A4095" t="s">
        <v>10</v>
      </c>
      <c r="B4095" t="s">
        <v>37</v>
      </c>
      <c r="C4095" t="s">
        <v>292</v>
      </c>
      <c r="D4095" t="s">
        <v>308</v>
      </c>
      <c r="E4095" s="1">
        <v>223116</v>
      </c>
      <c r="F4095" s="1">
        <v>228211</v>
      </c>
    </row>
    <row r="4096" spans="1:6" x14ac:dyDescent="0.25">
      <c r="A4096" t="s">
        <v>11</v>
      </c>
      <c r="B4096" t="s">
        <v>37</v>
      </c>
      <c r="C4096" t="s">
        <v>292</v>
      </c>
      <c r="D4096" t="s">
        <v>308</v>
      </c>
      <c r="E4096" s="1">
        <v>224626</v>
      </c>
      <c r="F4096" s="1">
        <v>230501</v>
      </c>
    </row>
    <row r="4097" spans="1:6" x14ac:dyDescent="0.25">
      <c r="A4097" t="s">
        <v>12</v>
      </c>
      <c r="B4097" t="s">
        <v>37</v>
      </c>
      <c r="C4097" t="s">
        <v>292</v>
      </c>
      <c r="D4097" t="s">
        <v>308</v>
      </c>
      <c r="E4097">
        <v>690</v>
      </c>
      <c r="F4097">
        <v>708</v>
      </c>
    </row>
    <row r="4098" spans="1:6" x14ac:dyDescent="0.25">
      <c r="A4098" t="s">
        <v>13</v>
      </c>
      <c r="B4098" t="s">
        <v>37</v>
      </c>
      <c r="C4098" t="s">
        <v>292</v>
      </c>
      <c r="D4098" t="s">
        <v>308</v>
      </c>
      <c r="E4098" s="1">
        <v>314506</v>
      </c>
      <c r="F4098" s="1">
        <v>317841</v>
      </c>
    </row>
    <row r="4099" spans="1:6" x14ac:dyDescent="0.25">
      <c r="A4099" t="s">
        <v>14</v>
      </c>
      <c r="B4099" t="s">
        <v>37</v>
      </c>
      <c r="C4099" t="s">
        <v>292</v>
      </c>
      <c r="D4099" t="s">
        <v>308</v>
      </c>
      <c r="E4099" s="1">
        <v>95271</v>
      </c>
      <c r="F4099" s="1">
        <v>96184</v>
      </c>
    </row>
    <row r="4100" spans="1:6" x14ac:dyDescent="0.25">
      <c r="A4100" t="s">
        <v>15</v>
      </c>
      <c r="B4100" t="s">
        <v>37</v>
      </c>
      <c r="C4100" t="s">
        <v>292</v>
      </c>
      <c r="D4100" t="s">
        <v>308</v>
      </c>
      <c r="E4100" s="1">
        <v>205854</v>
      </c>
      <c r="F4100" s="1">
        <v>205155</v>
      </c>
    </row>
    <row r="4101" spans="1:6" x14ac:dyDescent="0.25">
      <c r="A4101" t="s">
        <v>16</v>
      </c>
      <c r="B4101" t="s">
        <v>37</v>
      </c>
      <c r="C4101" t="s">
        <v>292</v>
      </c>
      <c r="D4101" t="s">
        <v>308</v>
      </c>
      <c r="E4101" s="1">
        <v>29759</v>
      </c>
      <c r="F4101" s="1">
        <v>29759</v>
      </c>
    </row>
    <row r="4102" spans="1:6" x14ac:dyDescent="0.25">
      <c r="A4102" t="s">
        <v>17</v>
      </c>
      <c r="B4102" t="s">
        <v>37</v>
      </c>
      <c r="C4102" t="s">
        <v>292</v>
      </c>
      <c r="D4102" t="s">
        <v>308</v>
      </c>
      <c r="E4102" s="1">
        <v>7460</v>
      </c>
      <c r="F4102" s="1">
        <v>7460</v>
      </c>
    </row>
    <row r="4103" spans="1:6" x14ac:dyDescent="0.25">
      <c r="A4103" t="s">
        <v>18</v>
      </c>
      <c r="B4103" t="s">
        <v>37</v>
      </c>
      <c r="C4103" t="s">
        <v>292</v>
      </c>
      <c r="D4103" t="s">
        <v>308</v>
      </c>
      <c r="E4103" s="1">
        <v>2121</v>
      </c>
      <c r="F4103" s="1">
        <v>2176</v>
      </c>
    </row>
    <row r="4104" spans="1:6" x14ac:dyDescent="0.25">
      <c r="A4104" t="s">
        <v>19</v>
      </c>
      <c r="B4104" t="s">
        <v>37</v>
      </c>
      <c r="C4104" t="s">
        <v>292</v>
      </c>
      <c r="D4104" t="s">
        <v>308</v>
      </c>
      <c r="E4104" s="1">
        <v>26201</v>
      </c>
      <c r="F4104" s="1">
        <v>26880</v>
      </c>
    </row>
    <row r="4105" spans="1:6" x14ac:dyDescent="0.25">
      <c r="A4105" t="s">
        <v>20</v>
      </c>
      <c r="B4105" t="s">
        <v>37</v>
      </c>
      <c r="C4105" t="s">
        <v>292</v>
      </c>
      <c r="D4105" t="s">
        <v>308</v>
      </c>
      <c r="E4105" s="1">
        <v>8550</v>
      </c>
      <c r="F4105" s="1">
        <v>8550</v>
      </c>
    </row>
    <row r="4106" spans="1:6" x14ac:dyDescent="0.25">
      <c r="A4106" t="s">
        <v>21</v>
      </c>
      <c r="B4106" t="s">
        <v>37</v>
      </c>
      <c r="C4106" t="s">
        <v>292</v>
      </c>
      <c r="D4106" t="s">
        <v>308</v>
      </c>
      <c r="E4106" s="1">
        <v>101540</v>
      </c>
      <c r="F4106" s="1">
        <v>101541</v>
      </c>
    </row>
    <row r="4107" spans="1:6" x14ac:dyDescent="0.25">
      <c r="A4107" t="s">
        <v>22</v>
      </c>
      <c r="B4107" t="s">
        <v>37</v>
      </c>
      <c r="C4107" t="s">
        <v>292</v>
      </c>
      <c r="D4107" t="s">
        <v>308</v>
      </c>
      <c r="E4107" s="1">
        <v>60065</v>
      </c>
      <c r="F4107" s="1">
        <v>61620</v>
      </c>
    </row>
    <row r="4108" spans="1:6" x14ac:dyDescent="0.25">
      <c r="A4108" t="s">
        <v>23</v>
      </c>
      <c r="B4108" t="s">
        <v>37</v>
      </c>
      <c r="C4108" t="s">
        <v>292</v>
      </c>
      <c r="D4108" t="s">
        <v>308</v>
      </c>
      <c r="E4108" s="1">
        <v>2015</v>
      </c>
      <c r="F4108" s="1">
        <v>2061</v>
      </c>
    </row>
    <row r="4109" spans="1:6" x14ac:dyDescent="0.25">
      <c r="A4109" t="s">
        <v>24</v>
      </c>
      <c r="B4109" t="s">
        <v>37</v>
      </c>
      <c r="C4109" t="s">
        <v>292</v>
      </c>
      <c r="D4109" t="s">
        <v>308</v>
      </c>
      <c r="E4109" s="1">
        <v>436261</v>
      </c>
      <c r="F4109" s="1">
        <v>441012</v>
      </c>
    </row>
    <row r="4110" spans="1:6" x14ac:dyDescent="0.25">
      <c r="A4110" t="s">
        <v>67</v>
      </c>
      <c r="B4110" t="s">
        <v>37</v>
      </c>
      <c r="C4110" t="s">
        <v>292</v>
      </c>
      <c r="D4110" t="s">
        <v>308</v>
      </c>
      <c r="E4110" s="1">
        <v>80638</v>
      </c>
      <c r="F4110" s="1">
        <v>80638</v>
      </c>
    </row>
    <row r="4111" spans="1:6" x14ac:dyDescent="0.25">
      <c r="A4111" t="s">
        <v>25</v>
      </c>
      <c r="B4111" t="s">
        <v>37</v>
      </c>
      <c r="C4111" t="s">
        <v>292</v>
      </c>
      <c r="D4111" t="s">
        <v>308</v>
      </c>
      <c r="E4111" s="1">
        <v>87056</v>
      </c>
      <c r="F4111" s="1">
        <v>89240</v>
      </c>
    </row>
    <row r="4112" spans="1:6" x14ac:dyDescent="0.25">
      <c r="A4112" t="s">
        <v>26</v>
      </c>
      <c r="B4112" t="s">
        <v>37</v>
      </c>
      <c r="C4112" t="s">
        <v>292</v>
      </c>
      <c r="D4112" t="s">
        <v>308</v>
      </c>
      <c r="E4112" s="1">
        <v>1094822</v>
      </c>
      <c r="F4112" s="1">
        <v>1106070</v>
      </c>
    </row>
    <row r="4113" spans="1:6" x14ac:dyDescent="0.25">
      <c r="A4113" t="s">
        <v>45</v>
      </c>
      <c r="B4113" t="s">
        <v>37</v>
      </c>
      <c r="C4113" t="s">
        <v>292</v>
      </c>
      <c r="D4113" t="s">
        <v>308</v>
      </c>
      <c r="E4113" s="1">
        <v>30946</v>
      </c>
      <c r="F4113" s="1">
        <v>30946</v>
      </c>
    </row>
    <row r="4114" spans="1:6" x14ac:dyDescent="0.25">
      <c r="A4114" t="s">
        <v>27</v>
      </c>
      <c r="B4114" t="s">
        <v>37</v>
      </c>
      <c r="C4114" t="s">
        <v>292</v>
      </c>
      <c r="D4114" t="s">
        <v>308</v>
      </c>
      <c r="E4114" s="1">
        <v>195487</v>
      </c>
      <c r="F4114" s="1">
        <v>201746</v>
      </c>
    </row>
    <row r="4115" spans="1:6" x14ac:dyDescent="0.25">
      <c r="A4115" t="s">
        <v>28</v>
      </c>
      <c r="B4115" t="s">
        <v>37</v>
      </c>
      <c r="C4115" t="s">
        <v>292</v>
      </c>
      <c r="D4115" t="s">
        <v>308</v>
      </c>
      <c r="E4115" s="1">
        <v>755019</v>
      </c>
      <c r="F4115" s="1">
        <v>721511</v>
      </c>
    </row>
    <row r="4116" spans="1:6" x14ac:dyDescent="0.25">
      <c r="A4116" t="s">
        <v>89</v>
      </c>
      <c r="B4116" t="s">
        <v>37</v>
      </c>
      <c r="C4116" t="s">
        <v>292</v>
      </c>
      <c r="D4116" t="s">
        <v>308</v>
      </c>
      <c r="E4116" s="1">
        <v>115000</v>
      </c>
      <c r="F4116" s="1">
        <v>117300</v>
      </c>
    </row>
    <row r="4117" spans="1:6" x14ac:dyDescent="0.25">
      <c r="A4117" t="s">
        <v>91</v>
      </c>
      <c r="B4117" t="s">
        <v>37</v>
      </c>
      <c r="C4117" t="s">
        <v>292</v>
      </c>
      <c r="D4117" t="s">
        <v>308</v>
      </c>
      <c r="E4117" s="1">
        <v>-48102</v>
      </c>
      <c r="F4117" s="1">
        <v>-49064</v>
      </c>
    </row>
    <row r="4118" spans="1:6" x14ac:dyDescent="0.25">
      <c r="A4118" t="s">
        <v>50</v>
      </c>
      <c r="B4118" t="s">
        <v>37</v>
      </c>
      <c r="C4118" t="s">
        <v>292</v>
      </c>
      <c r="D4118" t="s">
        <v>308</v>
      </c>
      <c r="E4118">
        <v>0</v>
      </c>
      <c r="F4118">
        <v>0</v>
      </c>
    </row>
    <row r="4119" spans="1:6" x14ac:dyDescent="0.25">
      <c r="A4119" t="s">
        <v>52</v>
      </c>
      <c r="B4119" t="s">
        <v>37</v>
      </c>
      <c r="C4119" t="s">
        <v>292</v>
      </c>
      <c r="D4119" t="s">
        <v>308</v>
      </c>
      <c r="E4119">
        <v>0</v>
      </c>
      <c r="F4119">
        <v>0</v>
      </c>
    </row>
    <row r="4120" spans="1:6" x14ac:dyDescent="0.25">
      <c r="A4120" t="s">
        <v>32</v>
      </c>
      <c r="B4120" t="s">
        <v>37</v>
      </c>
      <c r="C4120" t="s">
        <v>292</v>
      </c>
      <c r="D4120" t="s">
        <v>308</v>
      </c>
      <c r="E4120">
        <v>0</v>
      </c>
      <c r="F4120">
        <v>0</v>
      </c>
    </row>
    <row r="4121" spans="1:6" x14ac:dyDescent="0.25">
      <c r="A4121" t="s">
        <v>35</v>
      </c>
      <c r="B4121" t="s">
        <v>37</v>
      </c>
      <c r="C4121" t="s">
        <v>292</v>
      </c>
      <c r="D4121" t="s">
        <v>308</v>
      </c>
      <c r="E4121">
        <v>0</v>
      </c>
      <c r="F4121">
        <v>0</v>
      </c>
    </row>
    <row r="4122" spans="1:6" x14ac:dyDescent="0.25">
      <c r="A4122" t="s">
        <v>36</v>
      </c>
      <c r="B4122" t="s">
        <v>37</v>
      </c>
      <c r="C4122" t="s">
        <v>292</v>
      </c>
      <c r="D4122" t="s">
        <v>308</v>
      </c>
      <c r="E4122" s="1">
        <v>-14112</v>
      </c>
      <c r="F4122" s="1">
        <v>-14477</v>
      </c>
    </row>
    <row r="4123" spans="1:6" x14ac:dyDescent="0.25">
      <c r="A4123" t="s">
        <v>4</v>
      </c>
      <c r="B4123" t="s">
        <v>37</v>
      </c>
      <c r="C4123" t="s">
        <v>219</v>
      </c>
      <c r="D4123" t="s">
        <v>309</v>
      </c>
      <c r="E4123" s="1">
        <v>2267156</v>
      </c>
      <c r="F4123" s="1">
        <v>2331466</v>
      </c>
    </row>
    <row r="4124" spans="1:6" x14ac:dyDescent="0.25">
      <c r="A4124" t="s">
        <v>40</v>
      </c>
      <c r="B4124" t="s">
        <v>37</v>
      </c>
      <c r="C4124" t="s">
        <v>219</v>
      </c>
      <c r="D4124" t="s">
        <v>309</v>
      </c>
      <c r="E4124" s="1">
        <v>14398</v>
      </c>
      <c r="F4124" s="1">
        <v>14686</v>
      </c>
    </row>
    <row r="4125" spans="1:6" x14ac:dyDescent="0.25">
      <c r="A4125" t="s">
        <v>66</v>
      </c>
      <c r="B4125" t="s">
        <v>37</v>
      </c>
      <c r="C4125" t="s">
        <v>219</v>
      </c>
      <c r="D4125" t="s">
        <v>309</v>
      </c>
      <c r="E4125" s="1">
        <v>377117</v>
      </c>
      <c r="F4125" s="1">
        <v>384659</v>
      </c>
    </row>
    <row r="4126" spans="1:6" x14ac:dyDescent="0.25">
      <c r="A4126" t="s">
        <v>64</v>
      </c>
      <c r="B4126" t="s">
        <v>37</v>
      </c>
      <c r="C4126" t="s">
        <v>219</v>
      </c>
      <c r="D4126" t="s">
        <v>309</v>
      </c>
      <c r="E4126" s="1">
        <v>63530</v>
      </c>
      <c r="F4126" s="1">
        <v>64801</v>
      </c>
    </row>
    <row r="4127" spans="1:6" x14ac:dyDescent="0.25">
      <c r="A4127" t="s">
        <v>41</v>
      </c>
      <c r="B4127" t="s">
        <v>37</v>
      </c>
      <c r="C4127" t="s">
        <v>219</v>
      </c>
      <c r="D4127" t="s">
        <v>309</v>
      </c>
      <c r="E4127" s="1">
        <v>29467</v>
      </c>
      <c r="F4127" s="1">
        <v>30056</v>
      </c>
    </row>
    <row r="4128" spans="1:6" x14ac:dyDescent="0.25">
      <c r="A4128" t="s">
        <v>9</v>
      </c>
      <c r="B4128" t="s">
        <v>37</v>
      </c>
      <c r="C4128" t="s">
        <v>219</v>
      </c>
      <c r="D4128" t="s">
        <v>309</v>
      </c>
      <c r="E4128" s="1">
        <v>192791</v>
      </c>
      <c r="F4128" s="1">
        <v>198345</v>
      </c>
    </row>
    <row r="4129" spans="1:6" x14ac:dyDescent="0.25">
      <c r="A4129" t="s">
        <v>10</v>
      </c>
      <c r="B4129" t="s">
        <v>37</v>
      </c>
      <c r="C4129" t="s">
        <v>219</v>
      </c>
      <c r="D4129" t="s">
        <v>309</v>
      </c>
      <c r="E4129" s="1">
        <v>123036</v>
      </c>
      <c r="F4129" s="1">
        <v>126590</v>
      </c>
    </row>
    <row r="4130" spans="1:6" x14ac:dyDescent="0.25">
      <c r="A4130" t="s">
        <v>11</v>
      </c>
      <c r="B4130" t="s">
        <v>37</v>
      </c>
      <c r="C4130" t="s">
        <v>219</v>
      </c>
      <c r="D4130" t="s">
        <v>309</v>
      </c>
      <c r="E4130" s="1">
        <v>96898</v>
      </c>
      <c r="F4130" s="1">
        <v>99660</v>
      </c>
    </row>
    <row r="4131" spans="1:6" x14ac:dyDescent="0.25">
      <c r="A4131" t="s">
        <v>12</v>
      </c>
      <c r="B4131" t="s">
        <v>37</v>
      </c>
      <c r="C4131" t="s">
        <v>219</v>
      </c>
      <c r="D4131" t="s">
        <v>309</v>
      </c>
      <c r="E4131" s="1">
        <v>2233</v>
      </c>
      <c r="F4131" s="1">
        <v>2295</v>
      </c>
    </row>
    <row r="4132" spans="1:6" x14ac:dyDescent="0.25">
      <c r="A4132" t="s">
        <v>13</v>
      </c>
      <c r="B4132" t="s">
        <v>37</v>
      </c>
      <c r="C4132" t="s">
        <v>219</v>
      </c>
      <c r="D4132" t="s">
        <v>309</v>
      </c>
      <c r="E4132" s="1">
        <v>110305</v>
      </c>
      <c r="F4132" s="1">
        <v>111307</v>
      </c>
    </row>
    <row r="4133" spans="1:6" x14ac:dyDescent="0.25">
      <c r="A4133" t="s">
        <v>14</v>
      </c>
      <c r="B4133" t="s">
        <v>37</v>
      </c>
      <c r="C4133" t="s">
        <v>219</v>
      </c>
      <c r="D4133" t="s">
        <v>309</v>
      </c>
      <c r="E4133" s="1">
        <v>64866</v>
      </c>
      <c r="F4133" s="1">
        <v>65487</v>
      </c>
    </row>
    <row r="4134" spans="1:6" x14ac:dyDescent="0.25">
      <c r="A4134" t="s">
        <v>15</v>
      </c>
      <c r="B4134" t="s">
        <v>37</v>
      </c>
      <c r="C4134" t="s">
        <v>219</v>
      </c>
      <c r="D4134" t="s">
        <v>309</v>
      </c>
      <c r="E4134" s="1">
        <v>110211</v>
      </c>
      <c r="F4134" s="1">
        <v>110091</v>
      </c>
    </row>
    <row r="4135" spans="1:6" x14ac:dyDescent="0.25">
      <c r="A4135" t="s">
        <v>16</v>
      </c>
      <c r="B4135" t="s">
        <v>37</v>
      </c>
      <c r="C4135" t="s">
        <v>219</v>
      </c>
      <c r="D4135" t="s">
        <v>309</v>
      </c>
      <c r="E4135" s="1">
        <v>20261</v>
      </c>
      <c r="F4135" s="1">
        <v>20261</v>
      </c>
    </row>
    <row r="4136" spans="1:6" x14ac:dyDescent="0.25">
      <c r="A4136" t="s">
        <v>17</v>
      </c>
      <c r="B4136" t="s">
        <v>37</v>
      </c>
      <c r="C4136" t="s">
        <v>219</v>
      </c>
      <c r="D4136" t="s">
        <v>309</v>
      </c>
      <c r="E4136" s="1">
        <v>5079</v>
      </c>
      <c r="F4136" s="1">
        <v>5079</v>
      </c>
    </row>
    <row r="4137" spans="1:6" x14ac:dyDescent="0.25">
      <c r="A4137" t="s">
        <v>18</v>
      </c>
      <c r="B4137" t="s">
        <v>37</v>
      </c>
      <c r="C4137" t="s">
        <v>219</v>
      </c>
      <c r="D4137" t="s">
        <v>309</v>
      </c>
      <c r="E4137" s="1">
        <v>1129</v>
      </c>
      <c r="F4137" s="1">
        <v>1161</v>
      </c>
    </row>
    <row r="4138" spans="1:6" x14ac:dyDescent="0.25">
      <c r="A4138" t="s">
        <v>19</v>
      </c>
      <c r="B4138" t="s">
        <v>37</v>
      </c>
      <c r="C4138" t="s">
        <v>219</v>
      </c>
      <c r="D4138" t="s">
        <v>309</v>
      </c>
      <c r="E4138" s="1">
        <v>13950</v>
      </c>
      <c r="F4138" s="1">
        <v>14342</v>
      </c>
    </row>
    <row r="4139" spans="1:6" x14ac:dyDescent="0.25">
      <c r="A4139" t="s">
        <v>20</v>
      </c>
      <c r="B4139" t="s">
        <v>37</v>
      </c>
      <c r="C4139" t="s">
        <v>219</v>
      </c>
      <c r="D4139" t="s">
        <v>309</v>
      </c>
      <c r="E4139" s="1">
        <v>5821</v>
      </c>
      <c r="F4139" s="1">
        <v>5821</v>
      </c>
    </row>
    <row r="4140" spans="1:6" x14ac:dyDescent="0.25">
      <c r="A4140" t="s">
        <v>21</v>
      </c>
      <c r="B4140" t="s">
        <v>37</v>
      </c>
      <c r="C4140" t="s">
        <v>219</v>
      </c>
      <c r="D4140" t="s">
        <v>309</v>
      </c>
      <c r="E4140" s="1">
        <v>55073</v>
      </c>
      <c r="F4140" s="1">
        <v>55073</v>
      </c>
    </row>
    <row r="4141" spans="1:6" x14ac:dyDescent="0.25">
      <c r="A4141" t="s">
        <v>22</v>
      </c>
      <c r="B4141" t="s">
        <v>37</v>
      </c>
      <c r="C4141" t="s">
        <v>219</v>
      </c>
      <c r="D4141" t="s">
        <v>309</v>
      </c>
      <c r="E4141" s="1">
        <v>30563</v>
      </c>
      <c r="F4141" s="1">
        <v>31435</v>
      </c>
    </row>
    <row r="4142" spans="1:6" x14ac:dyDescent="0.25">
      <c r="A4142" t="s">
        <v>23</v>
      </c>
      <c r="B4142" t="s">
        <v>37</v>
      </c>
      <c r="C4142" t="s">
        <v>219</v>
      </c>
      <c r="D4142" t="s">
        <v>309</v>
      </c>
      <c r="E4142" s="1">
        <v>1177</v>
      </c>
      <c r="F4142" s="1">
        <v>1211</v>
      </c>
    </row>
    <row r="4143" spans="1:6" x14ac:dyDescent="0.25">
      <c r="A4143" t="s">
        <v>71</v>
      </c>
      <c r="B4143" t="s">
        <v>37</v>
      </c>
      <c r="C4143" t="s">
        <v>219</v>
      </c>
      <c r="D4143" t="s">
        <v>309</v>
      </c>
      <c r="E4143" s="1">
        <v>1350</v>
      </c>
      <c r="F4143" s="1">
        <v>1350</v>
      </c>
    </row>
    <row r="4144" spans="1:6" x14ac:dyDescent="0.25">
      <c r="A4144" t="s">
        <v>24</v>
      </c>
      <c r="B4144" t="s">
        <v>37</v>
      </c>
      <c r="C4144" t="s">
        <v>219</v>
      </c>
      <c r="D4144" t="s">
        <v>309</v>
      </c>
      <c r="E4144" s="1">
        <v>233568</v>
      </c>
      <c r="F4144" s="1">
        <v>236658</v>
      </c>
    </row>
    <row r="4145" spans="1:6" x14ac:dyDescent="0.25">
      <c r="A4145" t="s">
        <v>67</v>
      </c>
      <c r="B4145" t="s">
        <v>37</v>
      </c>
      <c r="C4145" t="s">
        <v>219</v>
      </c>
      <c r="D4145" t="s">
        <v>309</v>
      </c>
      <c r="E4145" s="1">
        <v>9856</v>
      </c>
      <c r="F4145" s="1">
        <v>9856</v>
      </c>
    </row>
    <row r="4146" spans="1:6" x14ac:dyDescent="0.25">
      <c r="A4146" t="s">
        <v>25</v>
      </c>
      <c r="B4146" t="s">
        <v>37</v>
      </c>
      <c r="C4146" t="s">
        <v>219</v>
      </c>
      <c r="D4146" t="s">
        <v>309</v>
      </c>
      <c r="E4146" s="1">
        <v>45361</v>
      </c>
      <c r="F4146" s="1">
        <v>46596</v>
      </c>
    </row>
    <row r="4147" spans="1:6" x14ac:dyDescent="0.25">
      <c r="A4147" t="s">
        <v>26</v>
      </c>
      <c r="B4147" t="s">
        <v>37</v>
      </c>
      <c r="C4147" t="s">
        <v>219</v>
      </c>
      <c r="D4147" t="s">
        <v>309</v>
      </c>
      <c r="E4147" s="1">
        <v>630914</v>
      </c>
      <c r="F4147" s="1">
        <v>637396</v>
      </c>
    </row>
    <row r="4148" spans="1:6" x14ac:dyDescent="0.25">
      <c r="A4148" t="s">
        <v>45</v>
      </c>
      <c r="B4148" t="s">
        <v>37</v>
      </c>
      <c r="C4148" t="s">
        <v>219</v>
      </c>
      <c r="D4148" t="s">
        <v>309</v>
      </c>
      <c r="E4148" s="1">
        <v>23209</v>
      </c>
      <c r="F4148" s="1">
        <v>23209</v>
      </c>
    </row>
    <row r="4149" spans="1:6" x14ac:dyDescent="0.25">
      <c r="A4149" t="s">
        <v>27</v>
      </c>
      <c r="B4149" t="s">
        <v>37</v>
      </c>
      <c r="C4149" t="s">
        <v>219</v>
      </c>
      <c r="D4149" t="s">
        <v>309</v>
      </c>
      <c r="E4149" s="1">
        <v>161213</v>
      </c>
      <c r="F4149" s="1">
        <v>166596</v>
      </c>
    </row>
    <row r="4150" spans="1:6" x14ac:dyDescent="0.25">
      <c r="A4150" t="s">
        <v>28</v>
      </c>
      <c r="B4150" t="s">
        <v>37</v>
      </c>
      <c r="C4150" t="s">
        <v>219</v>
      </c>
      <c r="D4150" t="s">
        <v>309</v>
      </c>
      <c r="E4150" s="1">
        <v>404224</v>
      </c>
      <c r="F4150" s="1">
        <v>387181</v>
      </c>
    </row>
    <row r="4151" spans="1:6" x14ac:dyDescent="0.25">
      <c r="A4151" t="s">
        <v>140</v>
      </c>
      <c r="B4151" t="s">
        <v>37</v>
      </c>
      <c r="C4151" t="s">
        <v>219</v>
      </c>
      <c r="D4151" t="s">
        <v>309</v>
      </c>
      <c r="E4151" s="1">
        <v>-260468</v>
      </c>
      <c r="F4151" s="1">
        <v>-263272</v>
      </c>
    </row>
    <row r="4152" spans="1:6" x14ac:dyDescent="0.25">
      <c r="A4152" t="s">
        <v>91</v>
      </c>
      <c r="B4152" t="s">
        <v>37</v>
      </c>
      <c r="C4152" t="s">
        <v>219</v>
      </c>
      <c r="D4152" t="s">
        <v>309</v>
      </c>
      <c r="E4152" s="1">
        <v>-7870</v>
      </c>
      <c r="F4152" s="1">
        <v>-8028</v>
      </c>
    </row>
    <row r="4153" spans="1:6" x14ac:dyDescent="0.25">
      <c r="A4153" t="s">
        <v>133</v>
      </c>
      <c r="B4153" t="s">
        <v>37</v>
      </c>
      <c r="C4153" t="s">
        <v>219</v>
      </c>
      <c r="D4153" t="s">
        <v>309</v>
      </c>
      <c r="E4153" s="1">
        <v>2280</v>
      </c>
      <c r="F4153" s="1">
        <v>2280</v>
      </c>
    </row>
    <row r="4154" spans="1:6" x14ac:dyDescent="0.25">
      <c r="A4154" t="s">
        <v>51</v>
      </c>
      <c r="B4154" t="s">
        <v>37</v>
      </c>
      <c r="C4154" t="s">
        <v>219</v>
      </c>
      <c r="D4154" t="s">
        <v>309</v>
      </c>
      <c r="E4154" s="1">
        <v>57678</v>
      </c>
      <c r="F4154" s="1">
        <v>57678</v>
      </c>
    </row>
    <row r="4155" spans="1:6" x14ac:dyDescent="0.25">
      <c r="A4155" t="s">
        <v>52</v>
      </c>
      <c r="B4155" t="s">
        <v>37</v>
      </c>
      <c r="C4155" t="s">
        <v>219</v>
      </c>
      <c r="D4155" t="s">
        <v>309</v>
      </c>
      <c r="E4155" s="1">
        <v>14282</v>
      </c>
      <c r="F4155" s="1">
        <v>14282</v>
      </c>
    </row>
    <row r="4156" spans="1:6" x14ac:dyDescent="0.25">
      <c r="A4156" t="s">
        <v>35</v>
      </c>
      <c r="B4156" t="s">
        <v>37</v>
      </c>
      <c r="C4156" t="s">
        <v>219</v>
      </c>
      <c r="D4156" t="s">
        <v>309</v>
      </c>
      <c r="E4156" s="1">
        <v>2901</v>
      </c>
      <c r="F4156" s="1">
        <v>2901</v>
      </c>
    </row>
    <row r="4157" spans="1:6" x14ac:dyDescent="0.25">
      <c r="A4157" t="s">
        <v>36</v>
      </c>
      <c r="B4157" t="s">
        <v>37</v>
      </c>
      <c r="C4157" t="s">
        <v>219</v>
      </c>
      <c r="D4157" t="s">
        <v>309</v>
      </c>
      <c r="E4157" s="1">
        <v>-7513</v>
      </c>
      <c r="F4157" s="1">
        <v>-7725</v>
      </c>
    </row>
    <row r="4158" spans="1:6" x14ac:dyDescent="0.25">
      <c r="A4158" t="s">
        <v>4</v>
      </c>
      <c r="B4158" t="s">
        <v>37</v>
      </c>
      <c r="C4158" t="s">
        <v>292</v>
      </c>
      <c r="D4158" t="s">
        <v>310</v>
      </c>
      <c r="E4158" s="1">
        <v>3497858</v>
      </c>
      <c r="F4158" s="1">
        <v>3575450</v>
      </c>
    </row>
    <row r="4159" spans="1:6" x14ac:dyDescent="0.25">
      <c r="A4159" t="s">
        <v>40</v>
      </c>
      <c r="B4159" t="s">
        <v>37</v>
      </c>
      <c r="C4159" t="s">
        <v>292</v>
      </c>
      <c r="D4159" t="s">
        <v>310</v>
      </c>
      <c r="E4159" s="1">
        <v>26858</v>
      </c>
      <c r="F4159" s="1">
        <v>27395</v>
      </c>
    </row>
    <row r="4160" spans="1:6" x14ac:dyDescent="0.25">
      <c r="A4160" t="s">
        <v>66</v>
      </c>
      <c r="B4160" t="s">
        <v>37</v>
      </c>
      <c r="C4160" t="s">
        <v>292</v>
      </c>
      <c r="D4160" t="s">
        <v>310</v>
      </c>
      <c r="E4160" s="1">
        <v>945139</v>
      </c>
      <c r="F4160" s="1">
        <v>964042</v>
      </c>
    </row>
    <row r="4161" spans="1:6" x14ac:dyDescent="0.25">
      <c r="A4161" t="s">
        <v>64</v>
      </c>
      <c r="B4161" t="s">
        <v>37</v>
      </c>
      <c r="C4161" t="s">
        <v>292</v>
      </c>
      <c r="D4161" t="s">
        <v>310</v>
      </c>
      <c r="E4161" s="1">
        <v>113030</v>
      </c>
      <c r="F4161" s="1">
        <v>115291</v>
      </c>
    </row>
    <row r="4162" spans="1:6" x14ac:dyDescent="0.25">
      <c r="A4162" t="s">
        <v>41</v>
      </c>
      <c r="B4162" t="s">
        <v>37</v>
      </c>
      <c r="C4162" t="s">
        <v>292</v>
      </c>
      <c r="D4162" t="s">
        <v>310</v>
      </c>
      <c r="E4162" s="1">
        <v>57167</v>
      </c>
      <c r="F4162" s="1">
        <v>58310</v>
      </c>
    </row>
    <row r="4163" spans="1:6" x14ac:dyDescent="0.25">
      <c r="A4163" t="s">
        <v>210</v>
      </c>
      <c r="B4163" t="s">
        <v>37</v>
      </c>
      <c r="C4163" t="s">
        <v>292</v>
      </c>
      <c r="D4163" t="s">
        <v>310</v>
      </c>
      <c r="E4163" s="1">
        <v>11650</v>
      </c>
      <c r="F4163" s="1">
        <v>11650</v>
      </c>
    </row>
    <row r="4164" spans="1:6" x14ac:dyDescent="0.25">
      <c r="A4164" t="s">
        <v>70</v>
      </c>
      <c r="B4164" t="s">
        <v>37</v>
      </c>
      <c r="C4164" t="s">
        <v>292</v>
      </c>
      <c r="D4164" t="s">
        <v>310</v>
      </c>
      <c r="E4164" s="1">
        <v>9807</v>
      </c>
      <c r="F4164" s="1">
        <v>9807</v>
      </c>
    </row>
    <row r="4165" spans="1:6" x14ac:dyDescent="0.25">
      <c r="A4165" t="s">
        <v>9</v>
      </c>
      <c r="B4165" t="s">
        <v>37</v>
      </c>
      <c r="C4165" t="s">
        <v>292</v>
      </c>
      <c r="D4165" t="s">
        <v>310</v>
      </c>
      <c r="E4165" s="1">
        <v>317124</v>
      </c>
      <c r="F4165" s="1">
        <v>323986</v>
      </c>
    </row>
    <row r="4166" spans="1:6" x14ac:dyDescent="0.25">
      <c r="A4166" t="s">
        <v>10</v>
      </c>
      <c r="B4166" t="s">
        <v>37</v>
      </c>
      <c r="C4166" t="s">
        <v>292</v>
      </c>
      <c r="D4166" t="s">
        <v>310</v>
      </c>
      <c r="E4166" s="1">
        <v>205228</v>
      </c>
      <c r="F4166" s="1">
        <v>209669</v>
      </c>
    </row>
    <row r="4167" spans="1:6" x14ac:dyDescent="0.25">
      <c r="A4167" t="s">
        <v>11</v>
      </c>
      <c r="B4167" t="s">
        <v>37</v>
      </c>
      <c r="C4167" t="s">
        <v>292</v>
      </c>
      <c r="D4167" t="s">
        <v>310</v>
      </c>
      <c r="E4167" s="1">
        <v>188452</v>
      </c>
      <c r="F4167" s="1">
        <v>192620</v>
      </c>
    </row>
    <row r="4168" spans="1:6" x14ac:dyDescent="0.25">
      <c r="A4168" t="s">
        <v>12</v>
      </c>
      <c r="B4168" t="s">
        <v>37</v>
      </c>
      <c r="C4168" t="s">
        <v>292</v>
      </c>
      <c r="D4168" t="s">
        <v>310</v>
      </c>
      <c r="E4168">
        <v>579</v>
      </c>
      <c r="F4168">
        <v>592</v>
      </c>
    </row>
    <row r="4169" spans="1:6" x14ac:dyDescent="0.25">
      <c r="A4169" t="s">
        <v>13</v>
      </c>
      <c r="B4169" t="s">
        <v>37</v>
      </c>
      <c r="C4169" t="s">
        <v>292</v>
      </c>
      <c r="D4169" t="s">
        <v>310</v>
      </c>
      <c r="E4169" s="1">
        <v>329733</v>
      </c>
      <c r="F4169" s="1">
        <v>333086</v>
      </c>
    </row>
    <row r="4170" spans="1:6" x14ac:dyDescent="0.25">
      <c r="A4170" t="s">
        <v>14</v>
      </c>
      <c r="B4170" t="s">
        <v>37</v>
      </c>
      <c r="C4170" t="s">
        <v>292</v>
      </c>
      <c r="D4170" t="s">
        <v>310</v>
      </c>
      <c r="E4170" s="1">
        <v>89190</v>
      </c>
      <c r="F4170" s="1">
        <v>90044</v>
      </c>
    </row>
    <row r="4171" spans="1:6" x14ac:dyDescent="0.25">
      <c r="A4171" t="s">
        <v>15</v>
      </c>
      <c r="B4171" t="s">
        <v>37</v>
      </c>
      <c r="C4171" t="s">
        <v>292</v>
      </c>
      <c r="D4171" t="s">
        <v>310</v>
      </c>
      <c r="E4171" s="1">
        <v>172927</v>
      </c>
      <c r="F4171" s="1">
        <v>171713</v>
      </c>
    </row>
    <row r="4172" spans="1:6" x14ac:dyDescent="0.25">
      <c r="A4172" t="s">
        <v>16</v>
      </c>
      <c r="B4172" t="s">
        <v>37</v>
      </c>
      <c r="C4172" t="s">
        <v>292</v>
      </c>
      <c r="D4172" t="s">
        <v>310</v>
      </c>
      <c r="E4172" s="1">
        <v>27859</v>
      </c>
      <c r="F4172" s="1">
        <v>27859</v>
      </c>
    </row>
    <row r="4173" spans="1:6" x14ac:dyDescent="0.25">
      <c r="A4173" t="s">
        <v>17</v>
      </c>
      <c r="B4173" t="s">
        <v>37</v>
      </c>
      <c r="C4173" t="s">
        <v>292</v>
      </c>
      <c r="D4173" t="s">
        <v>310</v>
      </c>
      <c r="E4173" s="1">
        <v>6984</v>
      </c>
      <c r="F4173" s="1">
        <v>6984</v>
      </c>
    </row>
    <row r="4174" spans="1:6" x14ac:dyDescent="0.25">
      <c r="A4174" t="s">
        <v>18</v>
      </c>
      <c r="B4174" t="s">
        <v>37</v>
      </c>
      <c r="C4174" t="s">
        <v>292</v>
      </c>
      <c r="D4174" t="s">
        <v>310</v>
      </c>
      <c r="E4174" s="1">
        <v>1781</v>
      </c>
      <c r="F4174" s="1">
        <v>1821</v>
      </c>
    </row>
    <row r="4175" spans="1:6" x14ac:dyDescent="0.25">
      <c r="A4175" t="s">
        <v>19</v>
      </c>
      <c r="B4175" t="s">
        <v>37</v>
      </c>
      <c r="C4175" t="s">
        <v>292</v>
      </c>
      <c r="D4175" t="s">
        <v>310</v>
      </c>
      <c r="E4175" s="1">
        <v>22005</v>
      </c>
      <c r="F4175" s="1">
        <v>22490</v>
      </c>
    </row>
    <row r="4176" spans="1:6" x14ac:dyDescent="0.25">
      <c r="A4176" t="s">
        <v>20</v>
      </c>
      <c r="B4176" t="s">
        <v>37</v>
      </c>
      <c r="C4176" t="s">
        <v>292</v>
      </c>
      <c r="D4176" t="s">
        <v>310</v>
      </c>
      <c r="E4176" s="1">
        <v>8004</v>
      </c>
      <c r="F4176" s="1">
        <v>8004</v>
      </c>
    </row>
    <row r="4177" spans="1:6" x14ac:dyDescent="0.25">
      <c r="A4177" t="s">
        <v>21</v>
      </c>
      <c r="B4177" t="s">
        <v>37</v>
      </c>
      <c r="C4177" t="s">
        <v>292</v>
      </c>
      <c r="D4177" t="s">
        <v>310</v>
      </c>
      <c r="E4177" s="1">
        <v>82609</v>
      </c>
      <c r="F4177" s="1">
        <v>82609</v>
      </c>
    </row>
    <row r="4178" spans="1:6" x14ac:dyDescent="0.25">
      <c r="A4178" t="s">
        <v>22</v>
      </c>
      <c r="B4178" t="s">
        <v>37</v>
      </c>
      <c r="C4178" t="s">
        <v>292</v>
      </c>
      <c r="D4178" t="s">
        <v>310</v>
      </c>
      <c r="E4178" s="1">
        <v>50444</v>
      </c>
      <c r="F4178" s="1">
        <v>51556</v>
      </c>
    </row>
    <row r="4179" spans="1:6" x14ac:dyDescent="0.25">
      <c r="A4179" t="s">
        <v>23</v>
      </c>
      <c r="B4179" t="s">
        <v>37</v>
      </c>
      <c r="C4179" t="s">
        <v>292</v>
      </c>
      <c r="D4179" t="s">
        <v>310</v>
      </c>
      <c r="E4179" s="1">
        <v>1846</v>
      </c>
      <c r="F4179" s="1">
        <v>1886</v>
      </c>
    </row>
    <row r="4180" spans="1:6" x14ac:dyDescent="0.25">
      <c r="A4180" t="s">
        <v>71</v>
      </c>
      <c r="B4180" t="s">
        <v>37</v>
      </c>
      <c r="C4180" t="s">
        <v>292</v>
      </c>
      <c r="D4180" t="s">
        <v>310</v>
      </c>
      <c r="E4180">
        <v>22</v>
      </c>
      <c r="F4180">
        <v>22</v>
      </c>
    </row>
    <row r="4181" spans="1:6" x14ac:dyDescent="0.25">
      <c r="A4181" t="s">
        <v>24</v>
      </c>
      <c r="B4181" t="s">
        <v>37</v>
      </c>
      <c r="C4181" t="s">
        <v>292</v>
      </c>
      <c r="D4181" t="s">
        <v>310</v>
      </c>
      <c r="E4181" s="1">
        <v>366481</v>
      </c>
      <c r="F4181" s="1">
        <v>369125</v>
      </c>
    </row>
    <row r="4182" spans="1:6" x14ac:dyDescent="0.25">
      <c r="A4182" t="s">
        <v>67</v>
      </c>
      <c r="B4182" t="s">
        <v>37</v>
      </c>
      <c r="C4182" t="s">
        <v>292</v>
      </c>
      <c r="D4182" t="s">
        <v>310</v>
      </c>
      <c r="E4182" s="1">
        <v>31141</v>
      </c>
      <c r="F4182" s="1">
        <v>31141</v>
      </c>
    </row>
    <row r="4183" spans="1:6" x14ac:dyDescent="0.25">
      <c r="A4183" t="s">
        <v>25</v>
      </c>
      <c r="B4183" t="s">
        <v>37</v>
      </c>
      <c r="C4183" t="s">
        <v>292</v>
      </c>
      <c r="D4183" t="s">
        <v>310</v>
      </c>
      <c r="E4183" s="1">
        <v>76287</v>
      </c>
      <c r="F4183" s="1">
        <v>77942</v>
      </c>
    </row>
    <row r="4184" spans="1:6" x14ac:dyDescent="0.25">
      <c r="A4184" t="s">
        <v>26</v>
      </c>
      <c r="B4184" t="s">
        <v>37</v>
      </c>
      <c r="C4184" t="s">
        <v>292</v>
      </c>
      <c r="D4184" t="s">
        <v>310</v>
      </c>
      <c r="E4184" s="1">
        <v>890703</v>
      </c>
      <c r="F4184" s="1">
        <v>899854</v>
      </c>
    </row>
    <row r="4185" spans="1:6" x14ac:dyDescent="0.25">
      <c r="A4185" t="s">
        <v>45</v>
      </c>
      <c r="B4185" t="s">
        <v>37</v>
      </c>
      <c r="C4185" t="s">
        <v>292</v>
      </c>
      <c r="D4185" t="s">
        <v>310</v>
      </c>
      <c r="E4185" s="1">
        <v>7736</v>
      </c>
      <c r="F4185" s="1">
        <v>7736</v>
      </c>
    </row>
    <row r="4186" spans="1:6" x14ac:dyDescent="0.25">
      <c r="A4186" t="s">
        <v>27</v>
      </c>
      <c r="B4186" t="s">
        <v>37</v>
      </c>
      <c r="C4186" t="s">
        <v>292</v>
      </c>
      <c r="D4186" t="s">
        <v>310</v>
      </c>
      <c r="E4186" s="1">
        <v>98571</v>
      </c>
      <c r="F4186" s="1">
        <v>100879</v>
      </c>
    </row>
    <row r="4187" spans="1:6" x14ac:dyDescent="0.25">
      <c r="A4187" t="s">
        <v>28</v>
      </c>
      <c r="B4187" t="s">
        <v>37</v>
      </c>
      <c r="C4187" t="s">
        <v>292</v>
      </c>
      <c r="D4187" t="s">
        <v>310</v>
      </c>
      <c r="E4187" s="1">
        <v>634245</v>
      </c>
      <c r="F4187" s="1">
        <v>603901</v>
      </c>
    </row>
    <row r="4188" spans="1:6" x14ac:dyDescent="0.25">
      <c r="A4188" t="s">
        <v>91</v>
      </c>
      <c r="B4188" t="s">
        <v>37</v>
      </c>
      <c r="C4188" t="s">
        <v>292</v>
      </c>
      <c r="D4188" t="s">
        <v>310</v>
      </c>
      <c r="E4188" s="1">
        <v>-1820</v>
      </c>
      <c r="F4188" s="1">
        <v>-1857</v>
      </c>
    </row>
    <row r="4189" spans="1:6" x14ac:dyDescent="0.25">
      <c r="A4189" t="s">
        <v>29</v>
      </c>
      <c r="B4189" t="s">
        <v>37</v>
      </c>
      <c r="C4189" t="s">
        <v>292</v>
      </c>
      <c r="D4189" t="s">
        <v>310</v>
      </c>
      <c r="E4189" s="1">
        <v>2567</v>
      </c>
      <c r="F4189" s="1">
        <v>2567</v>
      </c>
    </row>
    <row r="4190" spans="1:6" x14ac:dyDescent="0.25">
      <c r="A4190" t="s">
        <v>50</v>
      </c>
      <c r="B4190" t="s">
        <v>37</v>
      </c>
      <c r="C4190" t="s">
        <v>292</v>
      </c>
      <c r="D4190" t="s">
        <v>310</v>
      </c>
      <c r="E4190">
        <v>0</v>
      </c>
      <c r="F4190">
        <v>0</v>
      </c>
    </row>
    <row r="4191" spans="1:6" x14ac:dyDescent="0.25">
      <c r="A4191" t="s">
        <v>36</v>
      </c>
      <c r="B4191" t="s">
        <v>37</v>
      </c>
      <c r="C4191" t="s">
        <v>292</v>
      </c>
      <c r="D4191" t="s">
        <v>310</v>
      </c>
      <c r="E4191" s="1">
        <v>-11851</v>
      </c>
      <c r="F4191" s="1">
        <v>-12112</v>
      </c>
    </row>
    <row r="4192" spans="1:6" x14ac:dyDescent="0.25">
      <c r="A4192" t="s">
        <v>4</v>
      </c>
      <c r="B4192" t="s">
        <v>37</v>
      </c>
      <c r="C4192" t="s">
        <v>292</v>
      </c>
      <c r="D4192" t="s">
        <v>311</v>
      </c>
      <c r="E4192" s="1">
        <v>1535813</v>
      </c>
      <c r="F4192" s="1">
        <v>1579909</v>
      </c>
    </row>
    <row r="4193" spans="1:6" x14ac:dyDescent="0.25">
      <c r="A4193" t="s">
        <v>40</v>
      </c>
      <c r="B4193" t="s">
        <v>37</v>
      </c>
      <c r="C4193" t="s">
        <v>292</v>
      </c>
      <c r="D4193" t="s">
        <v>311</v>
      </c>
      <c r="E4193" s="1">
        <v>4389</v>
      </c>
      <c r="F4193" s="1">
        <v>4476</v>
      </c>
    </row>
    <row r="4194" spans="1:6" x14ac:dyDescent="0.25">
      <c r="A4194" t="s">
        <v>66</v>
      </c>
      <c r="B4194" t="s">
        <v>37</v>
      </c>
      <c r="C4194" t="s">
        <v>292</v>
      </c>
      <c r="D4194" t="s">
        <v>311</v>
      </c>
      <c r="E4194" s="1">
        <v>232201</v>
      </c>
      <c r="F4194" s="1">
        <v>236846</v>
      </c>
    </row>
    <row r="4195" spans="1:6" x14ac:dyDescent="0.25">
      <c r="A4195" t="s">
        <v>64</v>
      </c>
      <c r="B4195" t="s">
        <v>37</v>
      </c>
      <c r="C4195" t="s">
        <v>292</v>
      </c>
      <c r="D4195" t="s">
        <v>311</v>
      </c>
      <c r="E4195" s="1">
        <v>52430</v>
      </c>
      <c r="F4195" s="1">
        <v>53479</v>
      </c>
    </row>
    <row r="4196" spans="1:6" x14ac:dyDescent="0.25">
      <c r="A4196" t="s">
        <v>41</v>
      </c>
      <c r="B4196" t="s">
        <v>37</v>
      </c>
      <c r="C4196" t="s">
        <v>292</v>
      </c>
      <c r="D4196" t="s">
        <v>311</v>
      </c>
      <c r="E4196" s="1">
        <v>15667</v>
      </c>
      <c r="F4196" s="1">
        <v>15980</v>
      </c>
    </row>
    <row r="4197" spans="1:6" x14ac:dyDescent="0.25">
      <c r="A4197" t="s">
        <v>9</v>
      </c>
      <c r="B4197" t="s">
        <v>37</v>
      </c>
      <c r="C4197" t="s">
        <v>292</v>
      </c>
      <c r="D4197" t="s">
        <v>311</v>
      </c>
      <c r="E4197" s="1">
        <v>132073</v>
      </c>
      <c r="F4197" s="1">
        <v>135647</v>
      </c>
    </row>
    <row r="4198" spans="1:6" x14ac:dyDescent="0.25">
      <c r="A4198" t="s">
        <v>10</v>
      </c>
      <c r="B4198" t="s">
        <v>37</v>
      </c>
      <c r="C4198" t="s">
        <v>292</v>
      </c>
      <c r="D4198" t="s">
        <v>311</v>
      </c>
      <c r="E4198" s="1">
        <v>85471</v>
      </c>
      <c r="F4198" s="1">
        <v>87784</v>
      </c>
    </row>
    <row r="4199" spans="1:6" x14ac:dyDescent="0.25">
      <c r="A4199" t="s">
        <v>11</v>
      </c>
      <c r="B4199" t="s">
        <v>37</v>
      </c>
      <c r="C4199" t="s">
        <v>292</v>
      </c>
      <c r="D4199" t="s">
        <v>311</v>
      </c>
      <c r="E4199" s="1">
        <v>82260</v>
      </c>
      <c r="F4199" s="1">
        <v>84607</v>
      </c>
    </row>
    <row r="4200" spans="1:6" x14ac:dyDescent="0.25">
      <c r="A4200" t="s">
        <v>12</v>
      </c>
      <c r="B4200" t="s">
        <v>37</v>
      </c>
      <c r="C4200" t="s">
        <v>292</v>
      </c>
      <c r="D4200" t="s">
        <v>311</v>
      </c>
      <c r="E4200">
        <v>253</v>
      </c>
      <c r="F4200">
        <v>260</v>
      </c>
    </row>
    <row r="4201" spans="1:6" x14ac:dyDescent="0.25">
      <c r="A4201" t="s">
        <v>13</v>
      </c>
      <c r="B4201" t="s">
        <v>37</v>
      </c>
      <c r="C4201" t="s">
        <v>292</v>
      </c>
      <c r="D4201" t="s">
        <v>311</v>
      </c>
      <c r="E4201" s="1">
        <v>103250</v>
      </c>
      <c r="F4201" s="1">
        <v>104168</v>
      </c>
    </row>
    <row r="4202" spans="1:6" x14ac:dyDescent="0.25">
      <c r="A4202" t="s">
        <v>14</v>
      </c>
      <c r="B4202" t="s">
        <v>37</v>
      </c>
      <c r="C4202" t="s">
        <v>292</v>
      </c>
      <c r="D4202" t="s">
        <v>311</v>
      </c>
      <c r="E4202" s="1">
        <v>38514</v>
      </c>
      <c r="F4202" s="1">
        <v>38883</v>
      </c>
    </row>
    <row r="4203" spans="1:6" x14ac:dyDescent="0.25">
      <c r="A4203" t="s">
        <v>15</v>
      </c>
      <c r="B4203" t="s">
        <v>37</v>
      </c>
      <c r="C4203" t="s">
        <v>292</v>
      </c>
      <c r="D4203" t="s">
        <v>311</v>
      </c>
      <c r="E4203" s="1">
        <v>75432</v>
      </c>
      <c r="F4203" s="1">
        <v>75362</v>
      </c>
    </row>
    <row r="4204" spans="1:6" x14ac:dyDescent="0.25">
      <c r="A4204" t="s">
        <v>16</v>
      </c>
      <c r="B4204" t="s">
        <v>37</v>
      </c>
      <c r="C4204" t="s">
        <v>292</v>
      </c>
      <c r="D4204" t="s">
        <v>311</v>
      </c>
      <c r="E4204" s="1">
        <v>12030</v>
      </c>
      <c r="F4204" s="1">
        <v>12030</v>
      </c>
    </row>
    <row r="4205" spans="1:6" x14ac:dyDescent="0.25">
      <c r="A4205" t="s">
        <v>17</v>
      </c>
      <c r="B4205" t="s">
        <v>37</v>
      </c>
      <c r="C4205" t="s">
        <v>292</v>
      </c>
      <c r="D4205" t="s">
        <v>311</v>
      </c>
      <c r="E4205" s="1">
        <v>3016</v>
      </c>
      <c r="F4205" s="1">
        <v>3016</v>
      </c>
    </row>
    <row r="4206" spans="1:6" x14ac:dyDescent="0.25">
      <c r="A4206" t="s">
        <v>18</v>
      </c>
      <c r="B4206" t="s">
        <v>37</v>
      </c>
      <c r="C4206" t="s">
        <v>292</v>
      </c>
      <c r="D4206" t="s">
        <v>311</v>
      </c>
      <c r="E4206">
        <v>775</v>
      </c>
      <c r="F4206">
        <v>796</v>
      </c>
    </row>
    <row r="4207" spans="1:6" x14ac:dyDescent="0.25">
      <c r="A4207" t="s">
        <v>19</v>
      </c>
      <c r="B4207" t="s">
        <v>37</v>
      </c>
      <c r="C4207" t="s">
        <v>292</v>
      </c>
      <c r="D4207" t="s">
        <v>311</v>
      </c>
      <c r="E4207" s="1">
        <v>9569</v>
      </c>
      <c r="F4207" s="1">
        <v>9839</v>
      </c>
    </row>
    <row r="4208" spans="1:6" x14ac:dyDescent="0.25">
      <c r="A4208" t="s">
        <v>20</v>
      </c>
      <c r="B4208" t="s">
        <v>37</v>
      </c>
      <c r="C4208" t="s">
        <v>292</v>
      </c>
      <c r="D4208" t="s">
        <v>311</v>
      </c>
      <c r="E4208" s="1">
        <v>3456</v>
      </c>
      <c r="F4208" s="1">
        <v>3456</v>
      </c>
    </row>
    <row r="4209" spans="1:6" x14ac:dyDescent="0.25">
      <c r="A4209" t="s">
        <v>21</v>
      </c>
      <c r="B4209" t="s">
        <v>37</v>
      </c>
      <c r="C4209" t="s">
        <v>292</v>
      </c>
      <c r="D4209" t="s">
        <v>311</v>
      </c>
      <c r="E4209" s="1">
        <v>37862</v>
      </c>
      <c r="F4209" s="1">
        <v>37863</v>
      </c>
    </row>
    <row r="4210" spans="1:6" x14ac:dyDescent="0.25">
      <c r="A4210" t="s">
        <v>22</v>
      </c>
      <c r="B4210" t="s">
        <v>37</v>
      </c>
      <c r="C4210" t="s">
        <v>292</v>
      </c>
      <c r="D4210" t="s">
        <v>311</v>
      </c>
      <c r="E4210" s="1">
        <v>21936</v>
      </c>
      <c r="F4210" s="1">
        <v>22555</v>
      </c>
    </row>
    <row r="4211" spans="1:6" x14ac:dyDescent="0.25">
      <c r="A4211" t="s">
        <v>23</v>
      </c>
      <c r="B4211" t="s">
        <v>37</v>
      </c>
      <c r="C4211" t="s">
        <v>292</v>
      </c>
      <c r="D4211" t="s">
        <v>311</v>
      </c>
      <c r="E4211">
        <v>768</v>
      </c>
      <c r="F4211">
        <v>788</v>
      </c>
    </row>
    <row r="4212" spans="1:6" x14ac:dyDescent="0.25">
      <c r="A4212" t="s">
        <v>24</v>
      </c>
      <c r="B4212" t="s">
        <v>37</v>
      </c>
      <c r="C4212" t="s">
        <v>292</v>
      </c>
      <c r="D4212" t="s">
        <v>311</v>
      </c>
      <c r="E4212" s="1">
        <v>159862</v>
      </c>
      <c r="F4212" s="1">
        <v>162002</v>
      </c>
    </row>
    <row r="4213" spans="1:6" x14ac:dyDescent="0.25">
      <c r="A4213" t="s">
        <v>67</v>
      </c>
      <c r="B4213" t="s">
        <v>37</v>
      </c>
      <c r="C4213" t="s">
        <v>292</v>
      </c>
      <c r="D4213" t="s">
        <v>311</v>
      </c>
      <c r="E4213" s="1">
        <v>16554</v>
      </c>
      <c r="F4213" s="1">
        <v>16554</v>
      </c>
    </row>
    <row r="4214" spans="1:6" x14ac:dyDescent="0.25">
      <c r="A4214" t="s">
        <v>25</v>
      </c>
      <c r="B4214" t="s">
        <v>37</v>
      </c>
      <c r="C4214" t="s">
        <v>292</v>
      </c>
      <c r="D4214" t="s">
        <v>311</v>
      </c>
      <c r="E4214" s="1">
        <v>30689</v>
      </c>
      <c r="F4214" s="1">
        <v>31529</v>
      </c>
    </row>
    <row r="4215" spans="1:6" x14ac:dyDescent="0.25">
      <c r="A4215" t="s">
        <v>26</v>
      </c>
      <c r="B4215" t="s">
        <v>37</v>
      </c>
      <c r="C4215" t="s">
        <v>292</v>
      </c>
      <c r="D4215" t="s">
        <v>311</v>
      </c>
      <c r="E4215" s="1">
        <v>408239</v>
      </c>
      <c r="F4215" s="1">
        <v>412433</v>
      </c>
    </row>
    <row r="4216" spans="1:6" x14ac:dyDescent="0.25">
      <c r="A4216" t="s">
        <v>45</v>
      </c>
      <c r="B4216" t="s">
        <v>37</v>
      </c>
      <c r="C4216" t="s">
        <v>292</v>
      </c>
      <c r="D4216" t="s">
        <v>311</v>
      </c>
      <c r="E4216" s="1">
        <v>3868</v>
      </c>
      <c r="F4216" s="1">
        <v>3868</v>
      </c>
    </row>
    <row r="4217" spans="1:6" x14ac:dyDescent="0.25">
      <c r="A4217" t="s">
        <v>27</v>
      </c>
      <c r="B4217" t="s">
        <v>37</v>
      </c>
      <c r="C4217" t="s">
        <v>292</v>
      </c>
      <c r="D4217" t="s">
        <v>311</v>
      </c>
      <c r="E4217" s="1">
        <v>83002</v>
      </c>
      <c r="F4217" s="1">
        <v>86160</v>
      </c>
    </row>
    <row r="4218" spans="1:6" x14ac:dyDescent="0.25">
      <c r="A4218" t="s">
        <v>28</v>
      </c>
      <c r="B4218" t="s">
        <v>37</v>
      </c>
      <c r="C4218" t="s">
        <v>292</v>
      </c>
      <c r="D4218" t="s">
        <v>311</v>
      </c>
      <c r="E4218" s="1">
        <v>276665</v>
      </c>
      <c r="F4218" s="1">
        <v>265041</v>
      </c>
    </row>
    <row r="4219" spans="1:6" x14ac:dyDescent="0.25">
      <c r="A4219" t="s">
        <v>91</v>
      </c>
      <c r="B4219" t="s">
        <v>37</v>
      </c>
      <c r="C4219" t="s">
        <v>292</v>
      </c>
      <c r="D4219" t="s">
        <v>311</v>
      </c>
      <c r="E4219" s="1">
        <v>-16065</v>
      </c>
      <c r="F4219" s="1">
        <v>-16386</v>
      </c>
    </row>
    <row r="4220" spans="1:6" x14ac:dyDescent="0.25">
      <c r="A4220" t="s">
        <v>32</v>
      </c>
      <c r="B4220" t="s">
        <v>37</v>
      </c>
      <c r="C4220" t="s">
        <v>292</v>
      </c>
      <c r="D4220" t="s">
        <v>311</v>
      </c>
      <c r="E4220">
        <v>0</v>
      </c>
      <c r="F4220">
        <v>0</v>
      </c>
    </row>
    <row r="4221" spans="1:6" x14ac:dyDescent="0.25">
      <c r="A4221" t="s">
        <v>36</v>
      </c>
      <c r="B4221" t="s">
        <v>37</v>
      </c>
      <c r="C4221" t="s">
        <v>292</v>
      </c>
      <c r="D4221" t="s">
        <v>311</v>
      </c>
      <c r="E4221" s="1">
        <v>-5154</v>
      </c>
      <c r="F4221" s="1">
        <v>-5299</v>
      </c>
    </row>
    <row r="4222" spans="1:6" x14ac:dyDescent="0.25">
      <c r="A4222" t="s">
        <v>4</v>
      </c>
      <c r="B4222" t="s">
        <v>37</v>
      </c>
      <c r="C4222" t="s">
        <v>219</v>
      </c>
      <c r="D4222" t="s">
        <v>312</v>
      </c>
      <c r="E4222" s="1">
        <v>2466490</v>
      </c>
      <c r="F4222" s="1">
        <v>2589692</v>
      </c>
    </row>
    <row r="4223" spans="1:6" x14ac:dyDescent="0.25">
      <c r="A4223" t="s">
        <v>132</v>
      </c>
      <c r="B4223" t="s">
        <v>37</v>
      </c>
      <c r="C4223" t="s">
        <v>219</v>
      </c>
      <c r="D4223" t="s">
        <v>312</v>
      </c>
      <c r="E4223" s="1">
        <v>140211</v>
      </c>
      <c r="F4223" s="1">
        <v>140211</v>
      </c>
    </row>
    <row r="4224" spans="1:6" x14ac:dyDescent="0.25">
      <c r="A4224" t="s">
        <v>40</v>
      </c>
      <c r="B4224" t="s">
        <v>37</v>
      </c>
      <c r="C4224" t="s">
        <v>219</v>
      </c>
      <c r="D4224" t="s">
        <v>312</v>
      </c>
      <c r="E4224" s="1">
        <v>25433</v>
      </c>
      <c r="F4224" s="1">
        <v>25941</v>
      </c>
    </row>
    <row r="4225" spans="1:6" x14ac:dyDescent="0.25">
      <c r="A4225" t="s">
        <v>66</v>
      </c>
      <c r="B4225" t="s">
        <v>37</v>
      </c>
      <c r="C4225" t="s">
        <v>219</v>
      </c>
      <c r="D4225" t="s">
        <v>312</v>
      </c>
      <c r="E4225" s="1">
        <v>327073</v>
      </c>
      <c r="F4225" s="1">
        <v>333614</v>
      </c>
    </row>
    <row r="4226" spans="1:6" x14ac:dyDescent="0.25">
      <c r="A4226" t="s">
        <v>64</v>
      </c>
      <c r="B4226" t="s">
        <v>37</v>
      </c>
      <c r="C4226" t="s">
        <v>219</v>
      </c>
      <c r="D4226" t="s">
        <v>312</v>
      </c>
      <c r="E4226" s="1">
        <v>61930</v>
      </c>
      <c r="F4226" s="1">
        <v>63169</v>
      </c>
    </row>
    <row r="4227" spans="1:6" x14ac:dyDescent="0.25">
      <c r="A4227" t="s">
        <v>41</v>
      </c>
      <c r="B4227" t="s">
        <v>37</v>
      </c>
      <c r="C4227" t="s">
        <v>219</v>
      </c>
      <c r="D4227" t="s">
        <v>312</v>
      </c>
      <c r="E4227" s="1">
        <v>41967</v>
      </c>
      <c r="F4227" s="1">
        <v>42806</v>
      </c>
    </row>
    <row r="4228" spans="1:6" x14ac:dyDescent="0.25">
      <c r="A4228" t="s">
        <v>210</v>
      </c>
      <c r="B4228" t="s">
        <v>37</v>
      </c>
      <c r="C4228" t="s">
        <v>219</v>
      </c>
      <c r="D4228" t="s">
        <v>312</v>
      </c>
      <c r="E4228" s="1">
        <v>11650</v>
      </c>
      <c r="F4228" s="1">
        <v>11650</v>
      </c>
    </row>
    <row r="4229" spans="1:6" x14ac:dyDescent="0.25">
      <c r="A4229" t="s">
        <v>70</v>
      </c>
      <c r="B4229" t="s">
        <v>37</v>
      </c>
      <c r="C4229" t="s">
        <v>219</v>
      </c>
      <c r="D4229" t="s">
        <v>312</v>
      </c>
      <c r="E4229">
        <v>919</v>
      </c>
      <c r="F4229">
        <v>919</v>
      </c>
    </row>
    <row r="4230" spans="1:6" x14ac:dyDescent="0.25">
      <c r="A4230" t="s">
        <v>9</v>
      </c>
      <c r="B4230" t="s">
        <v>37</v>
      </c>
      <c r="C4230" t="s">
        <v>219</v>
      </c>
      <c r="D4230" t="s">
        <v>312</v>
      </c>
      <c r="E4230" s="1">
        <v>210659</v>
      </c>
      <c r="F4230" s="1">
        <v>221491</v>
      </c>
    </row>
    <row r="4231" spans="1:6" x14ac:dyDescent="0.25">
      <c r="A4231" t="s">
        <v>10</v>
      </c>
      <c r="B4231" t="s">
        <v>37</v>
      </c>
      <c r="C4231" t="s">
        <v>219</v>
      </c>
      <c r="D4231" t="s">
        <v>312</v>
      </c>
      <c r="E4231" s="1">
        <v>134553</v>
      </c>
      <c r="F4231" s="1">
        <v>141508</v>
      </c>
    </row>
    <row r="4232" spans="1:6" x14ac:dyDescent="0.25">
      <c r="A4232" t="s">
        <v>11</v>
      </c>
      <c r="B4232" t="s">
        <v>37</v>
      </c>
      <c r="C4232" t="s">
        <v>219</v>
      </c>
      <c r="D4232" t="s">
        <v>312</v>
      </c>
      <c r="E4232" s="1">
        <v>105575</v>
      </c>
      <c r="F4232" s="1">
        <v>110899</v>
      </c>
    </row>
    <row r="4233" spans="1:6" x14ac:dyDescent="0.25">
      <c r="A4233" t="s">
        <v>12</v>
      </c>
      <c r="B4233" t="s">
        <v>37</v>
      </c>
      <c r="C4233" t="s">
        <v>219</v>
      </c>
      <c r="D4233" t="s">
        <v>312</v>
      </c>
      <c r="E4233" s="1">
        <v>2418</v>
      </c>
      <c r="F4233" s="1">
        <v>2536</v>
      </c>
    </row>
    <row r="4234" spans="1:6" x14ac:dyDescent="0.25">
      <c r="A4234" t="s">
        <v>13</v>
      </c>
      <c r="B4234" t="s">
        <v>37</v>
      </c>
      <c r="C4234" t="s">
        <v>219</v>
      </c>
      <c r="D4234" t="s">
        <v>312</v>
      </c>
      <c r="E4234" s="1">
        <v>66891</v>
      </c>
      <c r="F4234" s="1">
        <v>67509</v>
      </c>
    </row>
    <row r="4235" spans="1:6" x14ac:dyDescent="0.25">
      <c r="A4235" t="s">
        <v>14</v>
      </c>
      <c r="B4235" t="s">
        <v>37</v>
      </c>
      <c r="C4235" t="s">
        <v>219</v>
      </c>
      <c r="D4235" t="s">
        <v>312</v>
      </c>
      <c r="E4235" s="1">
        <v>75001</v>
      </c>
      <c r="F4235" s="1">
        <v>75719</v>
      </c>
    </row>
    <row r="4236" spans="1:6" x14ac:dyDescent="0.25">
      <c r="A4236" t="s">
        <v>15</v>
      </c>
      <c r="B4236" t="s">
        <v>37</v>
      </c>
      <c r="C4236" t="s">
        <v>219</v>
      </c>
      <c r="D4236" t="s">
        <v>312</v>
      </c>
      <c r="E4236" s="1">
        <v>119989</v>
      </c>
      <c r="F4236" s="1">
        <v>122375</v>
      </c>
    </row>
    <row r="4237" spans="1:6" x14ac:dyDescent="0.25">
      <c r="A4237" t="s">
        <v>16</v>
      </c>
      <c r="B4237" t="s">
        <v>37</v>
      </c>
      <c r="C4237" t="s">
        <v>219</v>
      </c>
      <c r="D4237" t="s">
        <v>312</v>
      </c>
      <c r="E4237" s="1">
        <v>23427</v>
      </c>
      <c r="F4237" s="1">
        <v>23427</v>
      </c>
    </row>
    <row r="4238" spans="1:6" x14ac:dyDescent="0.25">
      <c r="A4238" t="s">
        <v>17</v>
      </c>
      <c r="B4238" t="s">
        <v>37</v>
      </c>
      <c r="C4238" t="s">
        <v>219</v>
      </c>
      <c r="D4238" t="s">
        <v>312</v>
      </c>
      <c r="E4238" s="1">
        <v>5873</v>
      </c>
      <c r="F4238" s="1">
        <v>5873</v>
      </c>
    </row>
    <row r="4239" spans="1:6" x14ac:dyDescent="0.25">
      <c r="A4239" t="s">
        <v>18</v>
      </c>
      <c r="B4239" t="s">
        <v>37</v>
      </c>
      <c r="C4239" t="s">
        <v>219</v>
      </c>
      <c r="D4239" t="s">
        <v>312</v>
      </c>
      <c r="E4239" s="1">
        <v>1230</v>
      </c>
      <c r="F4239" s="1">
        <v>1291</v>
      </c>
    </row>
    <row r="4240" spans="1:6" x14ac:dyDescent="0.25">
      <c r="A4240" t="s">
        <v>19</v>
      </c>
      <c r="B4240" t="s">
        <v>37</v>
      </c>
      <c r="C4240" t="s">
        <v>219</v>
      </c>
      <c r="D4240" t="s">
        <v>312</v>
      </c>
      <c r="E4240" s="1">
        <v>15198</v>
      </c>
      <c r="F4240" s="1">
        <v>15945</v>
      </c>
    </row>
    <row r="4241" spans="1:6" x14ac:dyDescent="0.25">
      <c r="A4241" t="s">
        <v>20</v>
      </c>
      <c r="B4241" t="s">
        <v>37</v>
      </c>
      <c r="C4241" t="s">
        <v>219</v>
      </c>
      <c r="D4241" t="s">
        <v>312</v>
      </c>
      <c r="E4241" s="1">
        <v>6731</v>
      </c>
      <c r="F4241" s="1">
        <v>6731</v>
      </c>
    </row>
    <row r="4242" spans="1:6" x14ac:dyDescent="0.25">
      <c r="A4242" t="s">
        <v>21</v>
      </c>
      <c r="B4242" t="s">
        <v>37</v>
      </c>
      <c r="C4242" t="s">
        <v>219</v>
      </c>
      <c r="D4242" t="s">
        <v>312</v>
      </c>
      <c r="E4242" s="1">
        <v>63678</v>
      </c>
      <c r="F4242" s="1">
        <v>63678</v>
      </c>
    </row>
    <row r="4243" spans="1:6" x14ac:dyDescent="0.25">
      <c r="A4243" t="s">
        <v>22</v>
      </c>
      <c r="B4243" t="s">
        <v>37</v>
      </c>
      <c r="C4243" t="s">
        <v>219</v>
      </c>
      <c r="D4243" t="s">
        <v>312</v>
      </c>
      <c r="E4243" s="1">
        <v>33424</v>
      </c>
      <c r="F4243" s="1">
        <v>35109</v>
      </c>
    </row>
    <row r="4244" spans="1:6" x14ac:dyDescent="0.25">
      <c r="A4244" t="s">
        <v>23</v>
      </c>
      <c r="B4244" t="s">
        <v>37</v>
      </c>
      <c r="C4244" t="s">
        <v>219</v>
      </c>
      <c r="D4244" t="s">
        <v>312</v>
      </c>
      <c r="E4244" s="1">
        <v>1287</v>
      </c>
      <c r="F4244" s="1">
        <v>1352</v>
      </c>
    </row>
    <row r="4245" spans="1:6" x14ac:dyDescent="0.25">
      <c r="A4245" t="s">
        <v>71</v>
      </c>
      <c r="B4245" t="s">
        <v>37</v>
      </c>
      <c r="C4245" t="s">
        <v>219</v>
      </c>
      <c r="D4245" t="s">
        <v>312</v>
      </c>
      <c r="E4245" s="1">
        <v>1316</v>
      </c>
      <c r="F4245" s="1">
        <v>1316</v>
      </c>
    </row>
    <row r="4246" spans="1:6" x14ac:dyDescent="0.25">
      <c r="A4246" t="s">
        <v>24</v>
      </c>
      <c r="B4246" t="s">
        <v>37</v>
      </c>
      <c r="C4246" t="s">
        <v>219</v>
      </c>
      <c r="D4246" t="s">
        <v>312</v>
      </c>
      <c r="E4246" s="1">
        <v>254291</v>
      </c>
      <c r="F4246" s="1">
        <v>263064</v>
      </c>
    </row>
    <row r="4247" spans="1:6" x14ac:dyDescent="0.25">
      <c r="A4247" t="s">
        <v>67</v>
      </c>
      <c r="B4247" t="s">
        <v>37</v>
      </c>
      <c r="C4247" t="s">
        <v>219</v>
      </c>
      <c r="D4247" t="s">
        <v>312</v>
      </c>
      <c r="E4247" s="1">
        <v>9384</v>
      </c>
      <c r="F4247" s="1">
        <v>9384</v>
      </c>
    </row>
    <row r="4248" spans="1:6" x14ac:dyDescent="0.25">
      <c r="A4248" t="s">
        <v>25</v>
      </c>
      <c r="B4248" t="s">
        <v>37</v>
      </c>
      <c r="C4248" t="s">
        <v>219</v>
      </c>
      <c r="D4248" t="s">
        <v>312</v>
      </c>
      <c r="E4248" s="1">
        <v>48431</v>
      </c>
      <c r="F4248" s="1">
        <v>50676</v>
      </c>
    </row>
    <row r="4249" spans="1:6" x14ac:dyDescent="0.25">
      <c r="A4249" t="s">
        <v>26</v>
      </c>
      <c r="B4249" t="s">
        <v>37</v>
      </c>
      <c r="C4249" t="s">
        <v>219</v>
      </c>
      <c r="D4249" t="s">
        <v>312</v>
      </c>
      <c r="E4249" s="1">
        <v>723696</v>
      </c>
      <c r="F4249" s="1">
        <v>731131</v>
      </c>
    </row>
    <row r="4250" spans="1:6" x14ac:dyDescent="0.25">
      <c r="A4250" t="s">
        <v>45</v>
      </c>
      <c r="B4250" t="s">
        <v>37</v>
      </c>
      <c r="C4250" t="s">
        <v>219</v>
      </c>
      <c r="D4250" t="s">
        <v>312</v>
      </c>
      <c r="E4250" s="1">
        <v>27077</v>
      </c>
      <c r="F4250" s="1">
        <v>27077</v>
      </c>
    </row>
    <row r="4251" spans="1:6" x14ac:dyDescent="0.25">
      <c r="A4251" t="s">
        <v>27</v>
      </c>
      <c r="B4251" t="s">
        <v>37</v>
      </c>
      <c r="C4251" t="s">
        <v>219</v>
      </c>
      <c r="D4251" t="s">
        <v>312</v>
      </c>
      <c r="E4251" s="1">
        <v>228918</v>
      </c>
      <c r="F4251" s="1">
        <v>242087</v>
      </c>
    </row>
    <row r="4252" spans="1:6" x14ac:dyDescent="0.25">
      <c r="A4252" t="s">
        <v>28</v>
      </c>
      <c r="B4252" t="s">
        <v>37</v>
      </c>
      <c r="C4252" t="s">
        <v>219</v>
      </c>
      <c r="D4252" t="s">
        <v>312</v>
      </c>
      <c r="E4252" s="1">
        <v>440091</v>
      </c>
      <c r="F4252" s="1">
        <v>430382</v>
      </c>
    </row>
    <row r="4253" spans="1:6" x14ac:dyDescent="0.25">
      <c r="A4253" t="s">
        <v>140</v>
      </c>
      <c r="B4253" t="s">
        <v>37</v>
      </c>
      <c r="C4253" t="s">
        <v>219</v>
      </c>
      <c r="D4253" t="s">
        <v>312</v>
      </c>
      <c r="E4253" s="1">
        <v>-222102</v>
      </c>
      <c r="F4253" s="1">
        <v>-235576</v>
      </c>
    </row>
    <row r="4254" spans="1:6" x14ac:dyDescent="0.25">
      <c r="A4254" t="s">
        <v>91</v>
      </c>
      <c r="B4254" t="s">
        <v>37</v>
      </c>
      <c r="C4254" t="s">
        <v>219</v>
      </c>
      <c r="D4254" t="s">
        <v>312</v>
      </c>
      <c r="E4254" s="1">
        <v>-10427</v>
      </c>
      <c r="F4254" s="1">
        <v>-10636</v>
      </c>
    </row>
    <row r="4255" spans="1:6" x14ac:dyDescent="0.25">
      <c r="A4255" t="s">
        <v>128</v>
      </c>
      <c r="B4255" t="s">
        <v>37</v>
      </c>
      <c r="C4255" t="s">
        <v>219</v>
      </c>
      <c r="D4255" t="s">
        <v>312</v>
      </c>
      <c r="E4255" s="1">
        <v>1920</v>
      </c>
      <c r="F4255" s="1">
        <v>1920</v>
      </c>
    </row>
    <row r="4256" spans="1:6" x14ac:dyDescent="0.25">
      <c r="A4256" t="s">
        <v>51</v>
      </c>
      <c r="B4256" t="s">
        <v>37</v>
      </c>
      <c r="C4256" t="s">
        <v>219</v>
      </c>
      <c r="D4256" t="s">
        <v>312</v>
      </c>
      <c r="E4256" s="1">
        <v>137829</v>
      </c>
      <c r="F4256" s="1">
        <v>137829</v>
      </c>
    </row>
    <row r="4257" spans="1:6" x14ac:dyDescent="0.25">
      <c r="A4257" t="s">
        <v>52</v>
      </c>
      <c r="B4257" t="s">
        <v>37</v>
      </c>
      <c r="C4257" t="s">
        <v>219</v>
      </c>
      <c r="D4257" t="s">
        <v>312</v>
      </c>
      <c r="E4257" s="1">
        <v>19541</v>
      </c>
      <c r="F4257" s="1">
        <v>19541</v>
      </c>
    </row>
    <row r="4258" spans="1:6" x14ac:dyDescent="0.25">
      <c r="A4258" t="s">
        <v>32</v>
      </c>
      <c r="B4258" t="s">
        <v>37</v>
      </c>
      <c r="C4258" t="s">
        <v>219</v>
      </c>
      <c r="D4258" t="s">
        <v>312</v>
      </c>
      <c r="E4258" s="1">
        <v>1889</v>
      </c>
      <c r="F4258" s="1">
        <v>1889</v>
      </c>
    </row>
    <row r="4259" spans="1:6" x14ac:dyDescent="0.25">
      <c r="A4259" t="s">
        <v>95</v>
      </c>
      <c r="B4259" t="s">
        <v>37</v>
      </c>
      <c r="C4259" t="s">
        <v>219</v>
      </c>
      <c r="D4259" t="s">
        <v>312</v>
      </c>
      <c r="E4259" s="1">
        <v>10459</v>
      </c>
      <c r="F4259" s="1">
        <v>10459</v>
      </c>
    </row>
    <row r="4260" spans="1:6" x14ac:dyDescent="0.25">
      <c r="A4260" t="s">
        <v>251</v>
      </c>
      <c r="B4260" t="s">
        <v>37</v>
      </c>
      <c r="C4260" t="s">
        <v>219</v>
      </c>
      <c r="D4260" t="s">
        <v>312</v>
      </c>
      <c r="E4260" s="1">
        <v>3125</v>
      </c>
      <c r="F4260" s="1">
        <v>3125</v>
      </c>
    </row>
    <row r="4261" spans="1:6" x14ac:dyDescent="0.25">
      <c r="A4261" t="s">
        <v>35</v>
      </c>
      <c r="B4261" t="s">
        <v>37</v>
      </c>
      <c r="C4261" t="s">
        <v>219</v>
      </c>
      <c r="D4261" t="s">
        <v>312</v>
      </c>
      <c r="E4261" s="1">
        <v>4797</v>
      </c>
      <c r="F4261" s="1">
        <v>4797</v>
      </c>
    </row>
    <row r="4262" spans="1:6" x14ac:dyDescent="0.25">
      <c r="A4262" t="s">
        <v>213</v>
      </c>
      <c r="B4262" t="s">
        <v>37</v>
      </c>
      <c r="C4262" t="s">
        <v>219</v>
      </c>
      <c r="D4262" t="s">
        <v>312</v>
      </c>
      <c r="E4262" s="1">
        <v>-1078</v>
      </c>
      <c r="F4262" s="1">
        <v>-1078</v>
      </c>
    </row>
    <row r="4263" spans="1:6" x14ac:dyDescent="0.25">
      <c r="A4263" t="s">
        <v>237</v>
      </c>
      <c r="B4263" t="s">
        <v>37</v>
      </c>
      <c r="C4263" t="s">
        <v>219</v>
      </c>
      <c r="D4263" t="s">
        <v>312</v>
      </c>
      <c r="E4263" s="1">
        <v>-1707</v>
      </c>
      <c r="F4263" s="1">
        <v>-1707</v>
      </c>
    </row>
    <row r="4264" spans="1:6" x14ac:dyDescent="0.25">
      <c r="A4264" t="s">
        <v>36</v>
      </c>
      <c r="B4264" t="s">
        <v>37</v>
      </c>
      <c r="C4264" t="s">
        <v>219</v>
      </c>
      <c r="D4264" t="s">
        <v>312</v>
      </c>
      <c r="E4264" s="1">
        <v>-8185</v>
      </c>
      <c r="F4264" s="1">
        <v>-8588</v>
      </c>
    </row>
    <row r="4265" spans="1:6" x14ac:dyDescent="0.25">
      <c r="A4265" t="s">
        <v>40</v>
      </c>
      <c r="B4265" t="s">
        <v>37</v>
      </c>
      <c r="C4265" t="s">
        <v>292</v>
      </c>
      <c r="D4265" t="s">
        <v>313</v>
      </c>
      <c r="E4265">
        <v>0</v>
      </c>
      <c r="F4265">
        <v>0</v>
      </c>
    </row>
    <row r="4266" spans="1:6" x14ac:dyDescent="0.25">
      <c r="A4266" t="s">
        <v>66</v>
      </c>
      <c r="B4266" t="s">
        <v>37</v>
      </c>
      <c r="C4266" t="s">
        <v>292</v>
      </c>
      <c r="D4266" t="s">
        <v>313</v>
      </c>
      <c r="E4266">
        <v>170</v>
      </c>
      <c r="F4266">
        <v>173</v>
      </c>
    </row>
    <row r="4267" spans="1:6" x14ac:dyDescent="0.25">
      <c r="A4267" t="s">
        <v>25</v>
      </c>
      <c r="B4267" t="s">
        <v>37</v>
      </c>
      <c r="C4267" t="s">
        <v>292</v>
      </c>
      <c r="D4267" t="s">
        <v>313</v>
      </c>
      <c r="E4267">
        <v>2</v>
      </c>
      <c r="F4267">
        <v>2</v>
      </c>
    </row>
    <row r="4268" spans="1:6" x14ac:dyDescent="0.25">
      <c r="A4268" t="s">
        <v>73</v>
      </c>
      <c r="B4268" t="s">
        <v>37</v>
      </c>
      <c r="C4268" t="s">
        <v>292</v>
      </c>
      <c r="D4268" t="s">
        <v>313</v>
      </c>
      <c r="E4268">
        <v>0</v>
      </c>
      <c r="F4268">
        <v>0</v>
      </c>
    </row>
    <row r="4269" spans="1:6" x14ac:dyDescent="0.25">
      <c r="A4269" t="s">
        <v>51</v>
      </c>
      <c r="B4269" t="s">
        <v>37</v>
      </c>
      <c r="C4269" t="s">
        <v>292</v>
      </c>
      <c r="D4269" t="s">
        <v>313</v>
      </c>
      <c r="E4269">
        <v>0</v>
      </c>
      <c r="F4269">
        <v>0</v>
      </c>
    </row>
    <row r="4270" spans="1:6" x14ac:dyDescent="0.25">
      <c r="A4270" t="s">
        <v>52</v>
      </c>
      <c r="B4270" t="s">
        <v>37</v>
      </c>
      <c r="C4270" t="s">
        <v>292</v>
      </c>
      <c r="D4270" t="s">
        <v>313</v>
      </c>
      <c r="E4270">
        <v>0</v>
      </c>
      <c r="F4270">
        <v>0</v>
      </c>
    </row>
    <row r="4271" spans="1:6" x14ac:dyDescent="0.25">
      <c r="A4271" t="s">
        <v>32</v>
      </c>
      <c r="B4271" t="s">
        <v>37</v>
      </c>
      <c r="C4271" t="s">
        <v>292</v>
      </c>
      <c r="D4271" t="s">
        <v>313</v>
      </c>
      <c r="E4271">
        <v>0</v>
      </c>
      <c r="F4271">
        <v>0</v>
      </c>
    </row>
    <row r="4272" spans="1:6" x14ac:dyDescent="0.25">
      <c r="A4272" t="s">
        <v>35</v>
      </c>
      <c r="B4272" t="s">
        <v>37</v>
      </c>
      <c r="C4272" t="s">
        <v>292</v>
      </c>
      <c r="D4272" t="s">
        <v>313</v>
      </c>
      <c r="E4272">
        <v>0</v>
      </c>
      <c r="F4272">
        <v>0</v>
      </c>
    </row>
    <row r="4273" spans="1:6" x14ac:dyDescent="0.25">
      <c r="A4273" t="s">
        <v>4</v>
      </c>
      <c r="B4273" t="s">
        <v>37</v>
      </c>
      <c r="C4273" t="s">
        <v>292</v>
      </c>
      <c r="D4273" t="s">
        <v>314</v>
      </c>
      <c r="E4273" s="1">
        <v>11657482</v>
      </c>
      <c r="F4273" s="1">
        <v>12049197</v>
      </c>
    </row>
    <row r="4274" spans="1:6" x14ac:dyDescent="0.25">
      <c r="A4274" t="s">
        <v>87</v>
      </c>
      <c r="B4274" t="s">
        <v>37</v>
      </c>
      <c r="C4274" t="s">
        <v>292</v>
      </c>
      <c r="D4274" t="s">
        <v>314</v>
      </c>
      <c r="E4274" s="1">
        <v>-55000</v>
      </c>
      <c r="F4274" s="1">
        <v>-56100</v>
      </c>
    </row>
    <row r="4275" spans="1:6" x14ac:dyDescent="0.25">
      <c r="A4275" t="s">
        <v>40</v>
      </c>
      <c r="B4275" t="s">
        <v>37</v>
      </c>
      <c r="C4275" t="s">
        <v>292</v>
      </c>
      <c r="D4275" t="s">
        <v>314</v>
      </c>
      <c r="E4275" s="1">
        <v>45884</v>
      </c>
      <c r="F4275" s="1">
        <v>46802</v>
      </c>
    </row>
    <row r="4276" spans="1:6" x14ac:dyDescent="0.25">
      <c r="A4276" t="s">
        <v>66</v>
      </c>
      <c r="B4276" t="s">
        <v>37</v>
      </c>
      <c r="C4276" t="s">
        <v>292</v>
      </c>
      <c r="D4276" t="s">
        <v>314</v>
      </c>
      <c r="E4276" s="1">
        <v>3175824</v>
      </c>
      <c r="F4276" s="1">
        <v>3239340</v>
      </c>
    </row>
    <row r="4277" spans="1:6" x14ac:dyDescent="0.25">
      <c r="A4277" t="s">
        <v>64</v>
      </c>
      <c r="B4277" t="s">
        <v>37</v>
      </c>
      <c r="C4277" t="s">
        <v>292</v>
      </c>
      <c r="D4277" t="s">
        <v>314</v>
      </c>
      <c r="E4277" s="1">
        <v>339530</v>
      </c>
      <c r="F4277" s="1">
        <v>346321</v>
      </c>
    </row>
    <row r="4278" spans="1:6" x14ac:dyDescent="0.25">
      <c r="A4278" t="s">
        <v>41</v>
      </c>
      <c r="B4278" t="s">
        <v>37</v>
      </c>
      <c r="C4278" t="s">
        <v>292</v>
      </c>
      <c r="D4278" t="s">
        <v>314</v>
      </c>
      <c r="E4278" s="1">
        <v>187467</v>
      </c>
      <c r="F4278" s="1">
        <v>191216</v>
      </c>
    </row>
    <row r="4279" spans="1:6" x14ac:dyDescent="0.25">
      <c r="A4279" t="s">
        <v>210</v>
      </c>
      <c r="B4279" t="s">
        <v>37</v>
      </c>
      <c r="C4279" t="s">
        <v>292</v>
      </c>
      <c r="D4279" t="s">
        <v>314</v>
      </c>
      <c r="E4279" s="1">
        <v>46600</v>
      </c>
      <c r="F4279" s="1">
        <v>46600</v>
      </c>
    </row>
    <row r="4280" spans="1:6" x14ac:dyDescent="0.25">
      <c r="A4280" t="s">
        <v>70</v>
      </c>
      <c r="B4280" t="s">
        <v>37</v>
      </c>
      <c r="C4280" t="s">
        <v>292</v>
      </c>
      <c r="D4280" t="s">
        <v>314</v>
      </c>
      <c r="E4280" s="1">
        <v>81898</v>
      </c>
      <c r="F4280" s="1">
        <v>81898</v>
      </c>
    </row>
    <row r="4281" spans="1:6" x14ac:dyDescent="0.25">
      <c r="A4281" t="s">
        <v>9</v>
      </c>
      <c r="B4281" t="s">
        <v>37</v>
      </c>
      <c r="C4281" t="s">
        <v>292</v>
      </c>
      <c r="D4281" t="s">
        <v>314</v>
      </c>
      <c r="E4281" s="1">
        <v>1087864</v>
      </c>
      <c r="F4281" s="1">
        <v>1124518</v>
      </c>
    </row>
    <row r="4282" spans="1:6" x14ac:dyDescent="0.25">
      <c r="A4282" t="s">
        <v>10</v>
      </c>
      <c r="B4282" t="s">
        <v>37</v>
      </c>
      <c r="C4282" t="s">
        <v>292</v>
      </c>
      <c r="D4282" t="s">
        <v>314</v>
      </c>
      <c r="E4282" s="1">
        <v>704015</v>
      </c>
      <c r="F4282" s="1">
        <v>727736</v>
      </c>
    </row>
    <row r="4283" spans="1:6" x14ac:dyDescent="0.25">
      <c r="A4283" t="s">
        <v>11</v>
      </c>
      <c r="B4283" t="s">
        <v>37</v>
      </c>
      <c r="C4283" t="s">
        <v>292</v>
      </c>
      <c r="D4283" t="s">
        <v>314</v>
      </c>
      <c r="E4283" s="1">
        <v>630152</v>
      </c>
      <c r="F4283" s="1">
        <v>651333</v>
      </c>
    </row>
    <row r="4284" spans="1:6" x14ac:dyDescent="0.25">
      <c r="A4284" t="s">
        <v>12</v>
      </c>
      <c r="B4284" t="s">
        <v>37</v>
      </c>
      <c r="C4284" t="s">
        <v>292</v>
      </c>
      <c r="D4284" t="s">
        <v>314</v>
      </c>
      <c r="E4284" s="1">
        <v>1936</v>
      </c>
      <c r="F4284" s="1">
        <v>2001</v>
      </c>
    </row>
    <row r="4285" spans="1:6" x14ac:dyDescent="0.25">
      <c r="A4285" t="s">
        <v>13</v>
      </c>
      <c r="B4285" t="s">
        <v>37</v>
      </c>
      <c r="C4285" t="s">
        <v>292</v>
      </c>
      <c r="D4285" t="s">
        <v>314</v>
      </c>
      <c r="E4285" s="1">
        <v>417604</v>
      </c>
      <c r="F4285" s="1">
        <v>421489</v>
      </c>
    </row>
    <row r="4286" spans="1:6" x14ac:dyDescent="0.25">
      <c r="A4286" t="s">
        <v>14</v>
      </c>
      <c r="B4286" t="s">
        <v>37</v>
      </c>
      <c r="C4286" t="s">
        <v>292</v>
      </c>
      <c r="D4286" t="s">
        <v>314</v>
      </c>
      <c r="E4286" s="1">
        <v>310138</v>
      </c>
      <c r="F4286" s="1">
        <v>313109</v>
      </c>
    </row>
    <row r="4287" spans="1:6" x14ac:dyDescent="0.25">
      <c r="A4287" t="s">
        <v>15</v>
      </c>
      <c r="B4287" t="s">
        <v>37</v>
      </c>
      <c r="C4287" t="s">
        <v>292</v>
      </c>
      <c r="D4287" t="s">
        <v>314</v>
      </c>
      <c r="E4287" s="1">
        <v>578507</v>
      </c>
      <c r="F4287" s="1">
        <v>580908</v>
      </c>
    </row>
    <row r="4288" spans="1:6" x14ac:dyDescent="0.25">
      <c r="A4288" t="s">
        <v>16</v>
      </c>
      <c r="B4288" t="s">
        <v>37</v>
      </c>
      <c r="C4288" t="s">
        <v>292</v>
      </c>
      <c r="D4288" t="s">
        <v>314</v>
      </c>
      <c r="E4288" s="1">
        <v>96875</v>
      </c>
      <c r="F4288" s="1">
        <v>96875</v>
      </c>
    </row>
    <row r="4289" spans="1:6" x14ac:dyDescent="0.25">
      <c r="A4289" t="s">
        <v>17</v>
      </c>
      <c r="B4289" t="s">
        <v>37</v>
      </c>
      <c r="C4289" t="s">
        <v>292</v>
      </c>
      <c r="D4289" t="s">
        <v>314</v>
      </c>
      <c r="E4289" s="1">
        <v>24284</v>
      </c>
      <c r="F4289" s="1">
        <v>24284</v>
      </c>
    </row>
    <row r="4290" spans="1:6" x14ac:dyDescent="0.25">
      <c r="A4290" t="s">
        <v>18</v>
      </c>
      <c r="B4290" t="s">
        <v>37</v>
      </c>
      <c r="C4290" t="s">
        <v>292</v>
      </c>
      <c r="D4290" t="s">
        <v>314</v>
      </c>
      <c r="E4290" s="1">
        <v>5943</v>
      </c>
      <c r="F4290" s="1">
        <v>6140</v>
      </c>
    </row>
    <row r="4291" spans="1:6" x14ac:dyDescent="0.25">
      <c r="A4291" t="s">
        <v>19</v>
      </c>
      <c r="B4291" t="s">
        <v>37</v>
      </c>
      <c r="C4291" t="s">
        <v>292</v>
      </c>
      <c r="D4291" t="s">
        <v>314</v>
      </c>
      <c r="E4291" s="1">
        <v>73417</v>
      </c>
      <c r="F4291" s="1">
        <v>75851</v>
      </c>
    </row>
    <row r="4292" spans="1:6" x14ac:dyDescent="0.25">
      <c r="A4292" t="s">
        <v>20</v>
      </c>
      <c r="B4292" t="s">
        <v>37</v>
      </c>
      <c r="C4292" t="s">
        <v>292</v>
      </c>
      <c r="D4292" t="s">
        <v>314</v>
      </c>
      <c r="E4292" s="1">
        <v>27833</v>
      </c>
      <c r="F4292" s="1">
        <v>27833</v>
      </c>
    </row>
    <row r="4293" spans="1:6" x14ac:dyDescent="0.25">
      <c r="A4293" t="s">
        <v>21</v>
      </c>
      <c r="B4293" t="s">
        <v>37</v>
      </c>
      <c r="C4293" t="s">
        <v>292</v>
      </c>
      <c r="D4293" t="s">
        <v>314</v>
      </c>
      <c r="E4293" s="1">
        <v>275363</v>
      </c>
      <c r="F4293" s="1">
        <v>275364</v>
      </c>
    </row>
    <row r="4294" spans="1:6" x14ac:dyDescent="0.25">
      <c r="A4294" t="s">
        <v>22</v>
      </c>
      <c r="B4294" t="s">
        <v>37</v>
      </c>
      <c r="C4294" t="s">
        <v>292</v>
      </c>
      <c r="D4294" t="s">
        <v>314</v>
      </c>
      <c r="E4294" s="1">
        <v>168303</v>
      </c>
      <c r="F4294" s="1">
        <v>173884</v>
      </c>
    </row>
    <row r="4295" spans="1:6" x14ac:dyDescent="0.25">
      <c r="A4295" t="s">
        <v>23</v>
      </c>
      <c r="B4295" t="s">
        <v>37</v>
      </c>
      <c r="C4295" t="s">
        <v>292</v>
      </c>
      <c r="D4295" t="s">
        <v>314</v>
      </c>
      <c r="E4295" s="1">
        <v>6309</v>
      </c>
      <c r="F4295" s="1">
        <v>6518</v>
      </c>
    </row>
    <row r="4296" spans="1:6" x14ac:dyDescent="0.25">
      <c r="A4296" t="s">
        <v>71</v>
      </c>
      <c r="B4296" t="s">
        <v>37</v>
      </c>
      <c r="C4296" t="s">
        <v>292</v>
      </c>
      <c r="D4296" t="s">
        <v>314</v>
      </c>
      <c r="E4296">
        <v>76</v>
      </c>
      <c r="F4296">
        <v>76</v>
      </c>
    </row>
    <row r="4297" spans="1:6" x14ac:dyDescent="0.25">
      <c r="A4297" t="s">
        <v>24</v>
      </c>
      <c r="B4297" t="s">
        <v>37</v>
      </c>
      <c r="C4297" t="s">
        <v>292</v>
      </c>
      <c r="D4297" t="s">
        <v>314</v>
      </c>
      <c r="E4297" s="1">
        <v>1226019</v>
      </c>
      <c r="F4297" s="1">
        <v>1248755</v>
      </c>
    </row>
    <row r="4298" spans="1:6" x14ac:dyDescent="0.25">
      <c r="A4298" t="s">
        <v>67</v>
      </c>
      <c r="B4298" t="s">
        <v>37</v>
      </c>
      <c r="C4298" t="s">
        <v>292</v>
      </c>
      <c r="D4298" t="s">
        <v>314</v>
      </c>
      <c r="E4298" s="1">
        <v>122350</v>
      </c>
      <c r="F4298" s="1">
        <v>122350</v>
      </c>
    </row>
    <row r="4299" spans="1:6" x14ac:dyDescent="0.25">
      <c r="A4299" t="s">
        <v>25</v>
      </c>
      <c r="B4299" t="s">
        <v>37</v>
      </c>
      <c r="C4299" t="s">
        <v>292</v>
      </c>
      <c r="D4299" t="s">
        <v>314</v>
      </c>
      <c r="E4299" s="1">
        <v>254243</v>
      </c>
      <c r="F4299" s="1">
        <v>262108</v>
      </c>
    </row>
    <row r="4300" spans="1:6" x14ac:dyDescent="0.25">
      <c r="A4300" t="s">
        <v>26</v>
      </c>
      <c r="B4300" t="s">
        <v>37</v>
      </c>
      <c r="C4300" t="s">
        <v>292</v>
      </c>
      <c r="D4300" t="s">
        <v>314</v>
      </c>
      <c r="E4300" s="1">
        <v>2969009</v>
      </c>
      <c r="F4300" s="1">
        <v>2999513</v>
      </c>
    </row>
    <row r="4301" spans="1:6" x14ac:dyDescent="0.25">
      <c r="A4301" t="s">
        <v>45</v>
      </c>
      <c r="B4301" t="s">
        <v>37</v>
      </c>
      <c r="C4301" t="s">
        <v>292</v>
      </c>
      <c r="D4301" t="s">
        <v>314</v>
      </c>
      <c r="E4301" s="1">
        <v>69628</v>
      </c>
      <c r="F4301" s="1">
        <v>69628</v>
      </c>
    </row>
    <row r="4302" spans="1:6" x14ac:dyDescent="0.25">
      <c r="A4302" t="s">
        <v>27</v>
      </c>
      <c r="B4302" t="s">
        <v>37</v>
      </c>
      <c r="C4302" t="s">
        <v>292</v>
      </c>
      <c r="D4302" t="s">
        <v>314</v>
      </c>
      <c r="E4302" s="1">
        <v>1011401</v>
      </c>
      <c r="F4302" s="1">
        <v>1050122</v>
      </c>
    </row>
    <row r="4303" spans="1:6" x14ac:dyDescent="0.25">
      <c r="A4303" t="s">
        <v>28</v>
      </c>
      <c r="B4303" t="s">
        <v>37</v>
      </c>
      <c r="C4303" t="s">
        <v>292</v>
      </c>
      <c r="D4303" t="s">
        <v>314</v>
      </c>
      <c r="E4303" s="1">
        <v>2121792</v>
      </c>
      <c r="F4303" s="1">
        <v>2043005</v>
      </c>
    </row>
    <row r="4304" spans="1:6" x14ac:dyDescent="0.25">
      <c r="A4304" t="s">
        <v>88</v>
      </c>
      <c r="B4304" t="s">
        <v>37</v>
      </c>
      <c r="C4304" t="s">
        <v>292</v>
      </c>
      <c r="D4304" t="s">
        <v>314</v>
      </c>
      <c r="E4304" s="1">
        <v>-69435</v>
      </c>
      <c r="F4304" s="1">
        <v>-71851</v>
      </c>
    </row>
    <row r="4305" spans="1:6" x14ac:dyDescent="0.25">
      <c r="A4305" t="s">
        <v>89</v>
      </c>
      <c r="B4305" t="s">
        <v>37</v>
      </c>
      <c r="C4305" t="s">
        <v>292</v>
      </c>
      <c r="D4305" t="s">
        <v>314</v>
      </c>
      <c r="E4305" s="1">
        <v>55000</v>
      </c>
      <c r="F4305" s="1">
        <v>56100</v>
      </c>
    </row>
    <row r="4306" spans="1:6" x14ac:dyDescent="0.25">
      <c r="A4306" t="s">
        <v>90</v>
      </c>
      <c r="B4306" t="s">
        <v>37</v>
      </c>
      <c r="C4306" t="s">
        <v>292</v>
      </c>
      <c r="D4306" t="s">
        <v>314</v>
      </c>
      <c r="E4306" s="1">
        <v>-47410</v>
      </c>
      <c r="F4306" s="1">
        <v>-47680</v>
      </c>
    </row>
    <row r="4307" spans="1:6" x14ac:dyDescent="0.25">
      <c r="A4307" t="s">
        <v>91</v>
      </c>
      <c r="B4307" t="s">
        <v>37</v>
      </c>
      <c r="C4307" t="s">
        <v>292</v>
      </c>
      <c r="D4307" t="s">
        <v>314</v>
      </c>
      <c r="E4307" s="1">
        <v>-35644</v>
      </c>
      <c r="F4307" s="1">
        <v>-36357</v>
      </c>
    </row>
    <row r="4308" spans="1:6" x14ac:dyDescent="0.25">
      <c r="A4308" t="s">
        <v>29</v>
      </c>
      <c r="B4308" t="s">
        <v>37</v>
      </c>
      <c r="C4308" t="s">
        <v>292</v>
      </c>
      <c r="D4308" t="s">
        <v>314</v>
      </c>
      <c r="E4308" s="1">
        <v>2228</v>
      </c>
      <c r="F4308" s="1">
        <v>2228</v>
      </c>
    </row>
    <row r="4309" spans="1:6" x14ac:dyDescent="0.25">
      <c r="A4309" t="s">
        <v>51</v>
      </c>
      <c r="B4309" t="s">
        <v>37</v>
      </c>
      <c r="C4309" t="s">
        <v>292</v>
      </c>
      <c r="D4309" t="s">
        <v>314</v>
      </c>
      <c r="E4309">
        <v>0</v>
      </c>
      <c r="F4309">
        <v>0</v>
      </c>
    </row>
    <row r="4310" spans="1:6" x14ac:dyDescent="0.25">
      <c r="A4310" t="s">
        <v>35</v>
      </c>
      <c r="B4310" t="s">
        <v>37</v>
      </c>
      <c r="C4310" t="s">
        <v>292</v>
      </c>
      <c r="D4310" t="s">
        <v>314</v>
      </c>
      <c r="E4310">
        <v>0</v>
      </c>
      <c r="F4310">
        <v>0</v>
      </c>
    </row>
    <row r="4311" spans="1:6" x14ac:dyDescent="0.25">
      <c r="A4311" t="s">
        <v>36</v>
      </c>
      <c r="B4311" t="s">
        <v>37</v>
      </c>
      <c r="C4311" t="s">
        <v>292</v>
      </c>
      <c r="D4311" t="s">
        <v>314</v>
      </c>
      <c r="E4311" s="1">
        <v>-39541</v>
      </c>
      <c r="F4311" s="1">
        <v>-40852</v>
      </c>
    </row>
    <row r="4312" spans="1:6" x14ac:dyDescent="0.25">
      <c r="A4312" t="s">
        <v>4</v>
      </c>
      <c r="B4312" t="s">
        <v>37</v>
      </c>
      <c r="C4312" t="s">
        <v>292</v>
      </c>
      <c r="D4312" t="s">
        <v>315</v>
      </c>
      <c r="E4312" s="1">
        <v>9409005</v>
      </c>
      <c r="F4312" s="1">
        <v>9731324</v>
      </c>
    </row>
    <row r="4313" spans="1:6" x14ac:dyDescent="0.25">
      <c r="A4313" t="s">
        <v>40</v>
      </c>
      <c r="B4313" t="s">
        <v>37</v>
      </c>
      <c r="C4313" t="s">
        <v>292</v>
      </c>
      <c r="D4313" t="s">
        <v>315</v>
      </c>
      <c r="E4313" s="1">
        <v>21944</v>
      </c>
      <c r="F4313" s="1">
        <v>22383</v>
      </c>
    </row>
    <row r="4314" spans="1:6" x14ac:dyDescent="0.25">
      <c r="A4314" t="s">
        <v>66</v>
      </c>
      <c r="B4314" t="s">
        <v>37</v>
      </c>
      <c r="C4314" t="s">
        <v>292</v>
      </c>
      <c r="D4314" t="s">
        <v>315</v>
      </c>
      <c r="E4314" s="1">
        <v>1857394</v>
      </c>
      <c r="F4314" s="1">
        <v>1894542</v>
      </c>
    </row>
    <row r="4315" spans="1:6" x14ac:dyDescent="0.25">
      <c r="A4315" t="s">
        <v>64</v>
      </c>
      <c r="B4315" t="s">
        <v>37</v>
      </c>
      <c r="C4315" t="s">
        <v>292</v>
      </c>
      <c r="D4315" t="s">
        <v>315</v>
      </c>
      <c r="E4315" s="1">
        <v>338530</v>
      </c>
      <c r="F4315" s="1">
        <v>345301</v>
      </c>
    </row>
    <row r="4316" spans="1:6" x14ac:dyDescent="0.25">
      <c r="A4316" t="s">
        <v>41</v>
      </c>
      <c r="B4316" t="s">
        <v>37</v>
      </c>
      <c r="C4316" t="s">
        <v>292</v>
      </c>
      <c r="D4316" t="s">
        <v>315</v>
      </c>
      <c r="E4316" s="1">
        <v>187267</v>
      </c>
      <c r="F4316" s="1">
        <v>191012</v>
      </c>
    </row>
    <row r="4317" spans="1:6" x14ac:dyDescent="0.25">
      <c r="A4317" t="s">
        <v>210</v>
      </c>
      <c r="B4317" t="s">
        <v>37</v>
      </c>
      <c r="C4317" t="s">
        <v>292</v>
      </c>
      <c r="D4317" t="s">
        <v>315</v>
      </c>
      <c r="E4317" s="1">
        <v>11650</v>
      </c>
      <c r="F4317" s="1">
        <v>11650</v>
      </c>
    </row>
    <row r="4318" spans="1:6" x14ac:dyDescent="0.25">
      <c r="A4318" t="s">
        <v>70</v>
      </c>
      <c r="B4318" t="s">
        <v>37</v>
      </c>
      <c r="C4318" t="s">
        <v>292</v>
      </c>
      <c r="D4318" t="s">
        <v>315</v>
      </c>
      <c r="E4318" s="1">
        <v>58191</v>
      </c>
      <c r="F4318" s="1">
        <v>58191</v>
      </c>
    </row>
    <row r="4319" spans="1:6" x14ac:dyDescent="0.25">
      <c r="A4319" t="s">
        <v>9</v>
      </c>
      <c r="B4319" t="s">
        <v>37</v>
      </c>
      <c r="C4319" t="s">
        <v>292</v>
      </c>
      <c r="D4319" t="s">
        <v>315</v>
      </c>
      <c r="E4319" s="1">
        <v>877462</v>
      </c>
      <c r="F4319" s="1">
        <v>905601</v>
      </c>
    </row>
    <row r="4320" spans="1:6" x14ac:dyDescent="0.25">
      <c r="A4320" t="s">
        <v>10</v>
      </c>
      <c r="B4320" t="s">
        <v>37</v>
      </c>
      <c r="C4320" t="s">
        <v>292</v>
      </c>
      <c r="D4320" t="s">
        <v>315</v>
      </c>
      <c r="E4320" s="1">
        <v>567852</v>
      </c>
      <c r="F4320" s="1">
        <v>586063</v>
      </c>
    </row>
    <row r="4321" spans="1:6" x14ac:dyDescent="0.25">
      <c r="A4321" t="s">
        <v>11</v>
      </c>
      <c r="B4321" t="s">
        <v>37</v>
      </c>
      <c r="C4321" t="s">
        <v>292</v>
      </c>
      <c r="D4321" t="s">
        <v>315</v>
      </c>
      <c r="E4321" s="1">
        <v>508570</v>
      </c>
      <c r="F4321" s="1">
        <v>525863</v>
      </c>
    </row>
    <row r="4322" spans="1:6" x14ac:dyDescent="0.25">
      <c r="A4322" t="s">
        <v>12</v>
      </c>
      <c r="B4322" t="s">
        <v>37</v>
      </c>
      <c r="C4322" t="s">
        <v>292</v>
      </c>
      <c r="D4322" t="s">
        <v>315</v>
      </c>
      <c r="E4322" s="1">
        <v>1562</v>
      </c>
      <c r="F4322" s="1">
        <v>1615</v>
      </c>
    </row>
    <row r="4323" spans="1:6" x14ac:dyDescent="0.25">
      <c r="A4323" t="s">
        <v>13</v>
      </c>
      <c r="B4323" t="s">
        <v>37</v>
      </c>
      <c r="C4323" t="s">
        <v>292</v>
      </c>
      <c r="D4323" t="s">
        <v>315</v>
      </c>
      <c r="E4323" s="1">
        <v>465346</v>
      </c>
      <c r="F4323" s="1">
        <v>470905</v>
      </c>
    </row>
    <row r="4324" spans="1:6" x14ac:dyDescent="0.25">
      <c r="A4324" t="s">
        <v>14</v>
      </c>
      <c r="B4324" t="s">
        <v>37</v>
      </c>
      <c r="C4324" t="s">
        <v>292</v>
      </c>
      <c r="D4324" t="s">
        <v>315</v>
      </c>
      <c r="E4324" s="1">
        <v>251354</v>
      </c>
      <c r="F4324" s="1">
        <v>253761</v>
      </c>
    </row>
    <row r="4325" spans="1:6" x14ac:dyDescent="0.25">
      <c r="A4325" t="s">
        <v>15</v>
      </c>
      <c r="B4325" t="s">
        <v>37</v>
      </c>
      <c r="C4325" t="s">
        <v>292</v>
      </c>
      <c r="D4325" t="s">
        <v>315</v>
      </c>
      <c r="E4325" s="1">
        <v>466889</v>
      </c>
      <c r="F4325" s="1">
        <v>468983</v>
      </c>
    </row>
    <row r="4326" spans="1:6" x14ac:dyDescent="0.25">
      <c r="A4326" t="s">
        <v>16</v>
      </c>
      <c r="B4326" t="s">
        <v>37</v>
      </c>
      <c r="C4326" t="s">
        <v>292</v>
      </c>
      <c r="D4326" t="s">
        <v>315</v>
      </c>
      <c r="E4326" s="1">
        <v>78513</v>
      </c>
      <c r="F4326" s="1">
        <v>78513</v>
      </c>
    </row>
    <row r="4327" spans="1:6" x14ac:dyDescent="0.25">
      <c r="A4327" t="s">
        <v>17</v>
      </c>
      <c r="B4327" t="s">
        <v>37</v>
      </c>
      <c r="C4327" t="s">
        <v>292</v>
      </c>
      <c r="D4327" t="s">
        <v>315</v>
      </c>
      <c r="E4327" s="1">
        <v>19681</v>
      </c>
      <c r="F4327" s="1">
        <v>19681</v>
      </c>
    </row>
    <row r="4328" spans="1:6" x14ac:dyDescent="0.25">
      <c r="A4328" t="s">
        <v>18</v>
      </c>
      <c r="B4328" t="s">
        <v>37</v>
      </c>
      <c r="C4328" t="s">
        <v>292</v>
      </c>
      <c r="D4328" t="s">
        <v>315</v>
      </c>
      <c r="E4328" s="1">
        <v>4834</v>
      </c>
      <c r="F4328" s="1">
        <v>4996</v>
      </c>
    </row>
    <row r="4329" spans="1:6" x14ac:dyDescent="0.25">
      <c r="A4329" t="s">
        <v>19</v>
      </c>
      <c r="B4329" t="s">
        <v>37</v>
      </c>
      <c r="C4329" t="s">
        <v>292</v>
      </c>
      <c r="D4329" t="s">
        <v>315</v>
      </c>
      <c r="E4329" s="1">
        <v>59717</v>
      </c>
      <c r="F4329" s="1">
        <v>61712</v>
      </c>
    </row>
    <row r="4330" spans="1:6" x14ac:dyDescent="0.25">
      <c r="A4330" t="s">
        <v>20</v>
      </c>
      <c r="B4330" t="s">
        <v>37</v>
      </c>
      <c r="C4330" t="s">
        <v>292</v>
      </c>
      <c r="D4330" t="s">
        <v>315</v>
      </c>
      <c r="E4330" s="1">
        <v>22558</v>
      </c>
      <c r="F4330" s="1">
        <v>22558</v>
      </c>
    </row>
    <row r="4331" spans="1:6" x14ac:dyDescent="0.25">
      <c r="A4331" t="s">
        <v>21</v>
      </c>
      <c r="B4331" t="s">
        <v>37</v>
      </c>
      <c r="C4331" t="s">
        <v>292</v>
      </c>
      <c r="D4331" t="s">
        <v>315</v>
      </c>
      <c r="E4331" s="1">
        <v>223732</v>
      </c>
      <c r="F4331" s="1">
        <v>223733</v>
      </c>
    </row>
    <row r="4332" spans="1:6" x14ac:dyDescent="0.25">
      <c r="A4332" t="s">
        <v>22</v>
      </c>
      <c r="B4332" t="s">
        <v>37</v>
      </c>
      <c r="C4332" t="s">
        <v>292</v>
      </c>
      <c r="D4332" t="s">
        <v>315</v>
      </c>
      <c r="E4332" s="1">
        <v>136898</v>
      </c>
      <c r="F4332" s="1">
        <v>141470</v>
      </c>
    </row>
    <row r="4333" spans="1:6" x14ac:dyDescent="0.25">
      <c r="A4333" t="s">
        <v>23</v>
      </c>
      <c r="B4333" t="s">
        <v>37</v>
      </c>
      <c r="C4333" t="s">
        <v>292</v>
      </c>
      <c r="D4333" t="s">
        <v>315</v>
      </c>
      <c r="E4333" s="1">
        <v>5130</v>
      </c>
      <c r="F4333" s="1">
        <v>5292</v>
      </c>
    </row>
    <row r="4334" spans="1:6" x14ac:dyDescent="0.25">
      <c r="A4334" t="s">
        <v>24</v>
      </c>
      <c r="B4334" t="s">
        <v>37</v>
      </c>
      <c r="C4334" t="s">
        <v>292</v>
      </c>
      <c r="D4334" t="s">
        <v>315</v>
      </c>
      <c r="E4334" s="1">
        <v>989468</v>
      </c>
      <c r="F4334" s="1">
        <v>1008153</v>
      </c>
    </row>
    <row r="4335" spans="1:6" x14ac:dyDescent="0.25">
      <c r="A4335" t="s">
        <v>67</v>
      </c>
      <c r="B4335" t="s">
        <v>37</v>
      </c>
      <c r="C4335" t="s">
        <v>292</v>
      </c>
      <c r="D4335" t="s">
        <v>315</v>
      </c>
      <c r="E4335" s="1">
        <v>111930</v>
      </c>
      <c r="F4335" s="1">
        <v>111930</v>
      </c>
    </row>
    <row r="4336" spans="1:6" x14ac:dyDescent="0.25">
      <c r="A4336" t="s">
        <v>25</v>
      </c>
      <c r="B4336" t="s">
        <v>37</v>
      </c>
      <c r="C4336" t="s">
        <v>292</v>
      </c>
      <c r="D4336" t="s">
        <v>315</v>
      </c>
      <c r="E4336" s="1">
        <v>196904</v>
      </c>
      <c r="F4336" s="1">
        <v>203144</v>
      </c>
    </row>
    <row r="4337" spans="1:6" x14ac:dyDescent="0.25">
      <c r="A4337" t="s">
        <v>26</v>
      </c>
      <c r="B4337" t="s">
        <v>37</v>
      </c>
      <c r="C4337" t="s">
        <v>292</v>
      </c>
      <c r="D4337" t="s">
        <v>315</v>
      </c>
      <c r="E4337" s="1">
        <v>2412320</v>
      </c>
      <c r="F4337" s="1">
        <v>2437104</v>
      </c>
    </row>
    <row r="4338" spans="1:6" x14ac:dyDescent="0.25">
      <c r="A4338" t="s">
        <v>45</v>
      </c>
      <c r="B4338" t="s">
        <v>37</v>
      </c>
      <c r="C4338" t="s">
        <v>292</v>
      </c>
      <c r="D4338" t="s">
        <v>315</v>
      </c>
      <c r="E4338" s="1">
        <v>50287</v>
      </c>
      <c r="F4338" s="1">
        <v>50287</v>
      </c>
    </row>
    <row r="4339" spans="1:6" x14ac:dyDescent="0.25">
      <c r="A4339" t="s">
        <v>27</v>
      </c>
      <c r="B4339" t="s">
        <v>37</v>
      </c>
      <c r="C4339" t="s">
        <v>292</v>
      </c>
      <c r="D4339" t="s">
        <v>315</v>
      </c>
      <c r="E4339" s="1">
        <v>697012</v>
      </c>
      <c r="F4339" s="1">
        <v>724931</v>
      </c>
    </row>
    <row r="4340" spans="1:6" x14ac:dyDescent="0.25">
      <c r="A4340" t="s">
        <v>28</v>
      </c>
      <c r="B4340" t="s">
        <v>37</v>
      </c>
      <c r="C4340" t="s">
        <v>292</v>
      </c>
      <c r="D4340" t="s">
        <v>315</v>
      </c>
      <c r="E4340" s="1">
        <v>1712408</v>
      </c>
      <c r="F4340" s="1">
        <v>1649373</v>
      </c>
    </row>
    <row r="4341" spans="1:6" x14ac:dyDescent="0.25">
      <c r="A4341" t="s">
        <v>91</v>
      </c>
      <c r="B4341" t="s">
        <v>37</v>
      </c>
      <c r="C4341" t="s">
        <v>292</v>
      </c>
      <c r="D4341" t="s">
        <v>315</v>
      </c>
      <c r="E4341" s="1">
        <v>-84682</v>
      </c>
      <c r="F4341" s="1">
        <v>-86376</v>
      </c>
    </row>
    <row r="4342" spans="1:6" x14ac:dyDescent="0.25">
      <c r="A4342" t="s">
        <v>50</v>
      </c>
      <c r="B4342" t="s">
        <v>37</v>
      </c>
      <c r="C4342" t="s">
        <v>292</v>
      </c>
      <c r="D4342" t="s">
        <v>315</v>
      </c>
      <c r="E4342">
        <v>0</v>
      </c>
      <c r="F4342">
        <v>0</v>
      </c>
    </row>
    <row r="4343" spans="1:6" x14ac:dyDescent="0.25">
      <c r="A4343" t="s">
        <v>35</v>
      </c>
      <c r="B4343" t="s">
        <v>37</v>
      </c>
      <c r="C4343" t="s">
        <v>292</v>
      </c>
      <c r="D4343" t="s">
        <v>315</v>
      </c>
      <c r="E4343">
        <v>0</v>
      </c>
      <c r="F4343">
        <v>0</v>
      </c>
    </row>
    <row r="4344" spans="1:6" x14ac:dyDescent="0.25">
      <c r="A4344" t="s">
        <v>36</v>
      </c>
      <c r="B4344" t="s">
        <v>37</v>
      </c>
      <c r="C4344" t="s">
        <v>292</v>
      </c>
      <c r="D4344" t="s">
        <v>315</v>
      </c>
      <c r="E4344" s="1">
        <v>-32163</v>
      </c>
      <c r="F4344" s="1">
        <v>-33237</v>
      </c>
    </row>
    <row r="4345" spans="1:6" x14ac:dyDescent="0.25">
      <c r="A4345" t="s">
        <v>4</v>
      </c>
      <c r="B4345" t="s">
        <v>37</v>
      </c>
      <c r="C4345" t="s">
        <v>292</v>
      </c>
      <c r="D4345" t="s">
        <v>316</v>
      </c>
      <c r="E4345" s="1">
        <v>1001695</v>
      </c>
      <c r="F4345" s="1">
        <v>1024701</v>
      </c>
    </row>
    <row r="4346" spans="1:6" x14ac:dyDescent="0.25">
      <c r="A4346" t="s">
        <v>40</v>
      </c>
      <c r="B4346" t="s">
        <v>37</v>
      </c>
      <c r="C4346" t="s">
        <v>292</v>
      </c>
      <c r="D4346" t="s">
        <v>316</v>
      </c>
      <c r="E4346" s="1">
        <v>11382</v>
      </c>
      <c r="F4346" s="1">
        <v>11609</v>
      </c>
    </row>
    <row r="4347" spans="1:6" x14ac:dyDescent="0.25">
      <c r="A4347" t="s">
        <v>66</v>
      </c>
      <c r="B4347" t="s">
        <v>37</v>
      </c>
      <c r="C4347" t="s">
        <v>292</v>
      </c>
      <c r="D4347" t="s">
        <v>316</v>
      </c>
      <c r="E4347" s="1">
        <v>37732</v>
      </c>
      <c r="F4347" s="1">
        <v>38486</v>
      </c>
    </row>
    <row r="4348" spans="1:6" x14ac:dyDescent="0.25">
      <c r="A4348" t="s">
        <v>64</v>
      </c>
      <c r="B4348" t="s">
        <v>37</v>
      </c>
      <c r="C4348" t="s">
        <v>292</v>
      </c>
      <c r="D4348" t="s">
        <v>316</v>
      </c>
      <c r="E4348" s="1">
        <v>31230</v>
      </c>
      <c r="F4348" s="1">
        <v>31855</v>
      </c>
    </row>
    <row r="4349" spans="1:6" x14ac:dyDescent="0.25">
      <c r="A4349" t="s">
        <v>41</v>
      </c>
      <c r="B4349" t="s">
        <v>37</v>
      </c>
      <c r="C4349" t="s">
        <v>292</v>
      </c>
      <c r="D4349" t="s">
        <v>316</v>
      </c>
      <c r="E4349" s="1">
        <v>35267</v>
      </c>
      <c r="F4349" s="1">
        <v>35972</v>
      </c>
    </row>
    <row r="4350" spans="1:6" x14ac:dyDescent="0.25">
      <c r="A4350" t="s">
        <v>70</v>
      </c>
      <c r="B4350" t="s">
        <v>37</v>
      </c>
      <c r="C4350" t="s">
        <v>292</v>
      </c>
      <c r="D4350" t="s">
        <v>316</v>
      </c>
      <c r="E4350" s="1">
        <v>14615</v>
      </c>
      <c r="F4350" s="1">
        <v>14615</v>
      </c>
    </row>
    <row r="4351" spans="1:6" x14ac:dyDescent="0.25">
      <c r="A4351" t="s">
        <v>9</v>
      </c>
      <c r="B4351" t="s">
        <v>37</v>
      </c>
      <c r="C4351" t="s">
        <v>292</v>
      </c>
      <c r="D4351" t="s">
        <v>316</v>
      </c>
      <c r="E4351" s="1">
        <v>95881</v>
      </c>
      <c r="F4351" s="1">
        <v>98085</v>
      </c>
    </row>
    <row r="4352" spans="1:6" x14ac:dyDescent="0.25">
      <c r="A4352" t="s">
        <v>10</v>
      </c>
      <c r="B4352" t="s">
        <v>37</v>
      </c>
      <c r="C4352" t="s">
        <v>292</v>
      </c>
      <c r="D4352" t="s">
        <v>316</v>
      </c>
      <c r="E4352" s="1">
        <v>60714</v>
      </c>
      <c r="F4352" s="1">
        <v>62113</v>
      </c>
    </row>
    <row r="4353" spans="1:6" x14ac:dyDescent="0.25">
      <c r="A4353" t="s">
        <v>11</v>
      </c>
      <c r="B4353" t="s">
        <v>37</v>
      </c>
      <c r="C4353" t="s">
        <v>292</v>
      </c>
      <c r="D4353" t="s">
        <v>316</v>
      </c>
      <c r="E4353" s="1">
        <v>51754</v>
      </c>
      <c r="F4353" s="1">
        <v>52950</v>
      </c>
    </row>
    <row r="4354" spans="1:6" x14ac:dyDescent="0.25">
      <c r="A4354" t="s">
        <v>12</v>
      </c>
      <c r="B4354" t="s">
        <v>37</v>
      </c>
      <c r="C4354" t="s">
        <v>292</v>
      </c>
      <c r="D4354" t="s">
        <v>316</v>
      </c>
      <c r="E4354">
        <v>402</v>
      </c>
      <c r="F4354">
        <v>411</v>
      </c>
    </row>
    <row r="4355" spans="1:6" x14ac:dyDescent="0.25">
      <c r="A4355" t="s">
        <v>13</v>
      </c>
      <c r="B4355" t="s">
        <v>37</v>
      </c>
      <c r="C4355" t="s">
        <v>292</v>
      </c>
      <c r="D4355" t="s">
        <v>316</v>
      </c>
      <c r="E4355" s="1">
        <v>38349</v>
      </c>
      <c r="F4355" s="1">
        <v>38703</v>
      </c>
    </row>
    <row r="4356" spans="1:6" x14ac:dyDescent="0.25">
      <c r="A4356" t="s">
        <v>14</v>
      </c>
      <c r="B4356" t="s">
        <v>37</v>
      </c>
      <c r="C4356" t="s">
        <v>292</v>
      </c>
      <c r="D4356" t="s">
        <v>316</v>
      </c>
      <c r="E4356" s="1">
        <v>20270</v>
      </c>
      <c r="F4356" s="1">
        <v>20465</v>
      </c>
    </row>
    <row r="4357" spans="1:6" x14ac:dyDescent="0.25">
      <c r="A4357" t="s">
        <v>15</v>
      </c>
      <c r="B4357" t="s">
        <v>37</v>
      </c>
      <c r="C4357" t="s">
        <v>292</v>
      </c>
      <c r="D4357" t="s">
        <v>316</v>
      </c>
      <c r="E4357" s="1">
        <v>49724</v>
      </c>
      <c r="F4357" s="1">
        <v>49421</v>
      </c>
    </row>
    <row r="4358" spans="1:6" x14ac:dyDescent="0.25">
      <c r="A4358" t="s">
        <v>16</v>
      </c>
      <c r="B4358" t="s">
        <v>37</v>
      </c>
      <c r="C4358" t="s">
        <v>292</v>
      </c>
      <c r="D4358" t="s">
        <v>316</v>
      </c>
      <c r="E4358" s="1">
        <v>6332</v>
      </c>
      <c r="F4358" s="1">
        <v>6332</v>
      </c>
    </row>
    <row r="4359" spans="1:6" x14ac:dyDescent="0.25">
      <c r="A4359" t="s">
        <v>17</v>
      </c>
      <c r="B4359" t="s">
        <v>37</v>
      </c>
      <c r="C4359" t="s">
        <v>292</v>
      </c>
      <c r="D4359" t="s">
        <v>316</v>
      </c>
      <c r="E4359" s="1">
        <v>1587</v>
      </c>
      <c r="F4359" s="1">
        <v>1587</v>
      </c>
    </row>
    <row r="4360" spans="1:6" x14ac:dyDescent="0.25">
      <c r="A4360" t="s">
        <v>18</v>
      </c>
      <c r="B4360" t="s">
        <v>37</v>
      </c>
      <c r="C4360" t="s">
        <v>292</v>
      </c>
      <c r="D4360" t="s">
        <v>316</v>
      </c>
      <c r="E4360">
        <v>519</v>
      </c>
      <c r="F4360">
        <v>531</v>
      </c>
    </row>
    <row r="4361" spans="1:6" x14ac:dyDescent="0.25">
      <c r="A4361" t="s">
        <v>19</v>
      </c>
      <c r="B4361" t="s">
        <v>37</v>
      </c>
      <c r="C4361" t="s">
        <v>292</v>
      </c>
      <c r="D4361" t="s">
        <v>316</v>
      </c>
      <c r="E4361" s="1">
        <v>6409</v>
      </c>
      <c r="F4361" s="1">
        <v>6556</v>
      </c>
    </row>
    <row r="4362" spans="1:6" x14ac:dyDescent="0.25">
      <c r="A4362" t="s">
        <v>20</v>
      </c>
      <c r="B4362" t="s">
        <v>37</v>
      </c>
      <c r="C4362" t="s">
        <v>292</v>
      </c>
      <c r="D4362" t="s">
        <v>316</v>
      </c>
      <c r="E4362" s="1">
        <v>1819</v>
      </c>
      <c r="F4362" s="1">
        <v>1819</v>
      </c>
    </row>
    <row r="4363" spans="1:6" x14ac:dyDescent="0.25">
      <c r="A4363" t="s">
        <v>21</v>
      </c>
      <c r="B4363" t="s">
        <v>37</v>
      </c>
      <c r="C4363" t="s">
        <v>292</v>
      </c>
      <c r="D4363" t="s">
        <v>316</v>
      </c>
      <c r="E4363" s="1">
        <v>17210</v>
      </c>
      <c r="F4363" s="1">
        <v>17210</v>
      </c>
    </row>
    <row r="4364" spans="1:6" x14ac:dyDescent="0.25">
      <c r="A4364" t="s">
        <v>22</v>
      </c>
      <c r="B4364" t="s">
        <v>37</v>
      </c>
      <c r="C4364" t="s">
        <v>292</v>
      </c>
      <c r="D4364" t="s">
        <v>316</v>
      </c>
      <c r="E4364" s="1">
        <v>14693</v>
      </c>
      <c r="F4364" s="1">
        <v>15028</v>
      </c>
    </row>
    <row r="4365" spans="1:6" x14ac:dyDescent="0.25">
      <c r="A4365" t="s">
        <v>23</v>
      </c>
      <c r="B4365" t="s">
        <v>37</v>
      </c>
      <c r="C4365" t="s">
        <v>292</v>
      </c>
      <c r="D4365" t="s">
        <v>316</v>
      </c>
      <c r="E4365">
        <v>566</v>
      </c>
      <c r="F4365">
        <v>579</v>
      </c>
    </row>
    <row r="4366" spans="1:6" x14ac:dyDescent="0.25">
      <c r="A4366" t="s">
        <v>24</v>
      </c>
      <c r="B4366" t="s">
        <v>37</v>
      </c>
      <c r="C4366" t="s">
        <v>292</v>
      </c>
      <c r="D4366" t="s">
        <v>316</v>
      </c>
      <c r="E4366" s="1">
        <v>105379</v>
      </c>
      <c r="F4366" s="1">
        <v>106239</v>
      </c>
    </row>
    <row r="4367" spans="1:6" x14ac:dyDescent="0.25">
      <c r="A4367" t="s">
        <v>67</v>
      </c>
      <c r="B4367" t="s">
        <v>37</v>
      </c>
      <c r="C4367" t="s">
        <v>292</v>
      </c>
      <c r="D4367" t="s">
        <v>316</v>
      </c>
      <c r="E4367" s="1">
        <v>4261</v>
      </c>
      <c r="F4367" s="1">
        <v>4261</v>
      </c>
    </row>
    <row r="4368" spans="1:6" x14ac:dyDescent="0.25">
      <c r="A4368" t="s">
        <v>25</v>
      </c>
      <c r="B4368" t="s">
        <v>37</v>
      </c>
      <c r="C4368" t="s">
        <v>292</v>
      </c>
      <c r="D4368" t="s">
        <v>316</v>
      </c>
      <c r="E4368" s="1">
        <v>19095</v>
      </c>
      <c r="F4368" s="1">
        <v>19530</v>
      </c>
    </row>
    <row r="4369" spans="1:6" x14ac:dyDescent="0.25">
      <c r="A4369" t="s">
        <v>26</v>
      </c>
      <c r="B4369" t="s">
        <v>37</v>
      </c>
      <c r="C4369" t="s">
        <v>292</v>
      </c>
      <c r="D4369" t="s">
        <v>316</v>
      </c>
      <c r="E4369" s="1">
        <v>185563</v>
      </c>
      <c r="F4369" s="1">
        <v>187470</v>
      </c>
    </row>
    <row r="4370" spans="1:6" x14ac:dyDescent="0.25">
      <c r="A4370" t="s">
        <v>45</v>
      </c>
      <c r="B4370" t="s">
        <v>37</v>
      </c>
      <c r="C4370" t="s">
        <v>292</v>
      </c>
      <c r="D4370" t="s">
        <v>316</v>
      </c>
      <c r="E4370" s="1">
        <v>3868</v>
      </c>
      <c r="F4370" s="1">
        <v>3868</v>
      </c>
    </row>
    <row r="4371" spans="1:6" x14ac:dyDescent="0.25">
      <c r="A4371" t="s">
        <v>27</v>
      </c>
      <c r="B4371" t="s">
        <v>37</v>
      </c>
      <c r="C4371" t="s">
        <v>292</v>
      </c>
      <c r="D4371" t="s">
        <v>316</v>
      </c>
      <c r="E4371" s="1">
        <v>86404</v>
      </c>
      <c r="F4371" s="1">
        <v>88459</v>
      </c>
    </row>
    <row r="4372" spans="1:6" x14ac:dyDescent="0.25">
      <c r="A4372" t="s">
        <v>28</v>
      </c>
      <c r="B4372" t="s">
        <v>37</v>
      </c>
      <c r="C4372" t="s">
        <v>292</v>
      </c>
      <c r="D4372" t="s">
        <v>316</v>
      </c>
      <c r="E4372" s="1">
        <v>182372</v>
      </c>
      <c r="F4372" s="1">
        <v>173810</v>
      </c>
    </row>
    <row r="4373" spans="1:6" x14ac:dyDescent="0.25">
      <c r="A4373" t="s">
        <v>91</v>
      </c>
      <c r="B4373" t="s">
        <v>37</v>
      </c>
      <c r="C4373" t="s">
        <v>292</v>
      </c>
      <c r="D4373" t="s">
        <v>316</v>
      </c>
      <c r="E4373" s="1">
        <v>-19553</v>
      </c>
      <c r="F4373" s="1">
        <v>-19944</v>
      </c>
    </row>
    <row r="4374" spans="1:6" x14ac:dyDescent="0.25">
      <c r="A4374" t="s">
        <v>133</v>
      </c>
      <c r="B4374" t="s">
        <v>37</v>
      </c>
      <c r="C4374" t="s">
        <v>292</v>
      </c>
      <c r="D4374" t="s">
        <v>316</v>
      </c>
      <c r="E4374" s="1">
        <v>32864</v>
      </c>
      <c r="F4374" s="1">
        <v>32864</v>
      </c>
    </row>
    <row r="4375" spans="1:6" x14ac:dyDescent="0.25">
      <c r="A4375" t="s">
        <v>50</v>
      </c>
      <c r="B4375" t="s">
        <v>37</v>
      </c>
      <c r="C4375" t="s">
        <v>292</v>
      </c>
      <c r="D4375" t="s">
        <v>316</v>
      </c>
      <c r="E4375">
        <v>0</v>
      </c>
      <c r="F4375">
        <v>0</v>
      </c>
    </row>
    <row r="4376" spans="1:6" x14ac:dyDescent="0.25">
      <c r="A4376" t="s">
        <v>51</v>
      </c>
      <c r="B4376" t="s">
        <v>37</v>
      </c>
      <c r="C4376" t="s">
        <v>292</v>
      </c>
      <c r="D4376" t="s">
        <v>316</v>
      </c>
      <c r="E4376" s="1">
        <v>30000</v>
      </c>
      <c r="F4376" s="1">
        <v>30000</v>
      </c>
    </row>
    <row r="4377" spans="1:6" x14ac:dyDescent="0.25">
      <c r="A4377" t="s">
        <v>52</v>
      </c>
      <c r="B4377" t="s">
        <v>37</v>
      </c>
      <c r="C4377" t="s">
        <v>292</v>
      </c>
      <c r="D4377" t="s">
        <v>316</v>
      </c>
      <c r="E4377">
        <v>0</v>
      </c>
      <c r="F4377">
        <v>0</v>
      </c>
    </row>
    <row r="4378" spans="1:6" x14ac:dyDescent="0.25">
      <c r="A4378" t="s">
        <v>32</v>
      </c>
      <c r="B4378" t="s">
        <v>37</v>
      </c>
      <c r="C4378" t="s">
        <v>292</v>
      </c>
      <c r="D4378" t="s">
        <v>316</v>
      </c>
      <c r="E4378" s="1">
        <v>20000</v>
      </c>
      <c r="F4378" s="1">
        <v>20000</v>
      </c>
    </row>
    <row r="4379" spans="1:6" x14ac:dyDescent="0.25">
      <c r="A4379" t="s">
        <v>83</v>
      </c>
      <c r="B4379" t="s">
        <v>37</v>
      </c>
      <c r="C4379" t="s">
        <v>292</v>
      </c>
      <c r="D4379" t="s">
        <v>316</v>
      </c>
      <c r="E4379">
        <v>0</v>
      </c>
      <c r="F4379">
        <v>0</v>
      </c>
    </row>
    <row r="4380" spans="1:6" x14ac:dyDescent="0.25">
      <c r="A4380" t="s">
        <v>35</v>
      </c>
      <c r="B4380" t="s">
        <v>37</v>
      </c>
      <c r="C4380" t="s">
        <v>292</v>
      </c>
      <c r="D4380" t="s">
        <v>316</v>
      </c>
      <c r="E4380" s="1">
        <v>1500</v>
      </c>
      <c r="F4380" s="1">
        <v>1500</v>
      </c>
    </row>
    <row r="4381" spans="1:6" x14ac:dyDescent="0.25">
      <c r="A4381" t="s">
        <v>36</v>
      </c>
      <c r="B4381" t="s">
        <v>37</v>
      </c>
      <c r="C4381" t="s">
        <v>292</v>
      </c>
      <c r="D4381" t="s">
        <v>316</v>
      </c>
      <c r="E4381" s="1">
        <v>-3452</v>
      </c>
      <c r="F4381" s="1">
        <v>-3531</v>
      </c>
    </row>
    <row r="4382" spans="1:6" x14ac:dyDescent="0.25">
      <c r="A4382" t="s">
        <v>40</v>
      </c>
      <c r="B4382" t="s">
        <v>37</v>
      </c>
      <c r="C4382" t="s">
        <v>292</v>
      </c>
      <c r="D4382" t="s">
        <v>317</v>
      </c>
      <c r="E4382" s="1">
        <v>13068</v>
      </c>
      <c r="F4382" s="1">
        <v>13330</v>
      </c>
    </row>
    <row r="4383" spans="1:6" x14ac:dyDescent="0.25">
      <c r="A4383" t="s">
        <v>66</v>
      </c>
      <c r="B4383" t="s">
        <v>37</v>
      </c>
      <c r="C4383" t="s">
        <v>292</v>
      </c>
      <c r="D4383" t="s">
        <v>317</v>
      </c>
      <c r="E4383" s="1">
        <v>219240</v>
      </c>
      <c r="F4383" s="1">
        <v>223625</v>
      </c>
    </row>
    <row r="4384" spans="1:6" x14ac:dyDescent="0.25">
      <c r="A4384" t="s">
        <v>67</v>
      </c>
      <c r="B4384" t="s">
        <v>37</v>
      </c>
      <c r="C4384" t="s">
        <v>292</v>
      </c>
      <c r="D4384" t="s">
        <v>317</v>
      </c>
      <c r="E4384" s="1">
        <v>17052</v>
      </c>
      <c r="F4384" s="1">
        <v>17052</v>
      </c>
    </row>
    <row r="4385" spans="1:6" x14ac:dyDescent="0.25">
      <c r="A4385" t="s">
        <v>25</v>
      </c>
      <c r="B4385" t="s">
        <v>37</v>
      </c>
      <c r="C4385" t="s">
        <v>292</v>
      </c>
      <c r="D4385" t="s">
        <v>317</v>
      </c>
      <c r="E4385" s="1">
        <v>3102</v>
      </c>
      <c r="F4385" s="1">
        <v>3164</v>
      </c>
    </row>
    <row r="4386" spans="1:6" x14ac:dyDescent="0.25">
      <c r="A4386" t="s">
        <v>91</v>
      </c>
      <c r="B4386" t="s">
        <v>37</v>
      </c>
      <c r="C4386" t="s">
        <v>292</v>
      </c>
      <c r="D4386" t="s">
        <v>317</v>
      </c>
      <c r="E4386" s="1">
        <v>-23233</v>
      </c>
      <c r="F4386" s="1">
        <v>-23698</v>
      </c>
    </row>
    <row r="4387" spans="1:6" x14ac:dyDescent="0.25">
      <c r="A4387" t="s">
        <v>134</v>
      </c>
      <c r="B4387" t="s">
        <v>37</v>
      </c>
      <c r="C4387" t="s">
        <v>292</v>
      </c>
      <c r="D4387" t="s">
        <v>317</v>
      </c>
      <c r="E4387">
        <v>0</v>
      </c>
      <c r="F4387">
        <v>0</v>
      </c>
    </row>
    <row r="4388" spans="1:6" x14ac:dyDescent="0.25">
      <c r="A4388" t="s">
        <v>51</v>
      </c>
      <c r="B4388" t="s">
        <v>37</v>
      </c>
      <c r="C4388" t="s">
        <v>292</v>
      </c>
      <c r="D4388" t="s">
        <v>317</v>
      </c>
      <c r="E4388">
        <v>0</v>
      </c>
      <c r="F4388">
        <v>0</v>
      </c>
    </row>
    <row r="4389" spans="1:6" x14ac:dyDescent="0.25">
      <c r="A4389" t="s">
        <v>35</v>
      </c>
      <c r="B4389" t="s">
        <v>37</v>
      </c>
      <c r="C4389" t="s">
        <v>292</v>
      </c>
      <c r="D4389" t="s">
        <v>317</v>
      </c>
      <c r="E4389">
        <v>0</v>
      </c>
      <c r="F4389">
        <v>0</v>
      </c>
    </row>
    <row r="4390" spans="1:6" x14ac:dyDescent="0.25">
      <c r="A4390" t="s">
        <v>4</v>
      </c>
      <c r="B4390" t="s">
        <v>37</v>
      </c>
      <c r="C4390" t="s">
        <v>292</v>
      </c>
      <c r="D4390" t="s">
        <v>318</v>
      </c>
      <c r="E4390" s="1">
        <v>786912</v>
      </c>
      <c r="F4390" s="1">
        <v>802819</v>
      </c>
    </row>
    <row r="4391" spans="1:6" x14ac:dyDescent="0.25">
      <c r="A4391" t="s">
        <v>40</v>
      </c>
      <c r="B4391" t="s">
        <v>37</v>
      </c>
      <c r="C4391" t="s">
        <v>292</v>
      </c>
      <c r="D4391" t="s">
        <v>318</v>
      </c>
      <c r="E4391" s="1">
        <v>10057</v>
      </c>
      <c r="F4391" s="1">
        <v>10258</v>
      </c>
    </row>
    <row r="4392" spans="1:6" x14ac:dyDescent="0.25">
      <c r="A4392" t="s">
        <v>66</v>
      </c>
      <c r="B4392" t="s">
        <v>37</v>
      </c>
      <c r="C4392" t="s">
        <v>292</v>
      </c>
      <c r="D4392" t="s">
        <v>318</v>
      </c>
      <c r="E4392" s="1">
        <v>13847</v>
      </c>
      <c r="F4392" s="1">
        <v>14124</v>
      </c>
    </row>
    <row r="4393" spans="1:6" x14ac:dyDescent="0.25">
      <c r="A4393" t="s">
        <v>64</v>
      </c>
      <c r="B4393" t="s">
        <v>37</v>
      </c>
      <c r="C4393" t="s">
        <v>292</v>
      </c>
      <c r="D4393" t="s">
        <v>318</v>
      </c>
      <c r="E4393" s="1">
        <v>4630</v>
      </c>
      <c r="F4393" s="1">
        <v>4723</v>
      </c>
    </row>
    <row r="4394" spans="1:6" x14ac:dyDescent="0.25">
      <c r="A4394" t="s">
        <v>41</v>
      </c>
      <c r="B4394" t="s">
        <v>37</v>
      </c>
      <c r="C4394" t="s">
        <v>292</v>
      </c>
      <c r="D4394" t="s">
        <v>318</v>
      </c>
      <c r="E4394" s="1">
        <v>1767</v>
      </c>
      <c r="F4394" s="1">
        <v>1802</v>
      </c>
    </row>
    <row r="4395" spans="1:6" x14ac:dyDescent="0.25">
      <c r="A4395" t="s">
        <v>9</v>
      </c>
      <c r="B4395" t="s">
        <v>37</v>
      </c>
      <c r="C4395" t="s">
        <v>292</v>
      </c>
      <c r="D4395" t="s">
        <v>318</v>
      </c>
      <c r="E4395" s="1">
        <v>70348</v>
      </c>
      <c r="F4395" s="1">
        <v>71770</v>
      </c>
    </row>
    <row r="4396" spans="1:6" x14ac:dyDescent="0.25">
      <c r="A4396" t="s">
        <v>10</v>
      </c>
      <c r="B4396" t="s">
        <v>37</v>
      </c>
      <c r="C4396" t="s">
        <v>292</v>
      </c>
      <c r="D4396" t="s">
        <v>318</v>
      </c>
      <c r="E4396" s="1">
        <v>44550</v>
      </c>
      <c r="F4396" s="1">
        <v>45450</v>
      </c>
    </row>
    <row r="4397" spans="1:6" x14ac:dyDescent="0.25">
      <c r="A4397" t="s">
        <v>11</v>
      </c>
      <c r="B4397" t="s">
        <v>37</v>
      </c>
      <c r="C4397" t="s">
        <v>292</v>
      </c>
      <c r="D4397" t="s">
        <v>318</v>
      </c>
      <c r="E4397" s="1">
        <v>21459</v>
      </c>
      <c r="F4397" s="1">
        <v>21893</v>
      </c>
    </row>
    <row r="4398" spans="1:6" x14ac:dyDescent="0.25">
      <c r="A4398" t="s">
        <v>12</v>
      </c>
      <c r="B4398" t="s">
        <v>37</v>
      </c>
      <c r="C4398" t="s">
        <v>292</v>
      </c>
      <c r="D4398" t="s">
        <v>318</v>
      </c>
      <c r="E4398" s="1">
        <v>2523</v>
      </c>
      <c r="F4398" s="1">
        <v>2574</v>
      </c>
    </row>
    <row r="4399" spans="1:6" x14ac:dyDescent="0.25">
      <c r="A4399" t="s">
        <v>13</v>
      </c>
      <c r="B4399" t="s">
        <v>37</v>
      </c>
      <c r="C4399" t="s">
        <v>292</v>
      </c>
      <c r="D4399" t="s">
        <v>318</v>
      </c>
      <c r="E4399" s="1">
        <v>30525</v>
      </c>
      <c r="F4399" s="1">
        <v>30793</v>
      </c>
    </row>
    <row r="4400" spans="1:6" x14ac:dyDescent="0.25">
      <c r="A4400" t="s">
        <v>14</v>
      </c>
      <c r="B4400" t="s">
        <v>37</v>
      </c>
      <c r="C4400" t="s">
        <v>292</v>
      </c>
      <c r="D4400" t="s">
        <v>318</v>
      </c>
      <c r="E4400" s="1">
        <v>12162</v>
      </c>
      <c r="F4400" s="1">
        <v>12279</v>
      </c>
    </row>
    <row r="4401" spans="1:6" x14ac:dyDescent="0.25">
      <c r="A4401" t="s">
        <v>15</v>
      </c>
      <c r="B4401" t="s">
        <v>37</v>
      </c>
      <c r="C4401" t="s">
        <v>292</v>
      </c>
      <c r="D4401" t="s">
        <v>318</v>
      </c>
      <c r="E4401" s="1">
        <v>38035</v>
      </c>
      <c r="F4401" s="1">
        <v>37697</v>
      </c>
    </row>
    <row r="4402" spans="1:6" x14ac:dyDescent="0.25">
      <c r="A4402" t="s">
        <v>16</v>
      </c>
      <c r="B4402" t="s">
        <v>37</v>
      </c>
      <c r="C4402" t="s">
        <v>292</v>
      </c>
      <c r="D4402" t="s">
        <v>318</v>
      </c>
      <c r="E4402" s="1">
        <v>3799</v>
      </c>
      <c r="F4402" s="1">
        <v>3799</v>
      </c>
    </row>
    <row r="4403" spans="1:6" x14ac:dyDescent="0.25">
      <c r="A4403" t="s">
        <v>17</v>
      </c>
      <c r="B4403" t="s">
        <v>37</v>
      </c>
      <c r="C4403" t="s">
        <v>292</v>
      </c>
      <c r="D4403" t="s">
        <v>318</v>
      </c>
      <c r="E4403">
        <v>952</v>
      </c>
      <c r="F4403">
        <v>952</v>
      </c>
    </row>
    <row r="4404" spans="1:6" x14ac:dyDescent="0.25">
      <c r="A4404" t="s">
        <v>18</v>
      </c>
      <c r="B4404" t="s">
        <v>37</v>
      </c>
      <c r="C4404" t="s">
        <v>292</v>
      </c>
      <c r="D4404" t="s">
        <v>318</v>
      </c>
      <c r="E4404">
        <v>380</v>
      </c>
      <c r="F4404">
        <v>388</v>
      </c>
    </row>
    <row r="4405" spans="1:6" x14ac:dyDescent="0.25">
      <c r="A4405" t="s">
        <v>19</v>
      </c>
      <c r="B4405" t="s">
        <v>37</v>
      </c>
      <c r="C4405" t="s">
        <v>292</v>
      </c>
      <c r="D4405" t="s">
        <v>318</v>
      </c>
      <c r="E4405" s="1">
        <v>4696</v>
      </c>
      <c r="F4405" s="1">
        <v>4791</v>
      </c>
    </row>
    <row r="4406" spans="1:6" x14ac:dyDescent="0.25">
      <c r="A4406" t="s">
        <v>20</v>
      </c>
      <c r="B4406" t="s">
        <v>37</v>
      </c>
      <c r="C4406" t="s">
        <v>292</v>
      </c>
      <c r="D4406" t="s">
        <v>318</v>
      </c>
      <c r="E4406" s="1">
        <v>1091</v>
      </c>
      <c r="F4406" s="1">
        <v>1091</v>
      </c>
    </row>
    <row r="4407" spans="1:6" x14ac:dyDescent="0.25">
      <c r="A4407" t="s">
        <v>21</v>
      </c>
      <c r="B4407" t="s">
        <v>37</v>
      </c>
      <c r="C4407" t="s">
        <v>292</v>
      </c>
      <c r="D4407" t="s">
        <v>318</v>
      </c>
      <c r="E4407" s="1">
        <v>10326</v>
      </c>
      <c r="F4407" s="1">
        <v>10326</v>
      </c>
    </row>
    <row r="4408" spans="1:6" x14ac:dyDescent="0.25">
      <c r="A4408" t="s">
        <v>22</v>
      </c>
      <c r="B4408" t="s">
        <v>37</v>
      </c>
      <c r="C4408" t="s">
        <v>292</v>
      </c>
      <c r="D4408" t="s">
        <v>318</v>
      </c>
      <c r="E4408" s="1">
        <v>10765</v>
      </c>
      <c r="F4408" s="1">
        <v>10982</v>
      </c>
    </row>
    <row r="4409" spans="1:6" x14ac:dyDescent="0.25">
      <c r="A4409" t="s">
        <v>23</v>
      </c>
      <c r="B4409" t="s">
        <v>37</v>
      </c>
      <c r="C4409" t="s">
        <v>292</v>
      </c>
      <c r="D4409" t="s">
        <v>318</v>
      </c>
      <c r="E4409">
        <v>415</v>
      </c>
      <c r="F4409">
        <v>423</v>
      </c>
    </row>
    <row r="4410" spans="1:6" x14ac:dyDescent="0.25">
      <c r="A4410" t="s">
        <v>71</v>
      </c>
      <c r="B4410" t="s">
        <v>37</v>
      </c>
      <c r="C4410" t="s">
        <v>292</v>
      </c>
      <c r="D4410" t="s">
        <v>318</v>
      </c>
      <c r="E4410">
        <v>93</v>
      </c>
      <c r="F4410">
        <v>93</v>
      </c>
    </row>
    <row r="4411" spans="1:6" x14ac:dyDescent="0.25">
      <c r="A4411" t="s">
        <v>24</v>
      </c>
      <c r="B4411" t="s">
        <v>37</v>
      </c>
      <c r="C4411" t="s">
        <v>292</v>
      </c>
      <c r="D4411" t="s">
        <v>318</v>
      </c>
      <c r="E4411" s="1">
        <v>80607</v>
      </c>
      <c r="F4411" s="1">
        <v>81036</v>
      </c>
    </row>
    <row r="4412" spans="1:6" x14ac:dyDescent="0.25">
      <c r="A4412" t="s">
        <v>67</v>
      </c>
      <c r="B4412" t="s">
        <v>37</v>
      </c>
      <c r="C4412" t="s">
        <v>292</v>
      </c>
      <c r="D4412" t="s">
        <v>318</v>
      </c>
      <c r="E4412" s="1">
        <v>1102553</v>
      </c>
      <c r="F4412" s="1">
        <v>1102553</v>
      </c>
    </row>
    <row r="4413" spans="1:6" x14ac:dyDescent="0.25">
      <c r="A4413" t="s">
        <v>25</v>
      </c>
      <c r="B4413" t="s">
        <v>37</v>
      </c>
      <c r="C4413" t="s">
        <v>292</v>
      </c>
      <c r="D4413" t="s">
        <v>318</v>
      </c>
      <c r="E4413" s="1">
        <v>13829</v>
      </c>
      <c r="F4413" s="1">
        <v>14108</v>
      </c>
    </row>
    <row r="4414" spans="1:6" x14ac:dyDescent="0.25">
      <c r="A4414" t="s">
        <v>26</v>
      </c>
      <c r="B4414" t="s">
        <v>37</v>
      </c>
      <c r="C4414" t="s">
        <v>292</v>
      </c>
      <c r="D4414" t="s">
        <v>318</v>
      </c>
      <c r="E4414" s="1">
        <v>111338</v>
      </c>
      <c r="F4414" s="1">
        <v>112482</v>
      </c>
    </row>
    <row r="4415" spans="1:6" x14ac:dyDescent="0.25">
      <c r="A4415" t="s">
        <v>45</v>
      </c>
      <c r="B4415" t="s">
        <v>37</v>
      </c>
      <c r="C4415" t="s">
        <v>292</v>
      </c>
      <c r="D4415" t="s">
        <v>318</v>
      </c>
      <c r="E4415" s="1">
        <v>3868</v>
      </c>
      <c r="F4415" s="1">
        <v>3868</v>
      </c>
    </row>
    <row r="4416" spans="1:6" x14ac:dyDescent="0.25">
      <c r="A4416" t="s">
        <v>27</v>
      </c>
      <c r="B4416" t="s">
        <v>37</v>
      </c>
      <c r="C4416" t="s">
        <v>292</v>
      </c>
      <c r="D4416" t="s">
        <v>318</v>
      </c>
      <c r="E4416" s="1">
        <v>60873</v>
      </c>
      <c r="F4416" s="1">
        <v>62104</v>
      </c>
    </row>
    <row r="4417" spans="1:6" x14ac:dyDescent="0.25">
      <c r="A4417" t="s">
        <v>28</v>
      </c>
      <c r="B4417" t="s">
        <v>37</v>
      </c>
      <c r="C4417" t="s">
        <v>292</v>
      </c>
      <c r="D4417" t="s">
        <v>318</v>
      </c>
      <c r="E4417" s="1">
        <v>139501</v>
      </c>
      <c r="F4417" s="1">
        <v>132577</v>
      </c>
    </row>
    <row r="4418" spans="1:6" x14ac:dyDescent="0.25">
      <c r="A4418" t="s">
        <v>91</v>
      </c>
      <c r="B4418" t="s">
        <v>37</v>
      </c>
      <c r="C4418" t="s">
        <v>292</v>
      </c>
      <c r="D4418" t="s">
        <v>318</v>
      </c>
      <c r="E4418" s="1">
        <v>-10165</v>
      </c>
      <c r="F4418" s="1">
        <v>-10368</v>
      </c>
    </row>
    <row r="4419" spans="1:6" x14ac:dyDescent="0.25">
      <c r="A4419" t="s">
        <v>204</v>
      </c>
      <c r="B4419" t="s">
        <v>37</v>
      </c>
      <c r="C4419" t="s">
        <v>292</v>
      </c>
      <c r="D4419" t="s">
        <v>318</v>
      </c>
      <c r="E4419">
        <v>0</v>
      </c>
      <c r="F4419">
        <v>0</v>
      </c>
    </row>
    <row r="4420" spans="1:6" x14ac:dyDescent="0.25">
      <c r="A4420" t="s">
        <v>134</v>
      </c>
      <c r="B4420" t="s">
        <v>37</v>
      </c>
      <c r="C4420" t="s">
        <v>292</v>
      </c>
      <c r="D4420" t="s">
        <v>318</v>
      </c>
      <c r="E4420">
        <v>0</v>
      </c>
      <c r="F4420">
        <v>0</v>
      </c>
    </row>
    <row r="4421" spans="1:6" x14ac:dyDescent="0.25">
      <c r="A4421" t="s">
        <v>30</v>
      </c>
      <c r="B4421" t="s">
        <v>37</v>
      </c>
      <c r="C4421" t="s">
        <v>292</v>
      </c>
      <c r="D4421" t="s">
        <v>318</v>
      </c>
      <c r="E4421">
        <v>0</v>
      </c>
      <c r="F4421">
        <v>0</v>
      </c>
    </row>
    <row r="4422" spans="1:6" x14ac:dyDescent="0.25">
      <c r="A4422" t="s">
        <v>50</v>
      </c>
      <c r="B4422" t="s">
        <v>37</v>
      </c>
      <c r="C4422" t="s">
        <v>292</v>
      </c>
      <c r="D4422" t="s">
        <v>318</v>
      </c>
      <c r="E4422">
        <v>0</v>
      </c>
      <c r="F4422">
        <v>0</v>
      </c>
    </row>
    <row r="4423" spans="1:6" x14ac:dyDescent="0.25">
      <c r="A4423" t="s">
        <v>51</v>
      </c>
      <c r="B4423" t="s">
        <v>37</v>
      </c>
      <c r="C4423" t="s">
        <v>292</v>
      </c>
      <c r="D4423" t="s">
        <v>318</v>
      </c>
      <c r="E4423" s="1">
        <v>30000</v>
      </c>
      <c r="F4423" s="1">
        <v>158674</v>
      </c>
    </row>
    <row r="4424" spans="1:6" x14ac:dyDescent="0.25">
      <c r="A4424" t="s">
        <v>52</v>
      </c>
      <c r="B4424" t="s">
        <v>37</v>
      </c>
      <c r="C4424" t="s">
        <v>292</v>
      </c>
      <c r="D4424" t="s">
        <v>318</v>
      </c>
      <c r="E4424">
        <v>0</v>
      </c>
      <c r="F4424">
        <v>0</v>
      </c>
    </row>
    <row r="4425" spans="1:6" x14ac:dyDescent="0.25">
      <c r="A4425" t="s">
        <v>32</v>
      </c>
      <c r="B4425" t="s">
        <v>37</v>
      </c>
      <c r="C4425" t="s">
        <v>292</v>
      </c>
      <c r="D4425" t="s">
        <v>318</v>
      </c>
      <c r="E4425" s="1">
        <v>242199</v>
      </c>
      <c r="F4425" s="1">
        <v>193525</v>
      </c>
    </row>
    <row r="4426" spans="1:6" x14ac:dyDescent="0.25">
      <c r="A4426" t="s">
        <v>95</v>
      </c>
      <c r="B4426" t="s">
        <v>37</v>
      </c>
      <c r="C4426" t="s">
        <v>292</v>
      </c>
      <c r="D4426" t="s">
        <v>318</v>
      </c>
      <c r="E4426" s="1">
        <v>43294</v>
      </c>
      <c r="F4426" s="1">
        <v>43294</v>
      </c>
    </row>
    <row r="4427" spans="1:6" x14ac:dyDescent="0.25">
      <c r="A4427" t="s">
        <v>116</v>
      </c>
      <c r="B4427" t="s">
        <v>37</v>
      </c>
      <c r="C4427" t="s">
        <v>292</v>
      </c>
      <c r="D4427" t="s">
        <v>318</v>
      </c>
      <c r="E4427" s="1">
        <v>127008</v>
      </c>
      <c r="F4427" s="1">
        <v>127008</v>
      </c>
    </row>
    <row r="4428" spans="1:6" x14ac:dyDescent="0.25">
      <c r="A4428" t="s">
        <v>33</v>
      </c>
      <c r="B4428" t="s">
        <v>37</v>
      </c>
      <c r="C4428" t="s">
        <v>292</v>
      </c>
      <c r="D4428" t="s">
        <v>318</v>
      </c>
      <c r="E4428" s="1">
        <v>850000</v>
      </c>
      <c r="F4428" s="1">
        <v>852000</v>
      </c>
    </row>
    <row r="4429" spans="1:6" x14ac:dyDescent="0.25">
      <c r="A4429" t="s">
        <v>83</v>
      </c>
      <c r="B4429" t="s">
        <v>37</v>
      </c>
      <c r="C4429" t="s">
        <v>292</v>
      </c>
      <c r="D4429" t="s">
        <v>318</v>
      </c>
      <c r="E4429" s="1">
        <v>56420</v>
      </c>
      <c r="F4429" s="1">
        <v>56420</v>
      </c>
    </row>
    <row r="4430" spans="1:6" x14ac:dyDescent="0.25">
      <c r="A4430" t="s">
        <v>151</v>
      </c>
      <c r="B4430" t="s">
        <v>37</v>
      </c>
      <c r="C4430" t="s">
        <v>292</v>
      </c>
      <c r="D4430" t="s">
        <v>318</v>
      </c>
      <c r="E4430" s="1">
        <v>90449</v>
      </c>
      <c r="F4430" s="1">
        <v>90449</v>
      </c>
    </row>
    <row r="4431" spans="1:6" x14ac:dyDescent="0.25">
      <c r="A4431" t="s">
        <v>55</v>
      </c>
      <c r="B4431" t="s">
        <v>37</v>
      </c>
      <c r="C4431" t="s">
        <v>292</v>
      </c>
      <c r="D4431" t="s">
        <v>318</v>
      </c>
      <c r="E4431" s="1">
        <v>50000</v>
      </c>
      <c r="F4431" s="1">
        <v>50000</v>
      </c>
    </row>
    <row r="4432" spans="1:6" x14ac:dyDescent="0.25">
      <c r="A4432" t="s">
        <v>35</v>
      </c>
      <c r="B4432" t="s">
        <v>37</v>
      </c>
      <c r="C4432" t="s">
        <v>292</v>
      </c>
      <c r="D4432" t="s">
        <v>318</v>
      </c>
      <c r="E4432" s="1">
        <v>9000</v>
      </c>
      <c r="F4432" s="1">
        <v>9000</v>
      </c>
    </row>
    <row r="4433" spans="1:6" x14ac:dyDescent="0.25">
      <c r="A4433" t="s">
        <v>319</v>
      </c>
      <c r="B4433" t="s">
        <v>37</v>
      </c>
      <c r="C4433" t="s">
        <v>292</v>
      </c>
      <c r="D4433" t="s">
        <v>318</v>
      </c>
      <c r="E4433" s="1">
        <v>100000</v>
      </c>
      <c r="F4433" s="1">
        <v>100000</v>
      </c>
    </row>
    <row r="4434" spans="1:6" x14ac:dyDescent="0.25">
      <c r="A4434" t="s">
        <v>36</v>
      </c>
      <c r="B4434" t="s">
        <v>37</v>
      </c>
      <c r="C4434" t="s">
        <v>292</v>
      </c>
      <c r="D4434" t="s">
        <v>318</v>
      </c>
      <c r="E4434" s="1">
        <v>-2529</v>
      </c>
      <c r="F4434" s="1">
        <v>-2580</v>
      </c>
    </row>
    <row r="4435" spans="1:6" x14ac:dyDescent="0.25">
      <c r="A4435" t="s">
        <v>4</v>
      </c>
      <c r="B4435" t="s">
        <v>37</v>
      </c>
      <c r="C4435" t="s">
        <v>288</v>
      </c>
      <c r="D4435" t="s">
        <v>320</v>
      </c>
      <c r="E4435" s="1">
        <v>306397</v>
      </c>
      <c r="F4435" s="1">
        <v>313905</v>
      </c>
    </row>
    <row r="4436" spans="1:6" x14ac:dyDescent="0.25">
      <c r="A4436" t="s">
        <v>66</v>
      </c>
      <c r="B4436" t="s">
        <v>37</v>
      </c>
      <c r="C4436" t="s">
        <v>288</v>
      </c>
      <c r="D4436" t="s">
        <v>320</v>
      </c>
      <c r="E4436" s="1">
        <v>29500</v>
      </c>
      <c r="F4436" s="1">
        <v>30090</v>
      </c>
    </row>
    <row r="4437" spans="1:6" x14ac:dyDescent="0.25">
      <c r="A4437" t="s">
        <v>41</v>
      </c>
      <c r="B4437" t="s">
        <v>37</v>
      </c>
      <c r="C4437" t="s">
        <v>288</v>
      </c>
      <c r="D4437" t="s">
        <v>320</v>
      </c>
      <c r="E4437" s="1">
        <v>1667</v>
      </c>
      <c r="F4437" s="1">
        <v>1700</v>
      </c>
    </row>
    <row r="4438" spans="1:6" x14ac:dyDescent="0.25">
      <c r="A4438" t="s">
        <v>9</v>
      </c>
      <c r="B4438" t="s">
        <v>37</v>
      </c>
      <c r="C4438" t="s">
        <v>288</v>
      </c>
      <c r="D4438" t="s">
        <v>320</v>
      </c>
      <c r="E4438" s="1">
        <v>29535</v>
      </c>
      <c r="F4438" s="1">
        <v>30259</v>
      </c>
    </row>
    <row r="4439" spans="1:6" x14ac:dyDescent="0.25">
      <c r="A4439" t="s">
        <v>10</v>
      </c>
      <c r="B4439" t="s">
        <v>37</v>
      </c>
      <c r="C4439" t="s">
        <v>288</v>
      </c>
      <c r="D4439" t="s">
        <v>320</v>
      </c>
      <c r="E4439" s="1">
        <v>19114</v>
      </c>
      <c r="F4439" s="1">
        <v>19582</v>
      </c>
    </row>
    <row r="4440" spans="1:6" x14ac:dyDescent="0.25">
      <c r="A4440" t="s">
        <v>11</v>
      </c>
      <c r="B4440" t="s">
        <v>37</v>
      </c>
      <c r="C4440" t="s">
        <v>288</v>
      </c>
      <c r="D4440" t="s">
        <v>320</v>
      </c>
      <c r="E4440" s="1">
        <v>16626</v>
      </c>
      <c r="F4440" s="1">
        <v>17034</v>
      </c>
    </row>
    <row r="4441" spans="1:6" x14ac:dyDescent="0.25">
      <c r="A4441" t="s">
        <v>12</v>
      </c>
      <c r="B4441" t="s">
        <v>37</v>
      </c>
      <c r="C4441" t="s">
        <v>288</v>
      </c>
      <c r="D4441" t="s">
        <v>320</v>
      </c>
      <c r="E4441">
        <v>51</v>
      </c>
      <c r="F4441">
        <v>52</v>
      </c>
    </row>
    <row r="4442" spans="1:6" x14ac:dyDescent="0.25">
      <c r="A4442" t="s">
        <v>13</v>
      </c>
      <c r="B4442" t="s">
        <v>37</v>
      </c>
      <c r="C4442" t="s">
        <v>288</v>
      </c>
      <c r="D4442" t="s">
        <v>320</v>
      </c>
      <c r="E4442" s="1">
        <v>26329</v>
      </c>
      <c r="F4442" s="1">
        <v>26569</v>
      </c>
    </row>
    <row r="4443" spans="1:6" x14ac:dyDescent="0.25">
      <c r="A4443" t="s">
        <v>14</v>
      </c>
      <c r="B4443" t="s">
        <v>37</v>
      </c>
      <c r="C4443" t="s">
        <v>288</v>
      </c>
      <c r="D4443" t="s">
        <v>320</v>
      </c>
      <c r="E4443" s="1">
        <v>6081</v>
      </c>
      <c r="F4443" s="1">
        <v>6139</v>
      </c>
    </row>
    <row r="4444" spans="1:6" x14ac:dyDescent="0.25">
      <c r="A4444" t="s">
        <v>15</v>
      </c>
      <c r="B4444" t="s">
        <v>37</v>
      </c>
      <c r="C4444" t="s">
        <v>288</v>
      </c>
      <c r="D4444" t="s">
        <v>320</v>
      </c>
      <c r="E4444" s="1">
        <v>15269</v>
      </c>
      <c r="F4444" s="1">
        <v>15200</v>
      </c>
    </row>
    <row r="4445" spans="1:6" x14ac:dyDescent="0.25">
      <c r="A4445" t="s">
        <v>16</v>
      </c>
      <c r="B4445" t="s">
        <v>37</v>
      </c>
      <c r="C4445" t="s">
        <v>288</v>
      </c>
      <c r="D4445" t="s">
        <v>320</v>
      </c>
      <c r="E4445" s="1">
        <v>1900</v>
      </c>
      <c r="F4445" s="1">
        <v>1900</v>
      </c>
    </row>
    <row r="4446" spans="1:6" x14ac:dyDescent="0.25">
      <c r="A4446" t="s">
        <v>17</v>
      </c>
      <c r="B4446" t="s">
        <v>37</v>
      </c>
      <c r="C4446" t="s">
        <v>288</v>
      </c>
      <c r="D4446" t="s">
        <v>320</v>
      </c>
      <c r="E4446">
        <v>476</v>
      </c>
      <c r="F4446">
        <v>476</v>
      </c>
    </row>
    <row r="4447" spans="1:6" x14ac:dyDescent="0.25">
      <c r="A4447" t="s">
        <v>18</v>
      </c>
      <c r="B4447" t="s">
        <v>37</v>
      </c>
      <c r="C4447" t="s">
        <v>288</v>
      </c>
      <c r="D4447" t="s">
        <v>320</v>
      </c>
      <c r="E4447">
        <v>152</v>
      </c>
      <c r="F4447">
        <v>156</v>
      </c>
    </row>
    <row r="4448" spans="1:6" x14ac:dyDescent="0.25">
      <c r="A4448" t="s">
        <v>19</v>
      </c>
      <c r="B4448" t="s">
        <v>37</v>
      </c>
      <c r="C4448" t="s">
        <v>288</v>
      </c>
      <c r="D4448" t="s">
        <v>320</v>
      </c>
      <c r="E4448" s="1">
        <v>1881</v>
      </c>
      <c r="F4448" s="1">
        <v>1927</v>
      </c>
    </row>
    <row r="4449" spans="1:6" x14ac:dyDescent="0.25">
      <c r="A4449" t="s">
        <v>20</v>
      </c>
      <c r="B4449" t="s">
        <v>37</v>
      </c>
      <c r="C4449" t="s">
        <v>288</v>
      </c>
      <c r="D4449" t="s">
        <v>320</v>
      </c>
      <c r="E4449">
        <v>546</v>
      </c>
      <c r="F4449">
        <v>546</v>
      </c>
    </row>
    <row r="4450" spans="1:6" x14ac:dyDescent="0.25">
      <c r="A4450" t="s">
        <v>21</v>
      </c>
      <c r="B4450" t="s">
        <v>37</v>
      </c>
      <c r="C4450" t="s">
        <v>288</v>
      </c>
      <c r="D4450" t="s">
        <v>320</v>
      </c>
      <c r="E4450" s="1">
        <v>5163</v>
      </c>
      <c r="F4450" s="1">
        <v>5163</v>
      </c>
    </row>
    <row r="4451" spans="1:6" x14ac:dyDescent="0.25">
      <c r="A4451" t="s">
        <v>22</v>
      </c>
      <c r="B4451" t="s">
        <v>37</v>
      </c>
      <c r="C4451" t="s">
        <v>288</v>
      </c>
      <c r="D4451" t="s">
        <v>320</v>
      </c>
      <c r="E4451" s="1">
        <v>4313</v>
      </c>
      <c r="F4451" s="1">
        <v>4418</v>
      </c>
    </row>
    <row r="4452" spans="1:6" x14ac:dyDescent="0.25">
      <c r="A4452" t="s">
        <v>23</v>
      </c>
      <c r="B4452" t="s">
        <v>37</v>
      </c>
      <c r="C4452" t="s">
        <v>288</v>
      </c>
      <c r="D4452" t="s">
        <v>320</v>
      </c>
      <c r="E4452">
        <v>166</v>
      </c>
      <c r="F4452">
        <v>170</v>
      </c>
    </row>
    <row r="4453" spans="1:6" x14ac:dyDescent="0.25">
      <c r="A4453" t="s">
        <v>24</v>
      </c>
      <c r="B4453" t="s">
        <v>37</v>
      </c>
      <c r="C4453" t="s">
        <v>288</v>
      </c>
      <c r="D4453" t="s">
        <v>320</v>
      </c>
      <c r="E4453" s="1">
        <v>32359</v>
      </c>
      <c r="F4453" s="1">
        <v>32674</v>
      </c>
    </row>
    <row r="4454" spans="1:6" x14ac:dyDescent="0.25">
      <c r="A4454" t="s">
        <v>25</v>
      </c>
      <c r="B4454" t="s">
        <v>37</v>
      </c>
      <c r="C4454" t="s">
        <v>288</v>
      </c>
      <c r="D4454" t="s">
        <v>320</v>
      </c>
      <c r="E4454" s="1">
        <v>5806</v>
      </c>
      <c r="F4454" s="1">
        <v>5947</v>
      </c>
    </row>
    <row r="4455" spans="1:6" x14ac:dyDescent="0.25">
      <c r="A4455" t="s">
        <v>26</v>
      </c>
      <c r="B4455" t="s">
        <v>37</v>
      </c>
      <c r="C4455" t="s">
        <v>288</v>
      </c>
      <c r="D4455" t="s">
        <v>320</v>
      </c>
      <c r="E4455" s="1">
        <v>55669</v>
      </c>
      <c r="F4455" s="1">
        <v>56241</v>
      </c>
    </row>
    <row r="4456" spans="1:6" x14ac:dyDescent="0.25">
      <c r="A4456" t="s">
        <v>27</v>
      </c>
      <c r="B4456" t="s">
        <v>37</v>
      </c>
      <c r="C4456" t="s">
        <v>288</v>
      </c>
      <c r="D4456" t="s">
        <v>320</v>
      </c>
      <c r="E4456" s="1">
        <v>10287</v>
      </c>
      <c r="F4456" s="1">
        <v>10643</v>
      </c>
    </row>
    <row r="4457" spans="1:6" x14ac:dyDescent="0.25">
      <c r="A4457" t="s">
        <v>28</v>
      </c>
      <c r="B4457" t="s">
        <v>37</v>
      </c>
      <c r="C4457" t="s">
        <v>288</v>
      </c>
      <c r="D4457" t="s">
        <v>320</v>
      </c>
      <c r="E4457" s="1">
        <v>56002</v>
      </c>
      <c r="F4457" s="1">
        <v>53456</v>
      </c>
    </row>
    <row r="4458" spans="1:6" x14ac:dyDescent="0.25">
      <c r="A4458" t="s">
        <v>97</v>
      </c>
      <c r="B4458" t="s">
        <v>37</v>
      </c>
      <c r="C4458" t="s">
        <v>288</v>
      </c>
      <c r="D4458" t="s">
        <v>320</v>
      </c>
      <c r="E4458" s="1">
        <v>6800</v>
      </c>
      <c r="F4458" s="1">
        <v>6800</v>
      </c>
    </row>
    <row r="4459" spans="1:6" x14ac:dyDescent="0.25">
      <c r="A4459" t="s">
        <v>36</v>
      </c>
      <c r="B4459" t="s">
        <v>37</v>
      </c>
      <c r="C4459" t="s">
        <v>288</v>
      </c>
      <c r="D4459" t="s">
        <v>320</v>
      </c>
      <c r="E4459" s="1">
        <v>-1013</v>
      </c>
      <c r="F4459" s="1">
        <v>-1038</v>
      </c>
    </row>
    <row r="4460" spans="1:6" x14ac:dyDescent="0.25">
      <c r="A4460" t="s">
        <v>4</v>
      </c>
      <c r="B4460" t="s">
        <v>37</v>
      </c>
      <c r="C4460" t="s">
        <v>292</v>
      </c>
      <c r="D4460" t="s">
        <v>321</v>
      </c>
      <c r="E4460" s="1">
        <v>3464760</v>
      </c>
      <c r="F4460" s="1">
        <v>3558080</v>
      </c>
    </row>
    <row r="4461" spans="1:6" x14ac:dyDescent="0.25">
      <c r="A4461" t="s">
        <v>40</v>
      </c>
      <c r="B4461" t="s">
        <v>37</v>
      </c>
      <c r="C4461" t="s">
        <v>292</v>
      </c>
      <c r="D4461" t="s">
        <v>321</v>
      </c>
      <c r="E4461" s="1">
        <v>21999</v>
      </c>
      <c r="F4461" s="1">
        <v>22439</v>
      </c>
    </row>
    <row r="4462" spans="1:6" x14ac:dyDescent="0.25">
      <c r="A4462" t="s">
        <v>66</v>
      </c>
      <c r="B4462" t="s">
        <v>37</v>
      </c>
      <c r="C4462" t="s">
        <v>292</v>
      </c>
      <c r="D4462" t="s">
        <v>321</v>
      </c>
      <c r="E4462" s="1">
        <v>2062411</v>
      </c>
      <c r="F4462" s="1">
        <v>2103660</v>
      </c>
    </row>
    <row r="4463" spans="1:6" x14ac:dyDescent="0.25">
      <c r="A4463" t="s">
        <v>64</v>
      </c>
      <c r="B4463" t="s">
        <v>37</v>
      </c>
      <c r="C4463" t="s">
        <v>292</v>
      </c>
      <c r="D4463" t="s">
        <v>321</v>
      </c>
      <c r="E4463" s="1">
        <v>94530</v>
      </c>
      <c r="F4463" s="1">
        <v>96421</v>
      </c>
    </row>
    <row r="4464" spans="1:6" x14ac:dyDescent="0.25">
      <c r="A4464" t="s">
        <v>41</v>
      </c>
      <c r="B4464" t="s">
        <v>37</v>
      </c>
      <c r="C4464" t="s">
        <v>292</v>
      </c>
      <c r="D4464" t="s">
        <v>321</v>
      </c>
      <c r="E4464" s="1">
        <v>246467</v>
      </c>
      <c r="F4464" s="1">
        <v>251396</v>
      </c>
    </row>
    <row r="4465" spans="1:6" x14ac:dyDescent="0.25">
      <c r="A4465" t="s">
        <v>70</v>
      </c>
      <c r="B4465" t="s">
        <v>37</v>
      </c>
      <c r="C4465" t="s">
        <v>292</v>
      </c>
      <c r="D4465" t="s">
        <v>321</v>
      </c>
      <c r="E4465" s="1">
        <v>155470</v>
      </c>
      <c r="F4465" s="1">
        <v>155470</v>
      </c>
    </row>
    <row r="4466" spans="1:6" x14ac:dyDescent="0.25">
      <c r="A4466" t="s">
        <v>9</v>
      </c>
      <c r="B4466" t="s">
        <v>37</v>
      </c>
      <c r="C4466" t="s">
        <v>292</v>
      </c>
      <c r="D4466" t="s">
        <v>321</v>
      </c>
      <c r="E4466" s="1">
        <v>333309</v>
      </c>
      <c r="F4466" s="1">
        <v>342291</v>
      </c>
    </row>
    <row r="4467" spans="1:6" x14ac:dyDescent="0.25">
      <c r="A4467" t="s">
        <v>10</v>
      </c>
      <c r="B4467" t="s">
        <v>37</v>
      </c>
      <c r="C4467" t="s">
        <v>292</v>
      </c>
      <c r="D4467" t="s">
        <v>321</v>
      </c>
      <c r="E4467" s="1">
        <v>214368</v>
      </c>
      <c r="F4467" s="1">
        <v>220154</v>
      </c>
    </row>
    <row r="4468" spans="1:6" x14ac:dyDescent="0.25">
      <c r="A4468" t="s">
        <v>11</v>
      </c>
      <c r="B4468" t="s">
        <v>37</v>
      </c>
      <c r="C4468" t="s">
        <v>292</v>
      </c>
      <c r="D4468" t="s">
        <v>321</v>
      </c>
      <c r="E4468" s="1">
        <v>185411</v>
      </c>
      <c r="F4468" s="1">
        <v>190422</v>
      </c>
    </row>
    <row r="4469" spans="1:6" x14ac:dyDescent="0.25">
      <c r="A4469" t="s">
        <v>12</v>
      </c>
      <c r="B4469" t="s">
        <v>37</v>
      </c>
      <c r="C4469" t="s">
        <v>292</v>
      </c>
      <c r="D4469" t="s">
        <v>321</v>
      </c>
      <c r="E4469">
        <v>813</v>
      </c>
      <c r="F4469">
        <v>833</v>
      </c>
    </row>
    <row r="4470" spans="1:6" x14ac:dyDescent="0.25">
      <c r="A4470" t="s">
        <v>13</v>
      </c>
      <c r="B4470" t="s">
        <v>37</v>
      </c>
      <c r="C4470" t="s">
        <v>292</v>
      </c>
      <c r="D4470" t="s">
        <v>321</v>
      </c>
      <c r="E4470" s="1">
        <v>254500</v>
      </c>
      <c r="F4470" s="1">
        <v>256789</v>
      </c>
    </row>
    <row r="4471" spans="1:6" x14ac:dyDescent="0.25">
      <c r="A4471" t="s">
        <v>14</v>
      </c>
      <c r="B4471" t="s">
        <v>37</v>
      </c>
      <c r="C4471" t="s">
        <v>292</v>
      </c>
      <c r="D4471" t="s">
        <v>321</v>
      </c>
      <c r="E4471" s="1">
        <v>81082</v>
      </c>
      <c r="F4471" s="1">
        <v>81858</v>
      </c>
    </row>
    <row r="4472" spans="1:6" x14ac:dyDescent="0.25">
      <c r="A4472" t="s">
        <v>15</v>
      </c>
      <c r="B4472" t="s">
        <v>37</v>
      </c>
      <c r="C4472" t="s">
        <v>292</v>
      </c>
      <c r="D4472" t="s">
        <v>321</v>
      </c>
      <c r="E4472" s="1">
        <v>172471</v>
      </c>
      <c r="F4472" s="1">
        <v>172091</v>
      </c>
    </row>
    <row r="4473" spans="1:6" x14ac:dyDescent="0.25">
      <c r="A4473" t="s">
        <v>16</v>
      </c>
      <c r="B4473" t="s">
        <v>37</v>
      </c>
      <c r="C4473" t="s">
        <v>292</v>
      </c>
      <c r="D4473" t="s">
        <v>321</v>
      </c>
      <c r="E4473" s="1">
        <v>25327</v>
      </c>
      <c r="F4473" s="1">
        <v>25327</v>
      </c>
    </row>
    <row r="4474" spans="1:6" x14ac:dyDescent="0.25">
      <c r="A4474" t="s">
        <v>17</v>
      </c>
      <c r="B4474" t="s">
        <v>37</v>
      </c>
      <c r="C4474" t="s">
        <v>292</v>
      </c>
      <c r="D4474" t="s">
        <v>321</v>
      </c>
      <c r="E4474" s="1">
        <v>6349</v>
      </c>
      <c r="F4474" s="1">
        <v>6349</v>
      </c>
    </row>
    <row r="4475" spans="1:6" x14ac:dyDescent="0.25">
      <c r="A4475" t="s">
        <v>18</v>
      </c>
      <c r="B4475" t="s">
        <v>37</v>
      </c>
      <c r="C4475" t="s">
        <v>292</v>
      </c>
      <c r="D4475" t="s">
        <v>321</v>
      </c>
      <c r="E4475" s="1">
        <v>1841</v>
      </c>
      <c r="F4475" s="1">
        <v>1890</v>
      </c>
    </row>
    <row r="4476" spans="1:6" x14ac:dyDescent="0.25">
      <c r="A4476" t="s">
        <v>19</v>
      </c>
      <c r="B4476" t="s">
        <v>37</v>
      </c>
      <c r="C4476" t="s">
        <v>292</v>
      </c>
      <c r="D4476" t="s">
        <v>321</v>
      </c>
      <c r="E4476" s="1">
        <v>22744</v>
      </c>
      <c r="F4476" s="1">
        <v>23346</v>
      </c>
    </row>
    <row r="4477" spans="1:6" x14ac:dyDescent="0.25">
      <c r="A4477" t="s">
        <v>20</v>
      </c>
      <c r="B4477" t="s">
        <v>37</v>
      </c>
      <c r="C4477" t="s">
        <v>292</v>
      </c>
      <c r="D4477" t="s">
        <v>321</v>
      </c>
      <c r="E4477" s="1">
        <v>7277</v>
      </c>
      <c r="F4477" s="1">
        <v>7277</v>
      </c>
    </row>
    <row r="4478" spans="1:6" x14ac:dyDescent="0.25">
      <c r="A4478" t="s">
        <v>21</v>
      </c>
      <c r="B4478" t="s">
        <v>37</v>
      </c>
      <c r="C4478" t="s">
        <v>292</v>
      </c>
      <c r="D4478" t="s">
        <v>321</v>
      </c>
      <c r="E4478" s="1">
        <v>68841</v>
      </c>
      <c r="F4478" s="1">
        <v>68841</v>
      </c>
    </row>
    <row r="4479" spans="1:6" x14ac:dyDescent="0.25">
      <c r="A4479" t="s">
        <v>22</v>
      </c>
      <c r="B4479" t="s">
        <v>37</v>
      </c>
      <c r="C4479" t="s">
        <v>292</v>
      </c>
      <c r="D4479" t="s">
        <v>321</v>
      </c>
      <c r="E4479" s="1">
        <v>52139</v>
      </c>
      <c r="F4479" s="1">
        <v>53519</v>
      </c>
    </row>
    <row r="4480" spans="1:6" x14ac:dyDescent="0.25">
      <c r="A4480" t="s">
        <v>23</v>
      </c>
      <c r="B4480" t="s">
        <v>37</v>
      </c>
      <c r="C4480" t="s">
        <v>292</v>
      </c>
      <c r="D4480" t="s">
        <v>321</v>
      </c>
      <c r="E4480" s="1">
        <v>2008</v>
      </c>
      <c r="F4480" s="1">
        <v>2061</v>
      </c>
    </row>
    <row r="4481" spans="1:6" x14ac:dyDescent="0.25">
      <c r="A4481" t="s">
        <v>71</v>
      </c>
      <c r="B4481" t="s">
        <v>37</v>
      </c>
      <c r="C4481" t="s">
        <v>292</v>
      </c>
      <c r="D4481" t="s">
        <v>321</v>
      </c>
      <c r="E4481" s="1">
        <v>2323</v>
      </c>
      <c r="F4481" s="1">
        <v>2323</v>
      </c>
    </row>
    <row r="4482" spans="1:6" x14ac:dyDescent="0.25">
      <c r="A4482" t="s">
        <v>24</v>
      </c>
      <c r="B4482" t="s">
        <v>37</v>
      </c>
      <c r="C4482" t="s">
        <v>292</v>
      </c>
      <c r="D4482" t="s">
        <v>321</v>
      </c>
      <c r="E4482" s="1">
        <v>365515</v>
      </c>
      <c r="F4482" s="1">
        <v>369937</v>
      </c>
    </row>
    <row r="4483" spans="1:6" x14ac:dyDescent="0.25">
      <c r="A4483" t="s">
        <v>67</v>
      </c>
      <c r="B4483" t="s">
        <v>37</v>
      </c>
      <c r="C4483" t="s">
        <v>292</v>
      </c>
      <c r="D4483" t="s">
        <v>321</v>
      </c>
      <c r="E4483" s="1">
        <v>19340</v>
      </c>
      <c r="F4483" s="1">
        <v>19340</v>
      </c>
    </row>
    <row r="4484" spans="1:6" x14ac:dyDescent="0.25">
      <c r="A4484" t="s">
        <v>25</v>
      </c>
      <c r="B4484" t="s">
        <v>37</v>
      </c>
      <c r="C4484" t="s">
        <v>292</v>
      </c>
      <c r="D4484" t="s">
        <v>321</v>
      </c>
      <c r="E4484" s="1">
        <v>93271</v>
      </c>
      <c r="F4484" s="1">
        <v>95559</v>
      </c>
    </row>
    <row r="4485" spans="1:6" x14ac:dyDescent="0.25">
      <c r="A4485" t="s">
        <v>26</v>
      </c>
      <c r="B4485" t="s">
        <v>37</v>
      </c>
      <c r="C4485" t="s">
        <v>292</v>
      </c>
      <c r="D4485" t="s">
        <v>321</v>
      </c>
      <c r="E4485" s="1">
        <v>742252</v>
      </c>
      <c r="F4485" s="1">
        <v>749878</v>
      </c>
    </row>
    <row r="4486" spans="1:6" x14ac:dyDescent="0.25">
      <c r="A4486" t="s">
        <v>45</v>
      </c>
      <c r="B4486" t="s">
        <v>37</v>
      </c>
      <c r="C4486" t="s">
        <v>292</v>
      </c>
      <c r="D4486" t="s">
        <v>321</v>
      </c>
      <c r="E4486" s="1">
        <v>11605</v>
      </c>
      <c r="F4486" s="1">
        <v>11605</v>
      </c>
    </row>
    <row r="4487" spans="1:6" x14ac:dyDescent="0.25">
      <c r="A4487" t="s">
        <v>27</v>
      </c>
      <c r="B4487" t="s">
        <v>37</v>
      </c>
      <c r="C4487" t="s">
        <v>292</v>
      </c>
      <c r="D4487" t="s">
        <v>321</v>
      </c>
      <c r="E4487" s="1">
        <v>188198</v>
      </c>
      <c r="F4487" s="1">
        <v>194710</v>
      </c>
    </row>
    <row r="4488" spans="1:6" x14ac:dyDescent="0.25">
      <c r="A4488" t="s">
        <v>28</v>
      </c>
      <c r="B4488" t="s">
        <v>37</v>
      </c>
      <c r="C4488" t="s">
        <v>292</v>
      </c>
      <c r="D4488" t="s">
        <v>321</v>
      </c>
      <c r="E4488" s="1">
        <v>632570</v>
      </c>
      <c r="F4488" s="1">
        <v>605230</v>
      </c>
    </row>
    <row r="4489" spans="1:6" x14ac:dyDescent="0.25">
      <c r="A4489" t="s">
        <v>91</v>
      </c>
      <c r="B4489" t="s">
        <v>37</v>
      </c>
      <c r="C4489" t="s">
        <v>292</v>
      </c>
      <c r="D4489" t="s">
        <v>321</v>
      </c>
      <c r="E4489" s="1">
        <v>-11320</v>
      </c>
      <c r="F4489" s="1">
        <v>-11546</v>
      </c>
    </row>
    <row r="4490" spans="1:6" x14ac:dyDescent="0.25">
      <c r="A4490" t="s">
        <v>29</v>
      </c>
      <c r="B4490" t="s">
        <v>37</v>
      </c>
      <c r="C4490" t="s">
        <v>292</v>
      </c>
      <c r="D4490" t="s">
        <v>321</v>
      </c>
      <c r="E4490" s="1">
        <v>39037</v>
      </c>
      <c r="F4490" s="1">
        <v>39037</v>
      </c>
    </row>
    <row r="4491" spans="1:6" x14ac:dyDescent="0.25">
      <c r="A4491" t="s">
        <v>128</v>
      </c>
      <c r="B4491" t="s">
        <v>37</v>
      </c>
      <c r="C4491" t="s">
        <v>292</v>
      </c>
      <c r="D4491" t="s">
        <v>321</v>
      </c>
      <c r="E4491">
        <v>0</v>
      </c>
      <c r="F4491">
        <v>0</v>
      </c>
    </row>
    <row r="4492" spans="1:6" x14ac:dyDescent="0.25">
      <c r="A4492" t="s">
        <v>73</v>
      </c>
      <c r="B4492" t="s">
        <v>37</v>
      </c>
      <c r="C4492" t="s">
        <v>292</v>
      </c>
      <c r="D4492" t="s">
        <v>321</v>
      </c>
      <c r="E4492">
        <v>0</v>
      </c>
      <c r="F4492">
        <v>0</v>
      </c>
    </row>
    <row r="4493" spans="1:6" x14ac:dyDescent="0.25">
      <c r="A4493" t="s">
        <v>50</v>
      </c>
      <c r="B4493" t="s">
        <v>37</v>
      </c>
      <c r="C4493" t="s">
        <v>292</v>
      </c>
      <c r="D4493" t="s">
        <v>321</v>
      </c>
      <c r="E4493">
        <v>0</v>
      </c>
      <c r="F4493">
        <v>0</v>
      </c>
    </row>
    <row r="4494" spans="1:6" x14ac:dyDescent="0.25">
      <c r="A4494" t="s">
        <v>51</v>
      </c>
      <c r="B4494" t="s">
        <v>37</v>
      </c>
      <c r="C4494" t="s">
        <v>292</v>
      </c>
      <c r="D4494" t="s">
        <v>321</v>
      </c>
      <c r="E4494">
        <v>0</v>
      </c>
      <c r="F4494">
        <v>0</v>
      </c>
    </row>
    <row r="4495" spans="1:6" x14ac:dyDescent="0.25">
      <c r="A4495" t="s">
        <v>52</v>
      </c>
      <c r="B4495" t="s">
        <v>37</v>
      </c>
      <c r="C4495" t="s">
        <v>292</v>
      </c>
      <c r="D4495" t="s">
        <v>321</v>
      </c>
      <c r="E4495">
        <v>0</v>
      </c>
      <c r="F4495">
        <v>0</v>
      </c>
    </row>
    <row r="4496" spans="1:6" x14ac:dyDescent="0.25">
      <c r="A4496" t="s">
        <v>32</v>
      </c>
      <c r="B4496" t="s">
        <v>37</v>
      </c>
      <c r="C4496" t="s">
        <v>292</v>
      </c>
      <c r="D4496" t="s">
        <v>321</v>
      </c>
      <c r="E4496" s="1">
        <v>5000</v>
      </c>
      <c r="F4496" s="1">
        <v>5000</v>
      </c>
    </row>
    <row r="4497" spans="1:6" x14ac:dyDescent="0.25">
      <c r="A4497" t="s">
        <v>35</v>
      </c>
      <c r="B4497" t="s">
        <v>37</v>
      </c>
      <c r="C4497" t="s">
        <v>292</v>
      </c>
      <c r="D4497" t="s">
        <v>321</v>
      </c>
      <c r="E4497" s="1">
        <v>28641</v>
      </c>
      <c r="F4497" s="1">
        <v>28641</v>
      </c>
    </row>
    <row r="4498" spans="1:6" x14ac:dyDescent="0.25">
      <c r="A4498" t="s">
        <v>36</v>
      </c>
      <c r="B4498" t="s">
        <v>37</v>
      </c>
      <c r="C4498" t="s">
        <v>292</v>
      </c>
      <c r="D4498" t="s">
        <v>321</v>
      </c>
      <c r="E4498" s="1">
        <v>-12250</v>
      </c>
      <c r="F4498" s="1">
        <v>-12574</v>
      </c>
    </row>
    <row r="4499" spans="1:6" x14ac:dyDescent="0.25">
      <c r="A4499" t="s">
        <v>4</v>
      </c>
      <c r="B4499" t="s">
        <v>37</v>
      </c>
      <c r="C4499" t="s">
        <v>292</v>
      </c>
      <c r="D4499" t="s">
        <v>322</v>
      </c>
      <c r="E4499" s="1">
        <v>7354283</v>
      </c>
      <c r="F4499" s="1">
        <v>7502945</v>
      </c>
    </row>
    <row r="4500" spans="1:6" x14ac:dyDescent="0.25">
      <c r="A4500" t="s">
        <v>40</v>
      </c>
      <c r="B4500" t="s">
        <v>37</v>
      </c>
      <c r="C4500" t="s">
        <v>292</v>
      </c>
      <c r="D4500" t="s">
        <v>322</v>
      </c>
      <c r="E4500" s="1">
        <v>101836</v>
      </c>
      <c r="F4500" s="1">
        <v>103872</v>
      </c>
    </row>
    <row r="4501" spans="1:6" x14ac:dyDescent="0.25">
      <c r="A4501" t="s">
        <v>66</v>
      </c>
      <c r="B4501" t="s">
        <v>37</v>
      </c>
      <c r="C4501" t="s">
        <v>292</v>
      </c>
      <c r="D4501" t="s">
        <v>322</v>
      </c>
      <c r="E4501" s="1">
        <v>1009021</v>
      </c>
      <c r="F4501" s="1">
        <v>1029201</v>
      </c>
    </row>
    <row r="4502" spans="1:6" x14ac:dyDescent="0.25">
      <c r="A4502" t="s">
        <v>64</v>
      </c>
      <c r="B4502" t="s">
        <v>37</v>
      </c>
      <c r="C4502" t="s">
        <v>292</v>
      </c>
      <c r="D4502" t="s">
        <v>322</v>
      </c>
      <c r="E4502" s="1">
        <v>169230</v>
      </c>
      <c r="F4502" s="1">
        <v>172615</v>
      </c>
    </row>
    <row r="4503" spans="1:6" x14ac:dyDescent="0.25">
      <c r="A4503" t="s">
        <v>41</v>
      </c>
      <c r="B4503" t="s">
        <v>37</v>
      </c>
      <c r="C4503" t="s">
        <v>292</v>
      </c>
      <c r="D4503" t="s">
        <v>322</v>
      </c>
      <c r="E4503" s="1">
        <v>240367</v>
      </c>
      <c r="F4503" s="1">
        <v>245174</v>
      </c>
    </row>
    <row r="4504" spans="1:6" x14ac:dyDescent="0.25">
      <c r="A4504" t="s">
        <v>70</v>
      </c>
      <c r="B4504" t="s">
        <v>37</v>
      </c>
      <c r="C4504" t="s">
        <v>292</v>
      </c>
      <c r="D4504" t="s">
        <v>322</v>
      </c>
      <c r="E4504" s="1">
        <v>136702</v>
      </c>
      <c r="F4504" s="1">
        <v>136702</v>
      </c>
    </row>
    <row r="4505" spans="1:6" x14ac:dyDescent="0.25">
      <c r="A4505" t="s">
        <v>9</v>
      </c>
      <c r="B4505" t="s">
        <v>37</v>
      </c>
      <c r="C4505" t="s">
        <v>292</v>
      </c>
      <c r="D4505" t="s">
        <v>322</v>
      </c>
      <c r="E4505" s="1">
        <v>674769</v>
      </c>
      <c r="F4505" s="1">
        <v>688409</v>
      </c>
    </row>
    <row r="4506" spans="1:6" x14ac:dyDescent="0.25">
      <c r="A4506" t="s">
        <v>10</v>
      </c>
      <c r="B4506" t="s">
        <v>37</v>
      </c>
      <c r="C4506" t="s">
        <v>292</v>
      </c>
      <c r="D4506" t="s">
        <v>322</v>
      </c>
      <c r="E4506" s="1">
        <v>393528</v>
      </c>
      <c r="F4506" s="1">
        <v>401483</v>
      </c>
    </row>
    <row r="4507" spans="1:6" x14ac:dyDescent="0.25">
      <c r="A4507" t="s">
        <v>11</v>
      </c>
      <c r="B4507" t="s">
        <v>37</v>
      </c>
      <c r="C4507" t="s">
        <v>292</v>
      </c>
      <c r="D4507" t="s">
        <v>322</v>
      </c>
      <c r="E4507" s="1">
        <v>267743</v>
      </c>
      <c r="F4507" s="1">
        <v>273156</v>
      </c>
    </row>
    <row r="4508" spans="1:6" x14ac:dyDescent="0.25">
      <c r="A4508" t="s">
        <v>12</v>
      </c>
      <c r="B4508" t="s">
        <v>37</v>
      </c>
      <c r="C4508" t="s">
        <v>292</v>
      </c>
      <c r="D4508" t="s">
        <v>322</v>
      </c>
      <c r="E4508" s="1">
        <v>14261</v>
      </c>
      <c r="F4508" s="1">
        <v>14549</v>
      </c>
    </row>
    <row r="4509" spans="1:6" x14ac:dyDescent="0.25">
      <c r="A4509" t="s">
        <v>13</v>
      </c>
      <c r="B4509" t="s">
        <v>37</v>
      </c>
      <c r="C4509" t="s">
        <v>292</v>
      </c>
      <c r="D4509" t="s">
        <v>322</v>
      </c>
      <c r="E4509" s="1">
        <v>535995</v>
      </c>
      <c r="F4509" s="1">
        <v>540698</v>
      </c>
    </row>
    <row r="4510" spans="1:6" x14ac:dyDescent="0.25">
      <c r="A4510" t="s">
        <v>14</v>
      </c>
      <c r="B4510" t="s">
        <v>37</v>
      </c>
      <c r="C4510" t="s">
        <v>292</v>
      </c>
      <c r="D4510" t="s">
        <v>322</v>
      </c>
      <c r="E4510" s="1">
        <v>115542</v>
      </c>
      <c r="F4510" s="1">
        <v>116648</v>
      </c>
    </row>
    <row r="4511" spans="1:6" x14ac:dyDescent="0.25">
      <c r="A4511" t="s">
        <v>15</v>
      </c>
      <c r="B4511" t="s">
        <v>37</v>
      </c>
      <c r="C4511" t="s">
        <v>292</v>
      </c>
      <c r="D4511" t="s">
        <v>322</v>
      </c>
      <c r="E4511" s="1">
        <v>357667</v>
      </c>
      <c r="F4511" s="1">
        <v>354439</v>
      </c>
    </row>
    <row r="4512" spans="1:6" x14ac:dyDescent="0.25">
      <c r="A4512" t="s">
        <v>16</v>
      </c>
      <c r="B4512" t="s">
        <v>37</v>
      </c>
      <c r="C4512" t="s">
        <v>292</v>
      </c>
      <c r="D4512" t="s">
        <v>322</v>
      </c>
      <c r="E4512" s="1">
        <v>36091</v>
      </c>
      <c r="F4512" s="1">
        <v>36091</v>
      </c>
    </row>
    <row r="4513" spans="1:6" x14ac:dyDescent="0.25">
      <c r="A4513" t="s">
        <v>17</v>
      </c>
      <c r="B4513" t="s">
        <v>37</v>
      </c>
      <c r="C4513" t="s">
        <v>292</v>
      </c>
      <c r="D4513" t="s">
        <v>322</v>
      </c>
      <c r="E4513" s="1">
        <v>9047</v>
      </c>
      <c r="F4513" s="1">
        <v>9047</v>
      </c>
    </row>
    <row r="4514" spans="1:6" x14ac:dyDescent="0.25">
      <c r="A4514" t="s">
        <v>18</v>
      </c>
      <c r="B4514" t="s">
        <v>37</v>
      </c>
      <c r="C4514" t="s">
        <v>292</v>
      </c>
      <c r="D4514" t="s">
        <v>322</v>
      </c>
      <c r="E4514" s="1">
        <v>3705</v>
      </c>
      <c r="F4514" s="1">
        <v>3780</v>
      </c>
    </row>
    <row r="4515" spans="1:6" x14ac:dyDescent="0.25">
      <c r="A4515" t="s">
        <v>19</v>
      </c>
      <c r="B4515" t="s">
        <v>37</v>
      </c>
      <c r="C4515" t="s">
        <v>292</v>
      </c>
      <c r="D4515" t="s">
        <v>322</v>
      </c>
      <c r="E4515" s="1">
        <v>45772</v>
      </c>
      <c r="F4515" s="1">
        <v>46697</v>
      </c>
    </row>
    <row r="4516" spans="1:6" x14ac:dyDescent="0.25">
      <c r="A4516" t="s">
        <v>20</v>
      </c>
      <c r="B4516" t="s">
        <v>37</v>
      </c>
      <c r="C4516" t="s">
        <v>292</v>
      </c>
      <c r="D4516" t="s">
        <v>322</v>
      </c>
      <c r="E4516" s="1">
        <v>10369</v>
      </c>
      <c r="F4516" s="1">
        <v>10369</v>
      </c>
    </row>
    <row r="4517" spans="1:6" x14ac:dyDescent="0.25">
      <c r="A4517" t="s">
        <v>21</v>
      </c>
      <c r="B4517" t="s">
        <v>37</v>
      </c>
      <c r="C4517" t="s">
        <v>292</v>
      </c>
      <c r="D4517" t="s">
        <v>322</v>
      </c>
      <c r="E4517" s="1">
        <v>98098</v>
      </c>
      <c r="F4517" s="1">
        <v>98099</v>
      </c>
    </row>
    <row r="4518" spans="1:6" x14ac:dyDescent="0.25">
      <c r="A4518" t="s">
        <v>22</v>
      </c>
      <c r="B4518" t="s">
        <v>37</v>
      </c>
      <c r="C4518" t="s">
        <v>292</v>
      </c>
      <c r="D4518" t="s">
        <v>322</v>
      </c>
      <c r="E4518" s="1">
        <v>104930</v>
      </c>
      <c r="F4518" s="1">
        <v>107050</v>
      </c>
    </row>
    <row r="4519" spans="1:6" x14ac:dyDescent="0.25">
      <c r="A4519" t="s">
        <v>23</v>
      </c>
      <c r="B4519" t="s">
        <v>37</v>
      </c>
      <c r="C4519" t="s">
        <v>292</v>
      </c>
      <c r="D4519" t="s">
        <v>322</v>
      </c>
      <c r="E4519" s="1">
        <v>4041</v>
      </c>
      <c r="F4519" s="1">
        <v>4123</v>
      </c>
    </row>
    <row r="4520" spans="1:6" x14ac:dyDescent="0.25">
      <c r="A4520" t="s">
        <v>71</v>
      </c>
      <c r="B4520" t="s">
        <v>37</v>
      </c>
      <c r="C4520" t="s">
        <v>292</v>
      </c>
      <c r="D4520" t="s">
        <v>322</v>
      </c>
      <c r="E4520" s="1">
        <v>19057</v>
      </c>
      <c r="F4520" s="1">
        <v>19057</v>
      </c>
    </row>
    <row r="4521" spans="1:6" x14ac:dyDescent="0.25">
      <c r="A4521" t="s">
        <v>24</v>
      </c>
      <c r="B4521" t="s">
        <v>37</v>
      </c>
      <c r="C4521" t="s">
        <v>292</v>
      </c>
      <c r="D4521" t="s">
        <v>322</v>
      </c>
      <c r="E4521" s="1">
        <v>757996</v>
      </c>
      <c r="F4521" s="1">
        <v>761923</v>
      </c>
    </row>
    <row r="4522" spans="1:6" x14ac:dyDescent="0.25">
      <c r="A4522" t="s">
        <v>67</v>
      </c>
      <c r="B4522" t="s">
        <v>37</v>
      </c>
      <c r="C4522" t="s">
        <v>292</v>
      </c>
      <c r="D4522" t="s">
        <v>322</v>
      </c>
      <c r="E4522" s="1">
        <v>19498</v>
      </c>
      <c r="F4522" s="1">
        <v>19498</v>
      </c>
    </row>
    <row r="4523" spans="1:6" x14ac:dyDescent="0.25">
      <c r="A4523" t="s">
        <v>25</v>
      </c>
      <c r="B4523" t="s">
        <v>37</v>
      </c>
      <c r="C4523" t="s">
        <v>292</v>
      </c>
      <c r="D4523" t="s">
        <v>322</v>
      </c>
      <c r="E4523" s="1">
        <v>146521</v>
      </c>
      <c r="F4523" s="1">
        <v>149479</v>
      </c>
    </row>
    <row r="4524" spans="1:6" x14ac:dyDescent="0.25">
      <c r="A4524" t="s">
        <v>26</v>
      </c>
      <c r="B4524" t="s">
        <v>37</v>
      </c>
      <c r="C4524" t="s">
        <v>292</v>
      </c>
      <c r="D4524" t="s">
        <v>322</v>
      </c>
      <c r="E4524" s="1">
        <v>1057710</v>
      </c>
      <c r="F4524" s="1">
        <v>1068576</v>
      </c>
    </row>
    <row r="4525" spans="1:6" x14ac:dyDescent="0.25">
      <c r="A4525" t="s">
        <v>45</v>
      </c>
      <c r="B4525" t="s">
        <v>37</v>
      </c>
      <c r="C4525" t="s">
        <v>292</v>
      </c>
      <c r="D4525" t="s">
        <v>322</v>
      </c>
      <c r="E4525" s="1">
        <v>23209</v>
      </c>
      <c r="F4525" s="1">
        <v>23209</v>
      </c>
    </row>
    <row r="4526" spans="1:6" x14ac:dyDescent="0.25">
      <c r="A4526" t="s">
        <v>27</v>
      </c>
      <c r="B4526" t="s">
        <v>37</v>
      </c>
      <c r="C4526" t="s">
        <v>292</v>
      </c>
      <c r="D4526" t="s">
        <v>322</v>
      </c>
      <c r="E4526" s="1">
        <v>354932</v>
      </c>
      <c r="F4526" s="1">
        <v>362099</v>
      </c>
    </row>
    <row r="4527" spans="1:6" x14ac:dyDescent="0.25">
      <c r="A4527" t="s">
        <v>28</v>
      </c>
      <c r="B4527" t="s">
        <v>37</v>
      </c>
      <c r="C4527" t="s">
        <v>292</v>
      </c>
      <c r="D4527" t="s">
        <v>322</v>
      </c>
      <c r="E4527" s="1">
        <v>1311827</v>
      </c>
      <c r="F4527" s="1">
        <v>1246531</v>
      </c>
    </row>
    <row r="4528" spans="1:6" x14ac:dyDescent="0.25">
      <c r="A4528" t="s">
        <v>91</v>
      </c>
      <c r="B4528" t="s">
        <v>37</v>
      </c>
      <c r="C4528" t="s">
        <v>292</v>
      </c>
      <c r="D4528" t="s">
        <v>322</v>
      </c>
      <c r="E4528" s="1">
        <v>-4189</v>
      </c>
      <c r="F4528" s="1">
        <v>-4273</v>
      </c>
    </row>
    <row r="4529" spans="1:6" x14ac:dyDescent="0.25">
      <c r="A4529" t="s">
        <v>73</v>
      </c>
      <c r="B4529" t="s">
        <v>37</v>
      </c>
      <c r="C4529" t="s">
        <v>292</v>
      </c>
      <c r="D4529" t="s">
        <v>322</v>
      </c>
      <c r="E4529">
        <v>0</v>
      </c>
      <c r="F4529">
        <v>0</v>
      </c>
    </row>
    <row r="4530" spans="1:6" x14ac:dyDescent="0.25">
      <c r="A4530" t="s">
        <v>50</v>
      </c>
      <c r="B4530" t="s">
        <v>37</v>
      </c>
      <c r="C4530" t="s">
        <v>292</v>
      </c>
      <c r="D4530" t="s">
        <v>322</v>
      </c>
      <c r="E4530">
        <v>0</v>
      </c>
      <c r="F4530">
        <v>0</v>
      </c>
    </row>
    <row r="4531" spans="1:6" x14ac:dyDescent="0.25">
      <c r="A4531" t="s">
        <v>51</v>
      </c>
      <c r="B4531" t="s">
        <v>37</v>
      </c>
      <c r="C4531" t="s">
        <v>292</v>
      </c>
      <c r="D4531" t="s">
        <v>322</v>
      </c>
      <c r="E4531">
        <v>0</v>
      </c>
      <c r="F4531">
        <v>0</v>
      </c>
    </row>
    <row r="4532" spans="1:6" x14ac:dyDescent="0.25">
      <c r="A4532" t="s">
        <v>52</v>
      </c>
      <c r="B4532" t="s">
        <v>37</v>
      </c>
      <c r="C4532" t="s">
        <v>292</v>
      </c>
      <c r="D4532" t="s">
        <v>322</v>
      </c>
      <c r="E4532">
        <v>0</v>
      </c>
      <c r="F4532">
        <v>0</v>
      </c>
    </row>
    <row r="4533" spans="1:6" x14ac:dyDescent="0.25">
      <c r="A4533" t="s">
        <v>32</v>
      </c>
      <c r="B4533" t="s">
        <v>37</v>
      </c>
      <c r="C4533" t="s">
        <v>292</v>
      </c>
      <c r="D4533" t="s">
        <v>322</v>
      </c>
      <c r="E4533" s="1">
        <v>5000</v>
      </c>
      <c r="F4533" s="1">
        <v>5000</v>
      </c>
    </row>
    <row r="4534" spans="1:6" x14ac:dyDescent="0.25">
      <c r="A4534" t="s">
        <v>35</v>
      </c>
      <c r="B4534" t="s">
        <v>37</v>
      </c>
      <c r="C4534" t="s">
        <v>292</v>
      </c>
      <c r="D4534" t="s">
        <v>322</v>
      </c>
      <c r="E4534" s="1">
        <v>10000</v>
      </c>
      <c r="F4534" s="1">
        <v>10001</v>
      </c>
    </row>
    <row r="4535" spans="1:6" x14ac:dyDescent="0.25">
      <c r="A4535" t="s">
        <v>36</v>
      </c>
      <c r="B4535" t="s">
        <v>37</v>
      </c>
      <c r="C4535" t="s">
        <v>292</v>
      </c>
      <c r="D4535" t="s">
        <v>322</v>
      </c>
      <c r="E4535" s="1">
        <v>-24652</v>
      </c>
      <c r="F4535" s="1">
        <v>-25150</v>
      </c>
    </row>
    <row r="4536" spans="1:6" x14ac:dyDescent="0.25">
      <c r="A4536" t="s">
        <v>4</v>
      </c>
      <c r="B4536" t="s">
        <v>37</v>
      </c>
      <c r="C4536" t="s">
        <v>219</v>
      </c>
      <c r="D4536" t="s">
        <v>323</v>
      </c>
      <c r="E4536" s="1">
        <v>294623</v>
      </c>
      <c r="F4536" s="1">
        <v>300578</v>
      </c>
    </row>
    <row r="4537" spans="1:6" x14ac:dyDescent="0.25">
      <c r="A4537" t="s">
        <v>9</v>
      </c>
      <c r="B4537" t="s">
        <v>37</v>
      </c>
      <c r="C4537" t="s">
        <v>219</v>
      </c>
      <c r="D4537" t="s">
        <v>323</v>
      </c>
      <c r="E4537" s="1">
        <v>26036</v>
      </c>
      <c r="F4537" s="1">
        <v>26562</v>
      </c>
    </row>
    <row r="4538" spans="1:6" x14ac:dyDescent="0.25">
      <c r="A4538" t="s">
        <v>10</v>
      </c>
      <c r="B4538" t="s">
        <v>37</v>
      </c>
      <c r="C4538" t="s">
        <v>219</v>
      </c>
      <c r="D4538" t="s">
        <v>323</v>
      </c>
      <c r="E4538" s="1">
        <v>16924</v>
      </c>
      <c r="F4538" s="1">
        <v>17266</v>
      </c>
    </row>
    <row r="4539" spans="1:6" x14ac:dyDescent="0.25">
      <c r="A4539" t="s">
        <v>11</v>
      </c>
      <c r="B4539" t="s">
        <v>37</v>
      </c>
      <c r="C4539" t="s">
        <v>219</v>
      </c>
      <c r="D4539" t="s">
        <v>323</v>
      </c>
      <c r="E4539" s="1">
        <v>6861</v>
      </c>
      <c r="F4539" s="1">
        <v>7000</v>
      </c>
    </row>
    <row r="4540" spans="1:6" x14ac:dyDescent="0.25">
      <c r="A4540" t="s">
        <v>12</v>
      </c>
      <c r="B4540" t="s">
        <v>37</v>
      </c>
      <c r="C4540" t="s">
        <v>219</v>
      </c>
      <c r="D4540" t="s">
        <v>323</v>
      </c>
      <c r="E4540" s="1">
        <v>1100</v>
      </c>
      <c r="F4540" s="1">
        <v>1122</v>
      </c>
    </row>
    <row r="4541" spans="1:6" x14ac:dyDescent="0.25">
      <c r="A4541" t="s">
        <v>13</v>
      </c>
      <c r="B4541" t="s">
        <v>37</v>
      </c>
      <c r="C4541" t="s">
        <v>219</v>
      </c>
      <c r="D4541" t="s">
        <v>323</v>
      </c>
      <c r="E4541" s="1">
        <v>17930</v>
      </c>
      <c r="F4541" s="1">
        <v>18087</v>
      </c>
    </row>
    <row r="4542" spans="1:6" x14ac:dyDescent="0.25">
      <c r="A4542" t="s">
        <v>14</v>
      </c>
      <c r="B4542" t="s">
        <v>37</v>
      </c>
      <c r="C4542" t="s">
        <v>219</v>
      </c>
      <c r="D4542" t="s">
        <v>323</v>
      </c>
      <c r="E4542" s="1">
        <v>4054</v>
      </c>
      <c r="F4542" s="1">
        <v>4093</v>
      </c>
    </row>
    <row r="4543" spans="1:6" x14ac:dyDescent="0.25">
      <c r="A4543" t="s">
        <v>15</v>
      </c>
      <c r="B4543" t="s">
        <v>37</v>
      </c>
      <c r="C4543" t="s">
        <v>219</v>
      </c>
      <c r="D4543" t="s">
        <v>323</v>
      </c>
      <c r="E4543" s="1">
        <v>14196</v>
      </c>
      <c r="F4543" s="1">
        <v>14070</v>
      </c>
    </row>
    <row r="4544" spans="1:6" x14ac:dyDescent="0.25">
      <c r="A4544" t="s">
        <v>16</v>
      </c>
      <c r="B4544" t="s">
        <v>37</v>
      </c>
      <c r="C4544" t="s">
        <v>219</v>
      </c>
      <c r="D4544" t="s">
        <v>323</v>
      </c>
      <c r="E4544" s="1">
        <v>1266</v>
      </c>
      <c r="F4544" s="1">
        <v>1266</v>
      </c>
    </row>
    <row r="4545" spans="1:6" x14ac:dyDescent="0.25">
      <c r="A4545" t="s">
        <v>17</v>
      </c>
      <c r="B4545" t="s">
        <v>37</v>
      </c>
      <c r="C4545" t="s">
        <v>219</v>
      </c>
      <c r="D4545" t="s">
        <v>323</v>
      </c>
      <c r="E4545">
        <v>317</v>
      </c>
      <c r="F4545">
        <v>317</v>
      </c>
    </row>
    <row r="4546" spans="1:6" x14ac:dyDescent="0.25">
      <c r="A4546" t="s">
        <v>18</v>
      </c>
      <c r="B4546" t="s">
        <v>37</v>
      </c>
      <c r="C4546" t="s">
        <v>219</v>
      </c>
      <c r="D4546" t="s">
        <v>323</v>
      </c>
      <c r="E4546">
        <v>141</v>
      </c>
      <c r="F4546">
        <v>144</v>
      </c>
    </row>
    <row r="4547" spans="1:6" x14ac:dyDescent="0.25">
      <c r="A4547" t="s">
        <v>19</v>
      </c>
      <c r="B4547" t="s">
        <v>37</v>
      </c>
      <c r="C4547" t="s">
        <v>219</v>
      </c>
      <c r="D4547" t="s">
        <v>323</v>
      </c>
      <c r="E4547" s="1">
        <v>1742</v>
      </c>
      <c r="F4547" s="1">
        <v>1777</v>
      </c>
    </row>
    <row r="4548" spans="1:6" x14ac:dyDescent="0.25">
      <c r="A4548" t="s">
        <v>20</v>
      </c>
      <c r="B4548" t="s">
        <v>37</v>
      </c>
      <c r="C4548" t="s">
        <v>219</v>
      </c>
      <c r="D4548" t="s">
        <v>323</v>
      </c>
      <c r="E4548">
        <v>364</v>
      </c>
      <c r="F4548">
        <v>364</v>
      </c>
    </row>
    <row r="4549" spans="1:6" x14ac:dyDescent="0.25">
      <c r="A4549" t="s">
        <v>21</v>
      </c>
      <c r="B4549" t="s">
        <v>37</v>
      </c>
      <c r="C4549" t="s">
        <v>219</v>
      </c>
      <c r="D4549" t="s">
        <v>323</v>
      </c>
      <c r="E4549" s="1">
        <v>3442</v>
      </c>
      <c r="F4549" s="1">
        <v>3442</v>
      </c>
    </row>
    <row r="4550" spans="1:6" x14ac:dyDescent="0.25">
      <c r="A4550" t="s">
        <v>22</v>
      </c>
      <c r="B4550" t="s">
        <v>37</v>
      </c>
      <c r="C4550" t="s">
        <v>219</v>
      </c>
      <c r="D4550" t="s">
        <v>323</v>
      </c>
      <c r="E4550" s="1">
        <v>3992</v>
      </c>
      <c r="F4550" s="1">
        <v>4073</v>
      </c>
    </row>
    <row r="4551" spans="1:6" x14ac:dyDescent="0.25">
      <c r="A4551" t="s">
        <v>23</v>
      </c>
      <c r="B4551" t="s">
        <v>37</v>
      </c>
      <c r="C4551" t="s">
        <v>219</v>
      </c>
      <c r="D4551" t="s">
        <v>323</v>
      </c>
      <c r="E4551">
        <v>154</v>
      </c>
      <c r="F4551">
        <v>157</v>
      </c>
    </row>
    <row r="4552" spans="1:6" x14ac:dyDescent="0.25">
      <c r="A4552" t="s">
        <v>71</v>
      </c>
      <c r="B4552" t="s">
        <v>37</v>
      </c>
      <c r="C4552" t="s">
        <v>219</v>
      </c>
      <c r="D4552" t="s">
        <v>323</v>
      </c>
      <c r="E4552">
        <v>32</v>
      </c>
      <c r="F4552">
        <v>32</v>
      </c>
    </row>
    <row r="4553" spans="1:6" x14ac:dyDescent="0.25">
      <c r="A4553" t="s">
        <v>24</v>
      </c>
      <c r="B4553" t="s">
        <v>37</v>
      </c>
      <c r="C4553" t="s">
        <v>219</v>
      </c>
      <c r="D4553" t="s">
        <v>323</v>
      </c>
      <c r="E4553" s="1">
        <v>30085</v>
      </c>
      <c r="F4553" s="1">
        <v>30246</v>
      </c>
    </row>
    <row r="4554" spans="1:6" x14ac:dyDescent="0.25">
      <c r="A4554" t="s">
        <v>25</v>
      </c>
      <c r="B4554" t="s">
        <v>37</v>
      </c>
      <c r="C4554" t="s">
        <v>219</v>
      </c>
      <c r="D4554" t="s">
        <v>323</v>
      </c>
      <c r="E4554" s="1">
        <v>5010</v>
      </c>
      <c r="F4554" s="1">
        <v>5112</v>
      </c>
    </row>
    <row r="4555" spans="1:6" x14ac:dyDescent="0.25">
      <c r="A4555" t="s">
        <v>26</v>
      </c>
      <c r="B4555" t="s">
        <v>37</v>
      </c>
      <c r="C4555" t="s">
        <v>219</v>
      </c>
      <c r="D4555" t="s">
        <v>323</v>
      </c>
      <c r="E4555" s="1">
        <v>37113</v>
      </c>
      <c r="F4555" s="1">
        <v>37494</v>
      </c>
    </row>
    <row r="4556" spans="1:6" x14ac:dyDescent="0.25">
      <c r="A4556" t="s">
        <v>27</v>
      </c>
      <c r="B4556" t="s">
        <v>37</v>
      </c>
      <c r="C4556" t="s">
        <v>219</v>
      </c>
      <c r="D4556" t="s">
        <v>323</v>
      </c>
      <c r="E4556" s="1">
        <v>15968</v>
      </c>
      <c r="F4556" s="1">
        <v>16291</v>
      </c>
    </row>
    <row r="4557" spans="1:6" x14ac:dyDescent="0.25">
      <c r="A4557" t="s">
        <v>28</v>
      </c>
      <c r="B4557" t="s">
        <v>37</v>
      </c>
      <c r="C4557" t="s">
        <v>219</v>
      </c>
      <c r="D4557" t="s">
        <v>323</v>
      </c>
      <c r="E4557" s="1">
        <v>52065</v>
      </c>
      <c r="F4557" s="1">
        <v>49483</v>
      </c>
    </row>
    <row r="4558" spans="1:6" x14ac:dyDescent="0.25">
      <c r="A4558" t="s">
        <v>50</v>
      </c>
      <c r="B4558" t="s">
        <v>37</v>
      </c>
      <c r="C4558" t="s">
        <v>219</v>
      </c>
      <c r="D4558" t="s">
        <v>323</v>
      </c>
      <c r="E4558">
        <v>44</v>
      </c>
      <c r="F4558">
        <v>44</v>
      </c>
    </row>
    <row r="4559" spans="1:6" x14ac:dyDescent="0.25">
      <c r="A4559" t="s">
        <v>52</v>
      </c>
      <c r="B4559" t="s">
        <v>37</v>
      </c>
      <c r="C4559" t="s">
        <v>219</v>
      </c>
      <c r="D4559" t="s">
        <v>323</v>
      </c>
      <c r="E4559" s="1">
        <v>27182</v>
      </c>
      <c r="F4559" s="1">
        <v>27182</v>
      </c>
    </row>
    <row r="4560" spans="1:6" x14ac:dyDescent="0.25">
      <c r="A4560" t="s">
        <v>32</v>
      </c>
      <c r="B4560" t="s">
        <v>37</v>
      </c>
      <c r="C4560" t="s">
        <v>219</v>
      </c>
      <c r="D4560" t="s">
        <v>323</v>
      </c>
      <c r="E4560" s="1">
        <v>7144</v>
      </c>
      <c r="F4560" s="1">
        <v>7144</v>
      </c>
    </row>
    <row r="4561" spans="1:6" x14ac:dyDescent="0.25">
      <c r="A4561" t="s">
        <v>53</v>
      </c>
      <c r="B4561" t="s">
        <v>37</v>
      </c>
      <c r="C4561" t="s">
        <v>219</v>
      </c>
      <c r="D4561" t="s">
        <v>323</v>
      </c>
      <c r="E4561" s="1">
        <v>898480</v>
      </c>
      <c r="F4561" s="1">
        <v>898480</v>
      </c>
    </row>
    <row r="4562" spans="1:6" x14ac:dyDescent="0.25">
      <c r="A4562" t="s">
        <v>74</v>
      </c>
      <c r="B4562" t="s">
        <v>37</v>
      </c>
      <c r="C4562" t="s">
        <v>219</v>
      </c>
      <c r="D4562" t="s">
        <v>323</v>
      </c>
      <c r="E4562" s="1">
        <v>98397</v>
      </c>
      <c r="F4562" s="1">
        <v>98397</v>
      </c>
    </row>
    <row r="4563" spans="1:6" x14ac:dyDescent="0.25">
      <c r="A4563" t="s">
        <v>95</v>
      </c>
      <c r="B4563" t="s">
        <v>37</v>
      </c>
      <c r="C4563" t="s">
        <v>219</v>
      </c>
      <c r="D4563" t="s">
        <v>323</v>
      </c>
      <c r="E4563" s="1">
        <v>34593</v>
      </c>
      <c r="F4563" s="1">
        <v>34593</v>
      </c>
    </row>
    <row r="4564" spans="1:6" x14ac:dyDescent="0.25">
      <c r="A4564" t="s">
        <v>33</v>
      </c>
      <c r="B4564" t="s">
        <v>37</v>
      </c>
      <c r="C4564" t="s">
        <v>219</v>
      </c>
      <c r="D4564" t="s">
        <v>323</v>
      </c>
      <c r="E4564">
        <v>80</v>
      </c>
      <c r="F4564">
        <v>80</v>
      </c>
    </row>
    <row r="4565" spans="1:6" x14ac:dyDescent="0.25">
      <c r="A4565" t="s">
        <v>97</v>
      </c>
      <c r="B4565" t="s">
        <v>37</v>
      </c>
      <c r="C4565" t="s">
        <v>219</v>
      </c>
      <c r="D4565" t="s">
        <v>323</v>
      </c>
      <c r="E4565" s="1">
        <v>24647</v>
      </c>
      <c r="F4565" s="1">
        <v>24647</v>
      </c>
    </row>
    <row r="4566" spans="1:6" x14ac:dyDescent="0.25">
      <c r="A4566" t="s">
        <v>55</v>
      </c>
      <c r="B4566" t="s">
        <v>37</v>
      </c>
      <c r="C4566" t="s">
        <v>219</v>
      </c>
      <c r="D4566" t="s">
        <v>323</v>
      </c>
      <c r="E4566" s="1">
        <v>22700</v>
      </c>
      <c r="F4566" s="1">
        <v>22700</v>
      </c>
    </row>
    <row r="4567" spans="1:6" x14ac:dyDescent="0.25">
      <c r="A4567" t="s">
        <v>251</v>
      </c>
      <c r="B4567" t="s">
        <v>37</v>
      </c>
      <c r="C4567" t="s">
        <v>219</v>
      </c>
      <c r="D4567" t="s">
        <v>323</v>
      </c>
      <c r="E4567" s="1">
        <v>2725002</v>
      </c>
      <c r="F4567" s="1">
        <v>2725002</v>
      </c>
    </row>
    <row r="4568" spans="1:6" x14ac:dyDescent="0.25">
      <c r="A4568" t="s">
        <v>35</v>
      </c>
      <c r="B4568" t="s">
        <v>37</v>
      </c>
      <c r="C4568" t="s">
        <v>219</v>
      </c>
      <c r="D4568" t="s">
        <v>323</v>
      </c>
      <c r="E4568" s="1">
        <v>3065</v>
      </c>
      <c r="F4568" s="1">
        <v>3065</v>
      </c>
    </row>
    <row r="4569" spans="1:6" x14ac:dyDescent="0.25">
      <c r="A4569" t="s">
        <v>213</v>
      </c>
      <c r="B4569" t="s">
        <v>37</v>
      </c>
      <c r="C4569" t="s">
        <v>219</v>
      </c>
      <c r="D4569" t="s">
        <v>323</v>
      </c>
      <c r="E4569" s="1">
        <v>-1869</v>
      </c>
      <c r="F4569" s="1">
        <v>-1869</v>
      </c>
    </row>
    <row r="4570" spans="1:6" x14ac:dyDescent="0.25">
      <c r="A4570" t="s">
        <v>237</v>
      </c>
      <c r="B4570" t="s">
        <v>37</v>
      </c>
      <c r="C4570" t="s">
        <v>219</v>
      </c>
      <c r="D4570" t="s">
        <v>323</v>
      </c>
      <c r="E4570" s="1">
        <v>-28047</v>
      </c>
      <c r="F4570" s="1">
        <v>-28047</v>
      </c>
    </row>
    <row r="4571" spans="1:6" x14ac:dyDescent="0.25">
      <c r="A4571" t="s">
        <v>268</v>
      </c>
      <c r="B4571" t="s">
        <v>37</v>
      </c>
      <c r="C4571" t="s">
        <v>219</v>
      </c>
      <c r="D4571" t="s">
        <v>323</v>
      </c>
      <c r="E4571" s="1">
        <v>-145660</v>
      </c>
      <c r="F4571" s="1">
        <v>-145660</v>
      </c>
    </row>
    <row r="4572" spans="1:6" x14ac:dyDescent="0.25">
      <c r="A4572" t="s">
        <v>36</v>
      </c>
      <c r="B4572" t="s">
        <v>37</v>
      </c>
      <c r="C4572" t="s">
        <v>219</v>
      </c>
      <c r="D4572" t="s">
        <v>323</v>
      </c>
      <c r="E4572">
        <v>-938</v>
      </c>
      <c r="F4572">
        <v>-957</v>
      </c>
    </row>
    <row r="4573" spans="1:6" x14ac:dyDescent="0.25">
      <c r="A4573" t="s">
        <v>32</v>
      </c>
      <c r="B4573" t="s">
        <v>37</v>
      </c>
      <c r="C4573" t="s">
        <v>292</v>
      </c>
      <c r="D4573" t="s">
        <v>324</v>
      </c>
      <c r="E4573">
        <v>0</v>
      </c>
      <c r="F4573">
        <v>0</v>
      </c>
    </row>
    <row r="4574" spans="1:6" x14ac:dyDescent="0.25">
      <c r="A4574" t="s">
        <v>4</v>
      </c>
      <c r="B4574" t="s">
        <v>37</v>
      </c>
      <c r="C4574" t="s">
        <v>292</v>
      </c>
      <c r="D4574" t="s">
        <v>325</v>
      </c>
      <c r="E4574" s="1">
        <v>3939215</v>
      </c>
      <c r="F4574" s="1">
        <v>4071027</v>
      </c>
    </row>
    <row r="4575" spans="1:6" x14ac:dyDescent="0.25">
      <c r="A4575" t="s">
        <v>40</v>
      </c>
      <c r="B4575" t="s">
        <v>37</v>
      </c>
      <c r="C4575" t="s">
        <v>292</v>
      </c>
      <c r="D4575" t="s">
        <v>325</v>
      </c>
      <c r="E4575" s="1">
        <v>16684</v>
      </c>
      <c r="F4575" s="1">
        <v>17018</v>
      </c>
    </row>
    <row r="4576" spans="1:6" x14ac:dyDescent="0.25">
      <c r="A4576" t="s">
        <v>66</v>
      </c>
      <c r="B4576" t="s">
        <v>37</v>
      </c>
      <c r="C4576" t="s">
        <v>292</v>
      </c>
      <c r="D4576" t="s">
        <v>325</v>
      </c>
      <c r="E4576" s="1">
        <v>887348</v>
      </c>
      <c r="F4576" s="1">
        <v>905095</v>
      </c>
    </row>
    <row r="4577" spans="1:6" x14ac:dyDescent="0.25">
      <c r="A4577" t="s">
        <v>64</v>
      </c>
      <c r="B4577" t="s">
        <v>37</v>
      </c>
      <c r="C4577" t="s">
        <v>292</v>
      </c>
      <c r="D4577" t="s">
        <v>325</v>
      </c>
      <c r="E4577" s="1">
        <v>127030</v>
      </c>
      <c r="F4577" s="1">
        <v>129571</v>
      </c>
    </row>
    <row r="4578" spans="1:6" x14ac:dyDescent="0.25">
      <c r="A4578" t="s">
        <v>41</v>
      </c>
      <c r="B4578" t="s">
        <v>37</v>
      </c>
      <c r="C4578" t="s">
        <v>292</v>
      </c>
      <c r="D4578" t="s">
        <v>325</v>
      </c>
      <c r="E4578" s="1">
        <v>34167</v>
      </c>
      <c r="F4578" s="1">
        <v>34850</v>
      </c>
    </row>
    <row r="4579" spans="1:6" x14ac:dyDescent="0.25">
      <c r="A4579" t="s">
        <v>70</v>
      </c>
      <c r="B4579" t="s">
        <v>37</v>
      </c>
      <c r="C4579" t="s">
        <v>292</v>
      </c>
      <c r="D4579" t="s">
        <v>325</v>
      </c>
      <c r="E4579" s="1">
        <v>41624</v>
      </c>
      <c r="F4579" s="1">
        <v>41624</v>
      </c>
    </row>
    <row r="4580" spans="1:6" x14ac:dyDescent="0.25">
      <c r="A4580" t="s">
        <v>9</v>
      </c>
      <c r="B4580" t="s">
        <v>37</v>
      </c>
      <c r="C4580" t="s">
        <v>292</v>
      </c>
      <c r="D4580" t="s">
        <v>325</v>
      </c>
      <c r="E4580" s="1">
        <v>360360</v>
      </c>
      <c r="F4580" s="1">
        <v>372392</v>
      </c>
    </row>
    <row r="4581" spans="1:6" x14ac:dyDescent="0.25">
      <c r="A4581" t="s">
        <v>10</v>
      </c>
      <c r="B4581" t="s">
        <v>37</v>
      </c>
      <c r="C4581" t="s">
        <v>292</v>
      </c>
      <c r="D4581" t="s">
        <v>325</v>
      </c>
      <c r="E4581" s="1">
        <v>233208</v>
      </c>
      <c r="F4581" s="1">
        <v>240995</v>
      </c>
    </row>
    <row r="4582" spans="1:6" x14ac:dyDescent="0.25">
      <c r="A4582" t="s">
        <v>11</v>
      </c>
      <c r="B4582" t="s">
        <v>37</v>
      </c>
      <c r="C4582" t="s">
        <v>292</v>
      </c>
      <c r="D4582" t="s">
        <v>325</v>
      </c>
      <c r="E4582" s="1">
        <v>212448</v>
      </c>
      <c r="F4582" s="1">
        <v>219555</v>
      </c>
    </row>
    <row r="4583" spans="1:6" x14ac:dyDescent="0.25">
      <c r="A4583" t="s">
        <v>12</v>
      </c>
      <c r="B4583" t="s">
        <v>37</v>
      </c>
      <c r="C4583" t="s">
        <v>292</v>
      </c>
      <c r="D4583" t="s">
        <v>325</v>
      </c>
      <c r="E4583">
        <v>653</v>
      </c>
      <c r="F4583">
        <v>674</v>
      </c>
    </row>
    <row r="4584" spans="1:6" x14ac:dyDescent="0.25">
      <c r="A4584" t="s">
        <v>13</v>
      </c>
      <c r="B4584" t="s">
        <v>37</v>
      </c>
      <c r="C4584" t="s">
        <v>292</v>
      </c>
      <c r="D4584" t="s">
        <v>325</v>
      </c>
      <c r="E4584" s="1">
        <v>135484</v>
      </c>
      <c r="F4584" s="1">
        <v>136696</v>
      </c>
    </row>
    <row r="4585" spans="1:6" x14ac:dyDescent="0.25">
      <c r="A4585" t="s">
        <v>14</v>
      </c>
      <c r="B4585" t="s">
        <v>37</v>
      </c>
      <c r="C4585" t="s">
        <v>292</v>
      </c>
      <c r="D4585" t="s">
        <v>325</v>
      </c>
      <c r="E4585" s="1">
        <v>103379</v>
      </c>
      <c r="F4585" s="1">
        <v>104370</v>
      </c>
    </row>
    <row r="4586" spans="1:6" x14ac:dyDescent="0.25">
      <c r="A4586" t="s">
        <v>15</v>
      </c>
      <c r="B4586" t="s">
        <v>37</v>
      </c>
      <c r="C4586" t="s">
        <v>292</v>
      </c>
      <c r="D4586" t="s">
        <v>325</v>
      </c>
      <c r="E4586" s="1">
        <v>194977</v>
      </c>
      <c r="F4586" s="1">
        <v>195753</v>
      </c>
    </row>
    <row r="4587" spans="1:6" x14ac:dyDescent="0.25">
      <c r="A4587" t="s">
        <v>16</v>
      </c>
      <c r="B4587" t="s">
        <v>37</v>
      </c>
      <c r="C4587" t="s">
        <v>292</v>
      </c>
      <c r="D4587" t="s">
        <v>325</v>
      </c>
      <c r="E4587" s="1">
        <v>32292</v>
      </c>
      <c r="F4587" s="1">
        <v>32292</v>
      </c>
    </row>
    <row r="4588" spans="1:6" x14ac:dyDescent="0.25">
      <c r="A4588" t="s">
        <v>17</v>
      </c>
      <c r="B4588" t="s">
        <v>37</v>
      </c>
      <c r="C4588" t="s">
        <v>292</v>
      </c>
      <c r="D4588" t="s">
        <v>325</v>
      </c>
      <c r="E4588" s="1">
        <v>8095</v>
      </c>
      <c r="F4588" s="1">
        <v>8095</v>
      </c>
    </row>
    <row r="4589" spans="1:6" x14ac:dyDescent="0.25">
      <c r="A4589" t="s">
        <v>18</v>
      </c>
      <c r="B4589" t="s">
        <v>37</v>
      </c>
      <c r="C4589" t="s">
        <v>292</v>
      </c>
      <c r="D4589" t="s">
        <v>325</v>
      </c>
      <c r="E4589" s="1">
        <v>1997</v>
      </c>
      <c r="F4589" s="1">
        <v>2063</v>
      </c>
    </row>
    <row r="4590" spans="1:6" x14ac:dyDescent="0.25">
      <c r="A4590" t="s">
        <v>19</v>
      </c>
      <c r="B4590" t="s">
        <v>37</v>
      </c>
      <c r="C4590" t="s">
        <v>292</v>
      </c>
      <c r="D4590" t="s">
        <v>325</v>
      </c>
      <c r="E4590" s="1">
        <v>24668</v>
      </c>
      <c r="F4590" s="1">
        <v>25483</v>
      </c>
    </row>
    <row r="4591" spans="1:6" x14ac:dyDescent="0.25">
      <c r="A4591" t="s">
        <v>20</v>
      </c>
      <c r="B4591" t="s">
        <v>37</v>
      </c>
      <c r="C4591" t="s">
        <v>292</v>
      </c>
      <c r="D4591" t="s">
        <v>325</v>
      </c>
      <c r="E4591" s="1">
        <v>9278</v>
      </c>
      <c r="F4591" s="1">
        <v>9278</v>
      </c>
    </row>
    <row r="4592" spans="1:6" x14ac:dyDescent="0.25">
      <c r="A4592" t="s">
        <v>21</v>
      </c>
      <c r="B4592" t="s">
        <v>37</v>
      </c>
      <c r="C4592" t="s">
        <v>292</v>
      </c>
      <c r="D4592" t="s">
        <v>325</v>
      </c>
      <c r="E4592" s="1">
        <v>94656</v>
      </c>
      <c r="F4592" s="1">
        <v>94656</v>
      </c>
    </row>
    <row r="4593" spans="1:6" x14ac:dyDescent="0.25">
      <c r="A4593" t="s">
        <v>22</v>
      </c>
      <c r="B4593" t="s">
        <v>37</v>
      </c>
      <c r="C4593" t="s">
        <v>292</v>
      </c>
      <c r="D4593" t="s">
        <v>325</v>
      </c>
      <c r="E4593" s="1">
        <v>56549</v>
      </c>
      <c r="F4593" s="1">
        <v>58417</v>
      </c>
    </row>
    <row r="4594" spans="1:6" x14ac:dyDescent="0.25">
      <c r="A4594" t="s">
        <v>23</v>
      </c>
      <c r="B4594" t="s">
        <v>37</v>
      </c>
      <c r="C4594" t="s">
        <v>292</v>
      </c>
      <c r="D4594" t="s">
        <v>325</v>
      </c>
      <c r="E4594" s="1">
        <v>2084</v>
      </c>
      <c r="F4594" s="1">
        <v>2153</v>
      </c>
    </row>
    <row r="4595" spans="1:6" x14ac:dyDescent="0.25">
      <c r="A4595" t="s">
        <v>24</v>
      </c>
      <c r="B4595" t="s">
        <v>37</v>
      </c>
      <c r="C4595" t="s">
        <v>292</v>
      </c>
      <c r="D4595" t="s">
        <v>325</v>
      </c>
      <c r="E4595" s="1">
        <v>413212</v>
      </c>
      <c r="F4595" s="1">
        <v>420803</v>
      </c>
    </row>
    <row r="4596" spans="1:6" x14ac:dyDescent="0.25">
      <c r="A4596" t="s">
        <v>67</v>
      </c>
      <c r="B4596" t="s">
        <v>37</v>
      </c>
      <c r="C4596" t="s">
        <v>292</v>
      </c>
      <c r="D4596" t="s">
        <v>325</v>
      </c>
      <c r="E4596" s="1">
        <v>37041</v>
      </c>
      <c r="F4596" s="1">
        <v>37041</v>
      </c>
    </row>
    <row r="4597" spans="1:6" x14ac:dyDescent="0.25">
      <c r="A4597" t="s">
        <v>25</v>
      </c>
      <c r="B4597" t="s">
        <v>37</v>
      </c>
      <c r="C4597" t="s">
        <v>292</v>
      </c>
      <c r="D4597" t="s">
        <v>325</v>
      </c>
      <c r="E4597" s="1">
        <v>83041</v>
      </c>
      <c r="F4597" s="1">
        <v>85627</v>
      </c>
    </row>
    <row r="4598" spans="1:6" x14ac:dyDescent="0.25">
      <c r="A4598" t="s">
        <v>26</v>
      </c>
      <c r="B4598" t="s">
        <v>37</v>
      </c>
      <c r="C4598" t="s">
        <v>292</v>
      </c>
      <c r="D4598" t="s">
        <v>325</v>
      </c>
      <c r="E4598" s="1">
        <v>1020597</v>
      </c>
      <c r="F4598" s="1">
        <v>1031083</v>
      </c>
    </row>
    <row r="4599" spans="1:6" x14ac:dyDescent="0.25">
      <c r="A4599" t="s">
        <v>45</v>
      </c>
      <c r="B4599" t="s">
        <v>37</v>
      </c>
      <c r="C4599" t="s">
        <v>292</v>
      </c>
      <c r="D4599" t="s">
        <v>325</v>
      </c>
      <c r="E4599" s="1">
        <v>30946</v>
      </c>
      <c r="F4599" s="1">
        <v>30946</v>
      </c>
    </row>
    <row r="4600" spans="1:6" x14ac:dyDescent="0.25">
      <c r="A4600" t="s">
        <v>27</v>
      </c>
      <c r="B4600" t="s">
        <v>37</v>
      </c>
      <c r="C4600" t="s">
        <v>292</v>
      </c>
      <c r="D4600" t="s">
        <v>325</v>
      </c>
      <c r="E4600" s="1">
        <v>344652</v>
      </c>
      <c r="F4600" s="1">
        <v>357755</v>
      </c>
    </row>
    <row r="4601" spans="1:6" x14ac:dyDescent="0.25">
      <c r="A4601" t="s">
        <v>28</v>
      </c>
      <c r="B4601" t="s">
        <v>37</v>
      </c>
      <c r="C4601" t="s">
        <v>292</v>
      </c>
      <c r="D4601" t="s">
        <v>325</v>
      </c>
      <c r="E4601" s="1">
        <v>715119</v>
      </c>
      <c r="F4601" s="1">
        <v>688448</v>
      </c>
    </row>
    <row r="4602" spans="1:6" x14ac:dyDescent="0.25">
      <c r="A4602" t="s">
        <v>91</v>
      </c>
      <c r="B4602" t="s">
        <v>37</v>
      </c>
      <c r="C4602" t="s">
        <v>292</v>
      </c>
      <c r="D4602" t="s">
        <v>325</v>
      </c>
      <c r="E4602" s="1">
        <v>-11773</v>
      </c>
      <c r="F4602" s="1">
        <v>-12008</v>
      </c>
    </row>
    <row r="4603" spans="1:6" x14ac:dyDescent="0.25">
      <c r="A4603" t="s">
        <v>36</v>
      </c>
      <c r="B4603" t="s">
        <v>37</v>
      </c>
      <c r="C4603" t="s">
        <v>292</v>
      </c>
      <c r="D4603" t="s">
        <v>325</v>
      </c>
      <c r="E4603" s="1">
        <v>-13285</v>
      </c>
      <c r="F4603" s="1">
        <v>-13724</v>
      </c>
    </row>
    <row r="4604" spans="1:6" x14ac:dyDescent="0.25">
      <c r="A4604" t="s">
        <v>4</v>
      </c>
      <c r="B4604" t="s">
        <v>37</v>
      </c>
      <c r="C4604" t="s">
        <v>292</v>
      </c>
      <c r="D4604" t="s">
        <v>326</v>
      </c>
      <c r="E4604" s="1">
        <v>1510516</v>
      </c>
      <c r="F4604" s="1">
        <v>1571036</v>
      </c>
    </row>
    <row r="4605" spans="1:6" x14ac:dyDescent="0.25">
      <c r="A4605" t="s">
        <v>40</v>
      </c>
      <c r="B4605" t="s">
        <v>37</v>
      </c>
      <c r="C4605" t="s">
        <v>292</v>
      </c>
      <c r="D4605" t="s">
        <v>326</v>
      </c>
      <c r="E4605" s="1">
        <v>7925</v>
      </c>
      <c r="F4605" s="1">
        <v>8084</v>
      </c>
    </row>
    <row r="4606" spans="1:6" x14ac:dyDescent="0.25">
      <c r="A4606" t="s">
        <v>66</v>
      </c>
      <c r="B4606" t="s">
        <v>37</v>
      </c>
      <c r="C4606" t="s">
        <v>292</v>
      </c>
      <c r="D4606" t="s">
        <v>326</v>
      </c>
      <c r="E4606" s="1">
        <v>176230</v>
      </c>
      <c r="F4606" s="1">
        <v>179754</v>
      </c>
    </row>
    <row r="4607" spans="1:6" x14ac:dyDescent="0.25">
      <c r="A4607" t="s">
        <v>64</v>
      </c>
      <c r="B4607" t="s">
        <v>37</v>
      </c>
      <c r="C4607" t="s">
        <v>292</v>
      </c>
      <c r="D4607" t="s">
        <v>326</v>
      </c>
      <c r="E4607" s="1">
        <v>49730</v>
      </c>
      <c r="F4607" s="1">
        <v>50725</v>
      </c>
    </row>
    <row r="4608" spans="1:6" x14ac:dyDescent="0.25">
      <c r="A4608" t="s">
        <v>41</v>
      </c>
      <c r="B4608" t="s">
        <v>37</v>
      </c>
      <c r="C4608" t="s">
        <v>292</v>
      </c>
      <c r="D4608" t="s">
        <v>326</v>
      </c>
      <c r="E4608" s="1">
        <v>33767</v>
      </c>
      <c r="F4608" s="1">
        <v>34442</v>
      </c>
    </row>
    <row r="4609" spans="1:6" x14ac:dyDescent="0.25">
      <c r="A4609" t="s">
        <v>210</v>
      </c>
      <c r="B4609" t="s">
        <v>37</v>
      </c>
      <c r="C4609" t="s">
        <v>292</v>
      </c>
      <c r="D4609" t="s">
        <v>326</v>
      </c>
      <c r="E4609" s="1">
        <v>11650</v>
      </c>
      <c r="F4609" s="1">
        <v>11650</v>
      </c>
    </row>
    <row r="4610" spans="1:6" x14ac:dyDescent="0.25">
      <c r="A4610" t="s">
        <v>70</v>
      </c>
      <c r="B4610" t="s">
        <v>37</v>
      </c>
      <c r="C4610" t="s">
        <v>292</v>
      </c>
      <c r="D4610" t="s">
        <v>326</v>
      </c>
      <c r="E4610" s="1">
        <v>6084</v>
      </c>
      <c r="F4610" s="1">
        <v>6084</v>
      </c>
    </row>
    <row r="4611" spans="1:6" x14ac:dyDescent="0.25">
      <c r="A4611" t="s">
        <v>9</v>
      </c>
      <c r="B4611" t="s">
        <v>37</v>
      </c>
      <c r="C4611" t="s">
        <v>292</v>
      </c>
      <c r="D4611" t="s">
        <v>326</v>
      </c>
      <c r="E4611" s="1">
        <v>135801</v>
      </c>
      <c r="F4611" s="1">
        <v>140764</v>
      </c>
    </row>
    <row r="4612" spans="1:6" x14ac:dyDescent="0.25">
      <c r="A4612" t="s">
        <v>10</v>
      </c>
      <c r="B4612" t="s">
        <v>37</v>
      </c>
      <c r="C4612" t="s">
        <v>292</v>
      </c>
      <c r="D4612" t="s">
        <v>326</v>
      </c>
      <c r="E4612" s="1">
        <v>87884</v>
      </c>
      <c r="F4612" s="1">
        <v>91096</v>
      </c>
    </row>
    <row r="4613" spans="1:6" x14ac:dyDescent="0.25">
      <c r="A4613" t="s">
        <v>11</v>
      </c>
      <c r="B4613" t="s">
        <v>37</v>
      </c>
      <c r="C4613" t="s">
        <v>292</v>
      </c>
      <c r="D4613" t="s">
        <v>326</v>
      </c>
      <c r="E4613" s="1">
        <v>81304</v>
      </c>
      <c r="F4613" s="1">
        <v>84529</v>
      </c>
    </row>
    <row r="4614" spans="1:6" x14ac:dyDescent="0.25">
      <c r="A4614" t="s">
        <v>12</v>
      </c>
      <c r="B4614" t="s">
        <v>37</v>
      </c>
      <c r="C4614" t="s">
        <v>292</v>
      </c>
      <c r="D4614" t="s">
        <v>326</v>
      </c>
      <c r="E4614">
        <v>250</v>
      </c>
      <c r="F4614">
        <v>260</v>
      </c>
    </row>
    <row r="4615" spans="1:6" x14ac:dyDescent="0.25">
      <c r="A4615" t="s">
        <v>13</v>
      </c>
      <c r="B4615" t="s">
        <v>37</v>
      </c>
      <c r="C4615" t="s">
        <v>292</v>
      </c>
      <c r="D4615" t="s">
        <v>326</v>
      </c>
      <c r="E4615" s="1">
        <v>58943</v>
      </c>
      <c r="F4615" s="1">
        <v>59845</v>
      </c>
    </row>
    <row r="4616" spans="1:6" x14ac:dyDescent="0.25">
      <c r="A4616" t="s">
        <v>14</v>
      </c>
      <c r="B4616" t="s">
        <v>37</v>
      </c>
      <c r="C4616" t="s">
        <v>292</v>
      </c>
      <c r="D4616" t="s">
        <v>326</v>
      </c>
      <c r="E4616" s="1">
        <v>40541</v>
      </c>
      <c r="F4616" s="1">
        <v>40929</v>
      </c>
    </row>
    <row r="4617" spans="1:6" x14ac:dyDescent="0.25">
      <c r="A4617" t="s">
        <v>15</v>
      </c>
      <c r="B4617" t="s">
        <v>37</v>
      </c>
      <c r="C4617" t="s">
        <v>292</v>
      </c>
      <c r="D4617" t="s">
        <v>326</v>
      </c>
      <c r="E4617" s="1">
        <v>74603</v>
      </c>
      <c r="F4617" s="1">
        <v>75341</v>
      </c>
    </row>
    <row r="4618" spans="1:6" x14ac:dyDescent="0.25">
      <c r="A4618" t="s">
        <v>16</v>
      </c>
      <c r="B4618" t="s">
        <v>37</v>
      </c>
      <c r="C4618" t="s">
        <v>292</v>
      </c>
      <c r="D4618" t="s">
        <v>326</v>
      </c>
      <c r="E4618" s="1">
        <v>12663</v>
      </c>
      <c r="F4618" s="1">
        <v>12663</v>
      </c>
    </row>
    <row r="4619" spans="1:6" x14ac:dyDescent="0.25">
      <c r="A4619" t="s">
        <v>17</v>
      </c>
      <c r="B4619" t="s">
        <v>37</v>
      </c>
      <c r="C4619" t="s">
        <v>292</v>
      </c>
      <c r="D4619" t="s">
        <v>326</v>
      </c>
      <c r="E4619" s="1">
        <v>3174</v>
      </c>
      <c r="F4619" s="1">
        <v>3174</v>
      </c>
    </row>
    <row r="4620" spans="1:6" x14ac:dyDescent="0.25">
      <c r="A4620" t="s">
        <v>18</v>
      </c>
      <c r="B4620" t="s">
        <v>37</v>
      </c>
      <c r="C4620" t="s">
        <v>292</v>
      </c>
      <c r="D4620" t="s">
        <v>326</v>
      </c>
      <c r="E4620">
        <v>772</v>
      </c>
      <c r="F4620">
        <v>802</v>
      </c>
    </row>
    <row r="4621" spans="1:6" x14ac:dyDescent="0.25">
      <c r="A4621" t="s">
        <v>19</v>
      </c>
      <c r="B4621" t="s">
        <v>37</v>
      </c>
      <c r="C4621" t="s">
        <v>292</v>
      </c>
      <c r="D4621" t="s">
        <v>326</v>
      </c>
      <c r="E4621" s="1">
        <v>9539</v>
      </c>
      <c r="F4621" s="1">
        <v>9909</v>
      </c>
    </row>
    <row r="4622" spans="1:6" x14ac:dyDescent="0.25">
      <c r="A4622" t="s">
        <v>20</v>
      </c>
      <c r="B4622" t="s">
        <v>37</v>
      </c>
      <c r="C4622" t="s">
        <v>292</v>
      </c>
      <c r="D4622" t="s">
        <v>326</v>
      </c>
      <c r="E4622" s="1">
        <v>3638</v>
      </c>
      <c r="F4622" s="1">
        <v>3638</v>
      </c>
    </row>
    <row r="4623" spans="1:6" x14ac:dyDescent="0.25">
      <c r="A4623" t="s">
        <v>21</v>
      </c>
      <c r="B4623" t="s">
        <v>37</v>
      </c>
      <c r="C4623" t="s">
        <v>292</v>
      </c>
      <c r="D4623" t="s">
        <v>326</v>
      </c>
      <c r="E4623" s="1">
        <v>37862</v>
      </c>
      <c r="F4623" s="1">
        <v>37863</v>
      </c>
    </row>
    <row r="4624" spans="1:6" x14ac:dyDescent="0.25">
      <c r="A4624" t="s">
        <v>22</v>
      </c>
      <c r="B4624" t="s">
        <v>37</v>
      </c>
      <c r="C4624" t="s">
        <v>292</v>
      </c>
      <c r="D4624" t="s">
        <v>326</v>
      </c>
      <c r="E4624" s="1">
        <v>21868</v>
      </c>
      <c r="F4624" s="1">
        <v>22716</v>
      </c>
    </row>
    <row r="4625" spans="1:6" x14ac:dyDescent="0.25">
      <c r="A4625" t="s">
        <v>23</v>
      </c>
      <c r="B4625" t="s">
        <v>37</v>
      </c>
      <c r="C4625" t="s">
        <v>292</v>
      </c>
      <c r="D4625" t="s">
        <v>326</v>
      </c>
      <c r="E4625">
        <v>795</v>
      </c>
      <c r="F4625">
        <v>823</v>
      </c>
    </row>
    <row r="4626" spans="1:6" x14ac:dyDescent="0.25">
      <c r="A4626" t="s">
        <v>24</v>
      </c>
      <c r="B4626" t="s">
        <v>37</v>
      </c>
      <c r="C4626" t="s">
        <v>292</v>
      </c>
      <c r="D4626" t="s">
        <v>326</v>
      </c>
      <c r="E4626" s="1">
        <v>158104</v>
      </c>
      <c r="F4626" s="1">
        <v>161958</v>
      </c>
    </row>
    <row r="4627" spans="1:6" x14ac:dyDescent="0.25">
      <c r="A4627" t="s">
        <v>67</v>
      </c>
      <c r="B4627" t="s">
        <v>37</v>
      </c>
      <c r="C4627" t="s">
        <v>292</v>
      </c>
      <c r="D4627" t="s">
        <v>326</v>
      </c>
      <c r="E4627" s="1">
        <v>15652</v>
      </c>
      <c r="F4627" s="1">
        <v>15652</v>
      </c>
    </row>
    <row r="4628" spans="1:6" x14ac:dyDescent="0.25">
      <c r="A4628" t="s">
        <v>25</v>
      </c>
      <c r="B4628" t="s">
        <v>37</v>
      </c>
      <c r="C4628" t="s">
        <v>292</v>
      </c>
      <c r="D4628" t="s">
        <v>326</v>
      </c>
      <c r="E4628" s="1">
        <v>29903</v>
      </c>
      <c r="F4628" s="1">
        <v>31017</v>
      </c>
    </row>
    <row r="4629" spans="1:6" x14ac:dyDescent="0.25">
      <c r="A4629" t="s">
        <v>26</v>
      </c>
      <c r="B4629" t="s">
        <v>37</v>
      </c>
      <c r="C4629" t="s">
        <v>292</v>
      </c>
      <c r="D4629" t="s">
        <v>326</v>
      </c>
      <c r="E4629" s="1">
        <v>408239</v>
      </c>
      <c r="F4629" s="1">
        <v>412433</v>
      </c>
    </row>
    <row r="4630" spans="1:6" x14ac:dyDescent="0.25">
      <c r="A4630" t="s">
        <v>45</v>
      </c>
      <c r="B4630" t="s">
        <v>37</v>
      </c>
      <c r="C4630" t="s">
        <v>292</v>
      </c>
      <c r="D4630" t="s">
        <v>326</v>
      </c>
      <c r="E4630" s="1">
        <v>11605</v>
      </c>
      <c r="F4630" s="1">
        <v>11605</v>
      </c>
    </row>
    <row r="4631" spans="1:6" x14ac:dyDescent="0.25">
      <c r="A4631" t="s">
        <v>27</v>
      </c>
      <c r="B4631" t="s">
        <v>37</v>
      </c>
      <c r="C4631" t="s">
        <v>292</v>
      </c>
      <c r="D4631" t="s">
        <v>326</v>
      </c>
      <c r="E4631" s="1">
        <v>126727</v>
      </c>
      <c r="F4631" s="1">
        <v>132353</v>
      </c>
    </row>
    <row r="4632" spans="1:6" x14ac:dyDescent="0.25">
      <c r="A4632" t="s">
        <v>28</v>
      </c>
      <c r="B4632" t="s">
        <v>37</v>
      </c>
      <c r="C4632" t="s">
        <v>292</v>
      </c>
      <c r="D4632" t="s">
        <v>326</v>
      </c>
      <c r="E4632" s="1">
        <v>273621</v>
      </c>
      <c r="F4632" s="1">
        <v>264968</v>
      </c>
    </row>
    <row r="4633" spans="1:6" x14ac:dyDescent="0.25">
      <c r="A4633" t="s">
        <v>91</v>
      </c>
      <c r="B4633" t="s">
        <v>37</v>
      </c>
      <c r="C4633" t="s">
        <v>292</v>
      </c>
      <c r="D4633" t="s">
        <v>326</v>
      </c>
      <c r="E4633" s="1">
        <v>-4147</v>
      </c>
      <c r="F4633" s="1">
        <v>-4230</v>
      </c>
    </row>
    <row r="4634" spans="1:6" x14ac:dyDescent="0.25">
      <c r="A4634" t="s">
        <v>36</v>
      </c>
      <c r="B4634" t="s">
        <v>37</v>
      </c>
      <c r="C4634" t="s">
        <v>292</v>
      </c>
      <c r="D4634" t="s">
        <v>326</v>
      </c>
      <c r="E4634" s="1">
        <v>-5138</v>
      </c>
      <c r="F4634" s="1">
        <v>-5337</v>
      </c>
    </row>
    <row r="4635" spans="1:6" x14ac:dyDescent="0.25">
      <c r="A4635" t="s">
        <v>4</v>
      </c>
      <c r="B4635" t="s">
        <v>37</v>
      </c>
      <c r="C4635" t="s">
        <v>219</v>
      </c>
      <c r="D4635" t="s">
        <v>327</v>
      </c>
      <c r="E4635" s="1">
        <v>65838</v>
      </c>
      <c r="F4635" s="1">
        <v>67169</v>
      </c>
    </row>
    <row r="4636" spans="1:6" x14ac:dyDescent="0.25">
      <c r="A4636" t="s">
        <v>9</v>
      </c>
      <c r="B4636" t="s">
        <v>37</v>
      </c>
      <c r="C4636" t="s">
        <v>219</v>
      </c>
      <c r="D4636" t="s">
        <v>327</v>
      </c>
      <c r="E4636" s="1">
        <v>5902</v>
      </c>
      <c r="F4636" s="1">
        <v>6021</v>
      </c>
    </row>
    <row r="4637" spans="1:6" x14ac:dyDescent="0.25">
      <c r="A4637" t="s">
        <v>10</v>
      </c>
      <c r="B4637" t="s">
        <v>37</v>
      </c>
      <c r="C4637" t="s">
        <v>219</v>
      </c>
      <c r="D4637" t="s">
        <v>327</v>
      </c>
      <c r="E4637" s="1">
        <v>3802</v>
      </c>
      <c r="F4637" s="1">
        <v>3878</v>
      </c>
    </row>
    <row r="4638" spans="1:6" x14ac:dyDescent="0.25">
      <c r="A4638" t="s">
        <v>11</v>
      </c>
      <c r="B4638" t="s">
        <v>37</v>
      </c>
      <c r="C4638" t="s">
        <v>219</v>
      </c>
      <c r="D4638" t="s">
        <v>327</v>
      </c>
      <c r="E4638" s="1">
        <v>2863</v>
      </c>
      <c r="F4638" s="1">
        <v>2921</v>
      </c>
    </row>
    <row r="4639" spans="1:6" x14ac:dyDescent="0.25">
      <c r="A4639" t="s">
        <v>12</v>
      </c>
      <c r="B4639" t="s">
        <v>37</v>
      </c>
      <c r="C4639" t="s">
        <v>219</v>
      </c>
      <c r="D4639" t="s">
        <v>327</v>
      </c>
      <c r="E4639">
        <v>62</v>
      </c>
      <c r="F4639">
        <v>63</v>
      </c>
    </row>
    <row r="4640" spans="1:6" x14ac:dyDescent="0.25">
      <c r="A4640" t="s">
        <v>13</v>
      </c>
      <c r="B4640" t="s">
        <v>37</v>
      </c>
      <c r="C4640" t="s">
        <v>219</v>
      </c>
      <c r="D4640" t="s">
        <v>327</v>
      </c>
      <c r="E4640" s="1">
        <v>7698</v>
      </c>
      <c r="F4640" s="1">
        <v>7765</v>
      </c>
    </row>
    <row r="4641" spans="1:6" x14ac:dyDescent="0.25">
      <c r="A4641" t="s">
        <v>14</v>
      </c>
      <c r="B4641" t="s">
        <v>37</v>
      </c>
      <c r="C4641" t="s">
        <v>219</v>
      </c>
      <c r="D4641" t="s">
        <v>327</v>
      </c>
      <c r="E4641" s="1">
        <v>2027</v>
      </c>
      <c r="F4641" s="1">
        <v>2046</v>
      </c>
    </row>
    <row r="4642" spans="1:6" x14ac:dyDescent="0.25">
      <c r="A4642" t="s">
        <v>15</v>
      </c>
      <c r="B4642" t="s">
        <v>37</v>
      </c>
      <c r="C4642" t="s">
        <v>219</v>
      </c>
      <c r="D4642" t="s">
        <v>327</v>
      </c>
      <c r="E4642" s="1">
        <v>3224</v>
      </c>
      <c r="F4642" s="1">
        <v>3195</v>
      </c>
    </row>
    <row r="4643" spans="1:6" x14ac:dyDescent="0.25">
      <c r="A4643" t="s">
        <v>16</v>
      </c>
      <c r="B4643" t="s">
        <v>37</v>
      </c>
      <c r="C4643" t="s">
        <v>219</v>
      </c>
      <c r="D4643" t="s">
        <v>327</v>
      </c>
      <c r="E4643">
        <v>633</v>
      </c>
      <c r="F4643">
        <v>633</v>
      </c>
    </row>
    <row r="4644" spans="1:6" x14ac:dyDescent="0.25">
      <c r="A4644" t="s">
        <v>17</v>
      </c>
      <c r="B4644" t="s">
        <v>37</v>
      </c>
      <c r="C4644" t="s">
        <v>219</v>
      </c>
      <c r="D4644" t="s">
        <v>327</v>
      </c>
      <c r="E4644">
        <v>159</v>
      </c>
      <c r="F4644">
        <v>159</v>
      </c>
    </row>
    <row r="4645" spans="1:6" x14ac:dyDescent="0.25">
      <c r="A4645" t="s">
        <v>18</v>
      </c>
      <c r="B4645" t="s">
        <v>37</v>
      </c>
      <c r="C4645" t="s">
        <v>219</v>
      </c>
      <c r="D4645" t="s">
        <v>327</v>
      </c>
      <c r="E4645">
        <v>32</v>
      </c>
      <c r="F4645">
        <v>33</v>
      </c>
    </row>
    <row r="4646" spans="1:6" x14ac:dyDescent="0.25">
      <c r="A4646" t="s">
        <v>19</v>
      </c>
      <c r="B4646" t="s">
        <v>37</v>
      </c>
      <c r="C4646" t="s">
        <v>219</v>
      </c>
      <c r="D4646" t="s">
        <v>327</v>
      </c>
      <c r="E4646">
        <v>395</v>
      </c>
      <c r="F4646">
        <v>403</v>
      </c>
    </row>
    <row r="4647" spans="1:6" x14ac:dyDescent="0.25">
      <c r="A4647" t="s">
        <v>20</v>
      </c>
      <c r="B4647" t="s">
        <v>37</v>
      </c>
      <c r="C4647" t="s">
        <v>219</v>
      </c>
      <c r="D4647" t="s">
        <v>327</v>
      </c>
      <c r="E4647">
        <v>182</v>
      </c>
      <c r="F4647">
        <v>182</v>
      </c>
    </row>
    <row r="4648" spans="1:6" x14ac:dyDescent="0.25">
      <c r="A4648" t="s">
        <v>21</v>
      </c>
      <c r="B4648" t="s">
        <v>37</v>
      </c>
      <c r="C4648" t="s">
        <v>219</v>
      </c>
      <c r="D4648" t="s">
        <v>327</v>
      </c>
      <c r="E4648" s="1">
        <v>1721</v>
      </c>
      <c r="F4648" s="1">
        <v>1721</v>
      </c>
    </row>
    <row r="4649" spans="1:6" x14ac:dyDescent="0.25">
      <c r="A4649" t="s">
        <v>22</v>
      </c>
      <c r="B4649" t="s">
        <v>37</v>
      </c>
      <c r="C4649" t="s">
        <v>219</v>
      </c>
      <c r="D4649" t="s">
        <v>327</v>
      </c>
      <c r="E4649">
        <v>907</v>
      </c>
      <c r="F4649">
        <v>925</v>
      </c>
    </row>
    <row r="4650" spans="1:6" x14ac:dyDescent="0.25">
      <c r="A4650" t="s">
        <v>23</v>
      </c>
      <c r="B4650" t="s">
        <v>37</v>
      </c>
      <c r="C4650" t="s">
        <v>219</v>
      </c>
      <c r="D4650" t="s">
        <v>327</v>
      </c>
      <c r="E4650">
        <v>35</v>
      </c>
      <c r="F4650">
        <v>36</v>
      </c>
    </row>
    <row r="4651" spans="1:6" x14ac:dyDescent="0.25">
      <c r="A4651" t="s">
        <v>24</v>
      </c>
      <c r="B4651" t="s">
        <v>37</v>
      </c>
      <c r="C4651" t="s">
        <v>219</v>
      </c>
      <c r="D4651" t="s">
        <v>327</v>
      </c>
      <c r="E4651" s="1">
        <v>6832</v>
      </c>
      <c r="F4651" s="1">
        <v>6868</v>
      </c>
    </row>
    <row r="4652" spans="1:6" x14ac:dyDescent="0.25">
      <c r="A4652" t="s">
        <v>67</v>
      </c>
      <c r="B4652" t="s">
        <v>37</v>
      </c>
      <c r="C4652" t="s">
        <v>219</v>
      </c>
      <c r="D4652" t="s">
        <v>327</v>
      </c>
      <c r="E4652" s="1">
        <v>1758</v>
      </c>
      <c r="F4652" s="1">
        <v>1758</v>
      </c>
    </row>
    <row r="4653" spans="1:6" x14ac:dyDescent="0.25">
      <c r="A4653" t="s">
        <v>25</v>
      </c>
      <c r="B4653" t="s">
        <v>37</v>
      </c>
      <c r="C4653" t="s">
        <v>219</v>
      </c>
      <c r="D4653" t="s">
        <v>327</v>
      </c>
      <c r="E4653" s="1">
        <v>1138</v>
      </c>
      <c r="F4653" s="1">
        <v>1161</v>
      </c>
    </row>
    <row r="4654" spans="1:6" x14ac:dyDescent="0.25">
      <c r="A4654" t="s">
        <v>26</v>
      </c>
      <c r="B4654" t="s">
        <v>37</v>
      </c>
      <c r="C4654" t="s">
        <v>219</v>
      </c>
      <c r="D4654" t="s">
        <v>327</v>
      </c>
      <c r="E4654" s="1">
        <v>18556</v>
      </c>
      <c r="F4654" s="1">
        <v>18747</v>
      </c>
    </row>
    <row r="4655" spans="1:6" x14ac:dyDescent="0.25">
      <c r="A4655" t="s">
        <v>28</v>
      </c>
      <c r="B4655" t="s">
        <v>37</v>
      </c>
      <c r="C4655" t="s">
        <v>219</v>
      </c>
      <c r="D4655" t="s">
        <v>327</v>
      </c>
      <c r="E4655" s="1">
        <v>11823</v>
      </c>
      <c r="F4655" s="1">
        <v>11237</v>
      </c>
    </row>
    <row r="4656" spans="1:6" x14ac:dyDescent="0.25">
      <c r="A4656" t="s">
        <v>52</v>
      </c>
      <c r="B4656" t="s">
        <v>37</v>
      </c>
      <c r="C4656" t="s">
        <v>219</v>
      </c>
      <c r="D4656" t="s">
        <v>327</v>
      </c>
      <c r="E4656">
        <v>0</v>
      </c>
      <c r="F4656">
        <v>0</v>
      </c>
    </row>
    <row r="4657" spans="1:6" x14ac:dyDescent="0.25">
      <c r="A4657" t="s">
        <v>36</v>
      </c>
      <c r="B4657" t="s">
        <v>37</v>
      </c>
      <c r="C4657" t="s">
        <v>219</v>
      </c>
      <c r="D4657" t="s">
        <v>327</v>
      </c>
      <c r="E4657">
        <v>-213</v>
      </c>
      <c r="F4657">
        <v>-217</v>
      </c>
    </row>
    <row r="4658" spans="1:6" x14ac:dyDescent="0.25">
      <c r="A4658" t="s">
        <v>67</v>
      </c>
      <c r="B4658" t="s">
        <v>37</v>
      </c>
      <c r="C4658" t="s">
        <v>292</v>
      </c>
      <c r="D4658" t="s">
        <v>328</v>
      </c>
      <c r="E4658">
        <v>0</v>
      </c>
      <c r="F4658">
        <v>0</v>
      </c>
    </row>
    <row r="4659" spans="1:6" x14ac:dyDescent="0.25">
      <c r="A4659" t="s">
        <v>4</v>
      </c>
      <c r="B4659" t="s">
        <v>37</v>
      </c>
      <c r="C4659" t="s">
        <v>292</v>
      </c>
      <c r="D4659" t="s">
        <v>329</v>
      </c>
      <c r="E4659" s="1">
        <v>3751534</v>
      </c>
      <c r="F4659" s="1">
        <v>3844361</v>
      </c>
    </row>
    <row r="4660" spans="1:6" x14ac:dyDescent="0.25">
      <c r="A4660" t="s">
        <v>40</v>
      </c>
      <c r="B4660" t="s">
        <v>37</v>
      </c>
      <c r="C4660" t="s">
        <v>292</v>
      </c>
      <c r="D4660" t="s">
        <v>329</v>
      </c>
      <c r="E4660" s="1">
        <v>14639</v>
      </c>
      <c r="F4660" s="1">
        <v>14932</v>
      </c>
    </row>
    <row r="4661" spans="1:6" x14ac:dyDescent="0.25">
      <c r="A4661" t="s">
        <v>66</v>
      </c>
      <c r="B4661" t="s">
        <v>37</v>
      </c>
      <c r="C4661" t="s">
        <v>292</v>
      </c>
      <c r="D4661" t="s">
        <v>329</v>
      </c>
      <c r="E4661" s="1">
        <v>1240365</v>
      </c>
      <c r="F4661" s="1">
        <v>1265172</v>
      </c>
    </row>
    <row r="4662" spans="1:6" x14ac:dyDescent="0.25">
      <c r="A4662" t="s">
        <v>64</v>
      </c>
      <c r="B4662" t="s">
        <v>37</v>
      </c>
      <c r="C4662" t="s">
        <v>292</v>
      </c>
      <c r="D4662" t="s">
        <v>329</v>
      </c>
      <c r="E4662" s="1">
        <v>142230</v>
      </c>
      <c r="F4662" s="1">
        <v>145075</v>
      </c>
    </row>
    <row r="4663" spans="1:6" x14ac:dyDescent="0.25">
      <c r="A4663" t="s">
        <v>41</v>
      </c>
      <c r="B4663" t="s">
        <v>37</v>
      </c>
      <c r="C4663" t="s">
        <v>292</v>
      </c>
      <c r="D4663" t="s">
        <v>329</v>
      </c>
      <c r="E4663" s="1">
        <v>94467</v>
      </c>
      <c r="F4663" s="1">
        <v>96356</v>
      </c>
    </row>
    <row r="4664" spans="1:6" x14ac:dyDescent="0.25">
      <c r="A4664" t="s">
        <v>70</v>
      </c>
      <c r="B4664" t="s">
        <v>37</v>
      </c>
      <c r="C4664" t="s">
        <v>292</v>
      </c>
      <c r="D4664" t="s">
        <v>329</v>
      </c>
      <c r="E4664" s="1">
        <v>56040</v>
      </c>
      <c r="F4664" s="1">
        <v>56040</v>
      </c>
    </row>
    <row r="4665" spans="1:6" x14ac:dyDescent="0.25">
      <c r="A4665" t="s">
        <v>9</v>
      </c>
      <c r="B4665" t="s">
        <v>37</v>
      </c>
      <c r="C4665" t="s">
        <v>292</v>
      </c>
      <c r="D4665" t="s">
        <v>329</v>
      </c>
      <c r="E4665" s="1">
        <v>354152</v>
      </c>
      <c r="F4665" s="1">
        <v>362949</v>
      </c>
    </row>
    <row r="4666" spans="1:6" x14ac:dyDescent="0.25">
      <c r="A4666" t="s">
        <v>10</v>
      </c>
      <c r="B4666" t="s">
        <v>37</v>
      </c>
      <c r="C4666" t="s">
        <v>292</v>
      </c>
      <c r="D4666" t="s">
        <v>329</v>
      </c>
      <c r="E4666" s="1">
        <v>214457</v>
      </c>
      <c r="F4666" s="1">
        <v>219853</v>
      </c>
    </row>
    <row r="4667" spans="1:6" x14ac:dyDescent="0.25">
      <c r="A4667" t="s">
        <v>11</v>
      </c>
      <c r="B4667" t="s">
        <v>37</v>
      </c>
      <c r="C4667" t="s">
        <v>292</v>
      </c>
      <c r="D4667" t="s">
        <v>329</v>
      </c>
      <c r="E4667" s="1">
        <v>174873</v>
      </c>
      <c r="F4667" s="1">
        <v>179330</v>
      </c>
    </row>
    <row r="4668" spans="1:6" x14ac:dyDescent="0.25">
      <c r="A4668" t="s">
        <v>12</v>
      </c>
      <c r="B4668" t="s">
        <v>37</v>
      </c>
      <c r="C4668" t="s">
        <v>292</v>
      </c>
      <c r="D4668" t="s">
        <v>329</v>
      </c>
      <c r="E4668" s="1">
        <v>3223</v>
      </c>
      <c r="F4668" s="1">
        <v>3291</v>
      </c>
    </row>
    <row r="4669" spans="1:6" x14ac:dyDescent="0.25">
      <c r="A4669" t="s">
        <v>13</v>
      </c>
      <c r="B4669" t="s">
        <v>37</v>
      </c>
      <c r="C4669" t="s">
        <v>292</v>
      </c>
      <c r="D4669" t="s">
        <v>329</v>
      </c>
      <c r="E4669" s="1">
        <v>129694</v>
      </c>
      <c r="F4669" s="1">
        <v>130847</v>
      </c>
    </row>
    <row r="4670" spans="1:6" x14ac:dyDescent="0.25">
      <c r="A4670" t="s">
        <v>14</v>
      </c>
      <c r="B4670" t="s">
        <v>37</v>
      </c>
      <c r="C4670" t="s">
        <v>292</v>
      </c>
      <c r="D4670" t="s">
        <v>329</v>
      </c>
      <c r="E4670" s="1">
        <v>81082</v>
      </c>
      <c r="F4670" s="1">
        <v>81858</v>
      </c>
    </row>
    <row r="4671" spans="1:6" x14ac:dyDescent="0.25">
      <c r="A4671" t="s">
        <v>15</v>
      </c>
      <c r="B4671" t="s">
        <v>37</v>
      </c>
      <c r="C4671" t="s">
        <v>292</v>
      </c>
      <c r="D4671" t="s">
        <v>329</v>
      </c>
      <c r="E4671" s="1">
        <v>184810</v>
      </c>
      <c r="F4671" s="1">
        <v>183985</v>
      </c>
    </row>
    <row r="4672" spans="1:6" x14ac:dyDescent="0.25">
      <c r="A4672" t="s">
        <v>16</v>
      </c>
      <c r="B4672" t="s">
        <v>37</v>
      </c>
      <c r="C4672" t="s">
        <v>292</v>
      </c>
      <c r="D4672" t="s">
        <v>329</v>
      </c>
      <c r="E4672" s="1">
        <v>25327</v>
      </c>
      <c r="F4672" s="1">
        <v>25327</v>
      </c>
    </row>
    <row r="4673" spans="1:6" x14ac:dyDescent="0.25">
      <c r="A4673" t="s">
        <v>17</v>
      </c>
      <c r="B4673" t="s">
        <v>37</v>
      </c>
      <c r="C4673" t="s">
        <v>292</v>
      </c>
      <c r="D4673" t="s">
        <v>329</v>
      </c>
      <c r="E4673" s="1">
        <v>6349</v>
      </c>
      <c r="F4673" s="1">
        <v>6349</v>
      </c>
    </row>
    <row r="4674" spans="1:6" x14ac:dyDescent="0.25">
      <c r="A4674" t="s">
        <v>18</v>
      </c>
      <c r="B4674" t="s">
        <v>37</v>
      </c>
      <c r="C4674" t="s">
        <v>292</v>
      </c>
      <c r="D4674" t="s">
        <v>329</v>
      </c>
      <c r="E4674" s="1">
        <v>1924</v>
      </c>
      <c r="F4674" s="1">
        <v>1972</v>
      </c>
    </row>
    <row r="4675" spans="1:6" x14ac:dyDescent="0.25">
      <c r="A4675" t="s">
        <v>19</v>
      </c>
      <c r="B4675" t="s">
        <v>37</v>
      </c>
      <c r="C4675" t="s">
        <v>292</v>
      </c>
      <c r="D4675" t="s">
        <v>329</v>
      </c>
      <c r="E4675" s="1">
        <v>23770</v>
      </c>
      <c r="F4675" s="1">
        <v>24354</v>
      </c>
    </row>
    <row r="4676" spans="1:6" x14ac:dyDescent="0.25">
      <c r="A4676" t="s">
        <v>20</v>
      </c>
      <c r="B4676" t="s">
        <v>37</v>
      </c>
      <c r="C4676" t="s">
        <v>292</v>
      </c>
      <c r="D4676" t="s">
        <v>329</v>
      </c>
      <c r="E4676" s="1">
        <v>7277</v>
      </c>
      <c r="F4676" s="1">
        <v>7277</v>
      </c>
    </row>
    <row r="4677" spans="1:6" x14ac:dyDescent="0.25">
      <c r="A4677" t="s">
        <v>21</v>
      </c>
      <c r="B4677" t="s">
        <v>37</v>
      </c>
      <c r="C4677" t="s">
        <v>292</v>
      </c>
      <c r="D4677" t="s">
        <v>329</v>
      </c>
      <c r="E4677" s="1">
        <v>68841</v>
      </c>
      <c r="F4677" s="1">
        <v>68841</v>
      </c>
    </row>
    <row r="4678" spans="1:6" x14ac:dyDescent="0.25">
      <c r="A4678" t="s">
        <v>22</v>
      </c>
      <c r="B4678" t="s">
        <v>37</v>
      </c>
      <c r="C4678" t="s">
        <v>292</v>
      </c>
      <c r="D4678" t="s">
        <v>329</v>
      </c>
      <c r="E4678" s="1">
        <v>54491</v>
      </c>
      <c r="F4678" s="1">
        <v>55830</v>
      </c>
    </row>
    <row r="4679" spans="1:6" x14ac:dyDescent="0.25">
      <c r="A4679" t="s">
        <v>23</v>
      </c>
      <c r="B4679" t="s">
        <v>37</v>
      </c>
      <c r="C4679" t="s">
        <v>292</v>
      </c>
      <c r="D4679" t="s">
        <v>329</v>
      </c>
      <c r="E4679" s="1">
        <v>2099</v>
      </c>
      <c r="F4679" s="1">
        <v>2150</v>
      </c>
    </row>
    <row r="4680" spans="1:6" x14ac:dyDescent="0.25">
      <c r="A4680" t="s">
        <v>71</v>
      </c>
      <c r="B4680" t="s">
        <v>37</v>
      </c>
      <c r="C4680" t="s">
        <v>292</v>
      </c>
      <c r="D4680" t="s">
        <v>329</v>
      </c>
      <c r="E4680">
        <v>896</v>
      </c>
      <c r="F4680">
        <v>896</v>
      </c>
    </row>
    <row r="4681" spans="1:6" x14ac:dyDescent="0.25">
      <c r="A4681" t="s">
        <v>24</v>
      </c>
      <c r="B4681" t="s">
        <v>37</v>
      </c>
      <c r="C4681" t="s">
        <v>292</v>
      </c>
      <c r="D4681" t="s">
        <v>329</v>
      </c>
      <c r="E4681" s="1">
        <v>391664</v>
      </c>
      <c r="F4681" s="1">
        <v>395505</v>
      </c>
    </row>
    <row r="4682" spans="1:6" x14ac:dyDescent="0.25">
      <c r="A4682" t="s">
        <v>67</v>
      </c>
      <c r="B4682" t="s">
        <v>37</v>
      </c>
      <c r="C4682" t="s">
        <v>292</v>
      </c>
      <c r="D4682" t="s">
        <v>329</v>
      </c>
      <c r="E4682" s="1">
        <v>40255</v>
      </c>
      <c r="F4682" s="1">
        <v>40255</v>
      </c>
    </row>
    <row r="4683" spans="1:6" x14ac:dyDescent="0.25">
      <c r="A4683" t="s">
        <v>25</v>
      </c>
      <c r="B4683" t="s">
        <v>37</v>
      </c>
      <c r="C4683" t="s">
        <v>292</v>
      </c>
      <c r="D4683" t="s">
        <v>329</v>
      </c>
      <c r="E4683" s="1">
        <v>85145</v>
      </c>
      <c r="F4683" s="1">
        <v>87161</v>
      </c>
    </row>
    <row r="4684" spans="1:6" x14ac:dyDescent="0.25">
      <c r="A4684" t="s">
        <v>26</v>
      </c>
      <c r="B4684" t="s">
        <v>37</v>
      </c>
      <c r="C4684" t="s">
        <v>292</v>
      </c>
      <c r="D4684" t="s">
        <v>329</v>
      </c>
      <c r="E4684" s="1">
        <v>742252</v>
      </c>
      <c r="F4684" s="1">
        <v>749878</v>
      </c>
    </row>
    <row r="4685" spans="1:6" x14ac:dyDescent="0.25">
      <c r="A4685" t="s">
        <v>45</v>
      </c>
      <c r="B4685" t="s">
        <v>37</v>
      </c>
      <c r="C4685" t="s">
        <v>292</v>
      </c>
      <c r="D4685" t="s">
        <v>329</v>
      </c>
      <c r="E4685" s="1">
        <v>7736</v>
      </c>
      <c r="F4685" s="1">
        <v>7736</v>
      </c>
    </row>
    <row r="4686" spans="1:6" x14ac:dyDescent="0.25">
      <c r="A4686" t="s">
        <v>27</v>
      </c>
      <c r="B4686" t="s">
        <v>37</v>
      </c>
      <c r="C4686" t="s">
        <v>292</v>
      </c>
      <c r="D4686" t="s">
        <v>329</v>
      </c>
      <c r="E4686" s="1">
        <v>332969</v>
      </c>
      <c r="F4686" s="1">
        <v>341703</v>
      </c>
    </row>
    <row r="4687" spans="1:6" x14ac:dyDescent="0.25">
      <c r="A4687" t="s">
        <v>28</v>
      </c>
      <c r="B4687" t="s">
        <v>37</v>
      </c>
      <c r="C4687" t="s">
        <v>292</v>
      </c>
      <c r="D4687" t="s">
        <v>329</v>
      </c>
      <c r="E4687" s="1">
        <v>677829</v>
      </c>
      <c r="F4687" s="1">
        <v>647060</v>
      </c>
    </row>
    <row r="4688" spans="1:6" x14ac:dyDescent="0.25">
      <c r="A4688" t="s">
        <v>91</v>
      </c>
      <c r="B4688" t="s">
        <v>37</v>
      </c>
      <c r="C4688" t="s">
        <v>292</v>
      </c>
      <c r="D4688" t="s">
        <v>329</v>
      </c>
      <c r="E4688" s="1">
        <v>-8387</v>
      </c>
      <c r="F4688" s="1">
        <v>-8555</v>
      </c>
    </row>
    <row r="4689" spans="1:6" x14ac:dyDescent="0.25">
      <c r="A4689" t="s">
        <v>330</v>
      </c>
      <c r="B4689" t="s">
        <v>37</v>
      </c>
      <c r="C4689" t="s">
        <v>292</v>
      </c>
      <c r="D4689" t="s">
        <v>329</v>
      </c>
      <c r="E4689">
        <v>0</v>
      </c>
      <c r="F4689">
        <v>0</v>
      </c>
    </row>
    <row r="4690" spans="1:6" x14ac:dyDescent="0.25">
      <c r="A4690" t="s">
        <v>73</v>
      </c>
      <c r="B4690" t="s">
        <v>37</v>
      </c>
      <c r="C4690" t="s">
        <v>292</v>
      </c>
      <c r="D4690" t="s">
        <v>329</v>
      </c>
      <c r="E4690">
        <v>0</v>
      </c>
      <c r="F4690">
        <v>0</v>
      </c>
    </row>
    <row r="4691" spans="1:6" x14ac:dyDescent="0.25">
      <c r="A4691" t="s">
        <v>133</v>
      </c>
      <c r="B4691" t="s">
        <v>37</v>
      </c>
      <c r="C4691" t="s">
        <v>292</v>
      </c>
      <c r="D4691" t="s">
        <v>329</v>
      </c>
      <c r="E4691">
        <v>0</v>
      </c>
      <c r="F4691">
        <v>0</v>
      </c>
    </row>
    <row r="4692" spans="1:6" x14ac:dyDescent="0.25">
      <c r="A4692" t="s">
        <v>51</v>
      </c>
      <c r="B4692" t="s">
        <v>37</v>
      </c>
      <c r="C4692" t="s">
        <v>292</v>
      </c>
      <c r="D4692" t="s">
        <v>329</v>
      </c>
      <c r="E4692" s="1">
        <v>5000</v>
      </c>
      <c r="F4692" s="1">
        <v>5000</v>
      </c>
    </row>
    <row r="4693" spans="1:6" x14ac:dyDescent="0.25">
      <c r="A4693" t="s">
        <v>52</v>
      </c>
      <c r="B4693" t="s">
        <v>37</v>
      </c>
      <c r="C4693" t="s">
        <v>292</v>
      </c>
      <c r="D4693" t="s">
        <v>329</v>
      </c>
      <c r="E4693">
        <v>0</v>
      </c>
      <c r="F4693">
        <v>0</v>
      </c>
    </row>
    <row r="4694" spans="1:6" x14ac:dyDescent="0.25">
      <c r="A4694" t="s">
        <v>32</v>
      </c>
      <c r="B4694" t="s">
        <v>37</v>
      </c>
      <c r="C4694" t="s">
        <v>292</v>
      </c>
      <c r="D4694" t="s">
        <v>329</v>
      </c>
      <c r="E4694" s="1">
        <v>159492</v>
      </c>
      <c r="F4694" s="1">
        <v>159492</v>
      </c>
    </row>
    <row r="4695" spans="1:6" x14ac:dyDescent="0.25">
      <c r="A4695" t="s">
        <v>146</v>
      </c>
      <c r="B4695" t="s">
        <v>37</v>
      </c>
      <c r="C4695" t="s">
        <v>292</v>
      </c>
      <c r="D4695" t="s">
        <v>329</v>
      </c>
      <c r="E4695">
        <v>0</v>
      </c>
      <c r="F4695">
        <v>0</v>
      </c>
    </row>
    <row r="4696" spans="1:6" x14ac:dyDescent="0.25">
      <c r="A4696" t="s">
        <v>233</v>
      </c>
      <c r="B4696" t="s">
        <v>37</v>
      </c>
      <c r="C4696" t="s">
        <v>292</v>
      </c>
      <c r="D4696" t="s">
        <v>329</v>
      </c>
      <c r="E4696" s="1">
        <v>5000</v>
      </c>
      <c r="F4696" s="1">
        <v>5000</v>
      </c>
    </row>
    <row r="4697" spans="1:6" x14ac:dyDescent="0.25">
      <c r="A4697" t="s">
        <v>116</v>
      </c>
      <c r="B4697" t="s">
        <v>37</v>
      </c>
      <c r="C4697" t="s">
        <v>292</v>
      </c>
      <c r="D4697" t="s">
        <v>329</v>
      </c>
      <c r="E4697" s="1">
        <v>10000</v>
      </c>
      <c r="F4697" s="1">
        <v>10000</v>
      </c>
    </row>
    <row r="4698" spans="1:6" x14ac:dyDescent="0.25">
      <c r="A4698" t="s">
        <v>35</v>
      </c>
      <c r="B4698" t="s">
        <v>37</v>
      </c>
      <c r="C4698" t="s">
        <v>292</v>
      </c>
      <c r="D4698" t="s">
        <v>329</v>
      </c>
      <c r="E4698" s="1">
        <v>2025</v>
      </c>
      <c r="F4698" s="1">
        <v>2025</v>
      </c>
    </row>
    <row r="4699" spans="1:6" x14ac:dyDescent="0.25">
      <c r="A4699" t="s">
        <v>36</v>
      </c>
      <c r="B4699" t="s">
        <v>37</v>
      </c>
      <c r="C4699" t="s">
        <v>292</v>
      </c>
      <c r="D4699" t="s">
        <v>329</v>
      </c>
      <c r="E4699" s="1">
        <v>-12802</v>
      </c>
      <c r="F4699" s="1">
        <v>-13117</v>
      </c>
    </row>
    <row r="4700" spans="1:6" x14ac:dyDescent="0.25">
      <c r="A4700" t="s">
        <v>4</v>
      </c>
      <c r="B4700" t="s">
        <v>37</v>
      </c>
      <c r="C4700" t="s">
        <v>271</v>
      </c>
      <c r="D4700" t="s">
        <v>331</v>
      </c>
      <c r="E4700" s="1">
        <v>2411765</v>
      </c>
      <c r="F4700" s="1">
        <v>2491815</v>
      </c>
    </row>
    <row r="4701" spans="1:6" x14ac:dyDescent="0.25">
      <c r="A4701" t="s">
        <v>40</v>
      </c>
      <c r="B4701" t="s">
        <v>37</v>
      </c>
      <c r="C4701" t="s">
        <v>271</v>
      </c>
      <c r="D4701" t="s">
        <v>331</v>
      </c>
      <c r="E4701" s="1">
        <v>127669</v>
      </c>
      <c r="F4701" s="1">
        <v>130223</v>
      </c>
    </row>
    <row r="4702" spans="1:6" x14ac:dyDescent="0.25">
      <c r="A4702" t="s">
        <v>66</v>
      </c>
      <c r="B4702" t="s">
        <v>37</v>
      </c>
      <c r="C4702" t="s">
        <v>271</v>
      </c>
      <c r="D4702" t="s">
        <v>331</v>
      </c>
      <c r="E4702" s="1">
        <v>666726</v>
      </c>
      <c r="F4702" s="1">
        <v>680061</v>
      </c>
    </row>
    <row r="4703" spans="1:6" x14ac:dyDescent="0.25">
      <c r="A4703" t="s">
        <v>64</v>
      </c>
      <c r="B4703" t="s">
        <v>37</v>
      </c>
      <c r="C4703" t="s">
        <v>271</v>
      </c>
      <c r="D4703" t="s">
        <v>331</v>
      </c>
      <c r="E4703" s="1">
        <v>54930</v>
      </c>
      <c r="F4703" s="1">
        <v>56029</v>
      </c>
    </row>
    <row r="4704" spans="1:6" x14ac:dyDescent="0.25">
      <c r="A4704" t="s">
        <v>41</v>
      </c>
      <c r="B4704" t="s">
        <v>37</v>
      </c>
      <c r="C4704" t="s">
        <v>271</v>
      </c>
      <c r="D4704" t="s">
        <v>331</v>
      </c>
      <c r="E4704" s="1">
        <v>79867</v>
      </c>
      <c r="F4704" s="1">
        <v>81464</v>
      </c>
    </row>
    <row r="4705" spans="1:6" x14ac:dyDescent="0.25">
      <c r="A4705" t="s">
        <v>9</v>
      </c>
      <c r="B4705" t="s">
        <v>37</v>
      </c>
      <c r="C4705" t="s">
        <v>271</v>
      </c>
      <c r="D4705" t="s">
        <v>331</v>
      </c>
      <c r="E4705" s="1">
        <v>205241</v>
      </c>
      <c r="F4705" s="1">
        <v>212195</v>
      </c>
    </row>
    <row r="4706" spans="1:6" x14ac:dyDescent="0.25">
      <c r="A4706" t="s">
        <v>10</v>
      </c>
      <c r="B4706" t="s">
        <v>37</v>
      </c>
      <c r="C4706" t="s">
        <v>271</v>
      </c>
      <c r="D4706" t="s">
        <v>331</v>
      </c>
      <c r="E4706" s="1">
        <v>132363</v>
      </c>
      <c r="F4706" s="1">
        <v>136846</v>
      </c>
    </row>
    <row r="4707" spans="1:6" x14ac:dyDescent="0.25">
      <c r="A4707" t="s">
        <v>11</v>
      </c>
      <c r="B4707" t="s">
        <v>37</v>
      </c>
      <c r="C4707" t="s">
        <v>271</v>
      </c>
      <c r="D4707" t="s">
        <v>331</v>
      </c>
      <c r="E4707" s="1">
        <v>98228</v>
      </c>
      <c r="F4707" s="1">
        <v>101575</v>
      </c>
    </row>
    <row r="4708" spans="1:6" x14ac:dyDescent="0.25">
      <c r="A4708" t="s">
        <v>12</v>
      </c>
      <c r="B4708" t="s">
        <v>37</v>
      </c>
      <c r="C4708" t="s">
        <v>271</v>
      </c>
      <c r="D4708" t="s">
        <v>331</v>
      </c>
      <c r="E4708" s="1">
        <v>3087</v>
      </c>
      <c r="F4708" s="1">
        <v>3179</v>
      </c>
    </row>
    <row r="4709" spans="1:6" x14ac:dyDescent="0.25">
      <c r="A4709" t="s">
        <v>13</v>
      </c>
      <c r="B4709" t="s">
        <v>37</v>
      </c>
      <c r="C4709" t="s">
        <v>271</v>
      </c>
      <c r="D4709" t="s">
        <v>331</v>
      </c>
      <c r="E4709" s="1">
        <v>27923</v>
      </c>
      <c r="F4709" s="1">
        <v>28283</v>
      </c>
    </row>
    <row r="4710" spans="1:6" x14ac:dyDescent="0.25">
      <c r="A4710" t="s">
        <v>14</v>
      </c>
      <c r="B4710" t="s">
        <v>37</v>
      </c>
      <c r="C4710" t="s">
        <v>271</v>
      </c>
      <c r="D4710" t="s">
        <v>331</v>
      </c>
      <c r="E4710" s="1">
        <v>52703</v>
      </c>
      <c r="F4710" s="1">
        <v>53208</v>
      </c>
    </row>
    <row r="4711" spans="1:6" x14ac:dyDescent="0.25">
      <c r="A4711" t="s">
        <v>15</v>
      </c>
      <c r="B4711" t="s">
        <v>37</v>
      </c>
      <c r="C4711" t="s">
        <v>271</v>
      </c>
      <c r="D4711" t="s">
        <v>331</v>
      </c>
      <c r="E4711" s="1">
        <v>117131</v>
      </c>
      <c r="F4711" s="1">
        <v>117565</v>
      </c>
    </row>
    <row r="4712" spans="1:6" x14ac:dyDescent="0.25">
      <c r="A4712" t="s">
        <v>16</v>
      </c>
      <c r="B4712" t="s">
        <v>37</v>
      </c>
      <c r="C4712" t="s">
        <v>271</v>
      </c>
      <c r="D4712" t="s">
        <v>331</v>
      </c>
      <c r="E4712" s="1">
        <v>16462</v>
      </c>
      <c r="F4712" s="1">
        <v>16462</v>
      </c>
    </row>
    <row r="4713" spans="1:6" x14ac:dyDescent="0.25">
      <c r="A4713" t="s">
        <v>17</v>
      </c>
      <c r="B4713" t="s">
        <v>37</v>
      </c>
      <c r="C4713" t="s">
        <v>271</v>
      </c>
      <c r="D4713" t="s">
        <v>331</v>
      </c>
      <c r="E4713" s="1">
        <v>4127</v>
      </c>
      <c r="F4713" s="1">
        <v>4127</v>
      </c>
    </row>
    <row r="4714" spans="1:6" x14ac:dyDescent="0.25">
      <c r="A4714" t="s">
        <v>18</v>
      </c>
      <c r="B4714" t="s">
        <v>37</v>
      </c>
      <c r="C4714" t="s">
        <v>271</v>
      </c>
      <c r="D4714" t="s">
        <v>331</v>
      </c>
      <c r="E4714" s="1">
        <v>1214</v>
      </c>
      <c r="F4714" s="1">
        <v>1253</v>
      </c>
    </row>
    <row r="4715" spans="1:6" x14ac:dyDescent="0.25">
      <c r="A4715" t="s">
        <v>19</v>
      </c>
      <c r="B4715" t="s">
        <v>37</v>
      </c>
      <c r="C4715" t="s">
        <v>271</v>
      </c>
      <c r="D4715" t="s">
        <v>331</v>
      </c>
      <c r="E4715" s="1">
        <v>14993</v>
      </c>
      <c r="F4715" s="1">
        <v>15484</v>
      </c>
    </row>
    <row r="4716" spans="1:6" x14ac:dyDescent="0.25">
      <c r="A4716" t="s">
        <v>20</v>
      </c>
      <c r="B4716" t="s">
        <v>37</v>
      </c>
      <c r="C4716" t="s">
        <v>271</v>
      </c>
      <c r="D4716" t="s">
        <v>331</v>
      </c>
      <c r="E4716" s="1">
        <v>4730</v>
      </c>
      <c r="F4716" s="1">
        <v>4730</v>
      </c>
    </row>
    <row r="4717" spans="1:6" x14ac:dyDescent="0.25">
      <c r="A4717" t="s">
        <v>21</v>
      </c>
      <c r="B4717" t="s">
        <v>37</v>
      </c>
      <c r="C4717" t="s">
        <v>271</v>
      </c>
      <c r="D4717" t="s">
        <v>331</v>
      </c>
      <c r="E4717" s="1">
        <v>44746</v>
      </c>
      <c r="F4717" s="1">
        <v>44747</v>
      </c>
    </row>
    <row r="4718" spans="1:6" x14ac:dyDescent="0.25">
      <c r="A4718" t="s">
        <v>22</v>
      </c>
      <c r="B4718" t="s">
        <v>37</v>
      </c>
      <c r="C4718" t="s">
        <v>271</v>
      </c>
      <c r="D4718" t="s">
        <v>331</v>
      </c>
      <c r="E4718" s="1">
        <v>32956</v>
      </c>
      <c r="F4718" s="1">
        <v>34052</v>
      </c>
    </row>
    <row r="4719" spans="1:6" x14ac:dyDescent="0.25">
      <c r="A4719" t="s">
        <v>23</v>
      </c>
      <c r="B4719" t="s">
        <v>37</v>
      </c>
      <c r="C4719" t="s">
        <v>271</v>
      </c>
      <c r="D4719" t="s">
        <v>331</v>
      </c>
      <c r="E4719" s="1">
        <v>1269</v>
      </c>
      <c r="F4719" s="1">
        <v>1312</v>
      </c>
    </row>
    <row r="4720" spans="1:6" x14ac:dyDescent="0.25">
      <c r="A4720" t="s">
        <v>71</v>
      </c>
      <c r="B4720" t="s">
        <v>37</v>
      </c>
      <c r="C4720" t="s">
        <v>271</v>
      </c>
      <c r="D4720" t="s">
        <v>331</v>
      </c>
      <c r="E4720" s="1">
        <v>7647</v>
      </c>
      <c r="F4720" s="1">
        <v>7647</v>
      </c>
    </row>
    <row r="4721" spans="1:6" x14ac:dyDescent="0.25">
      <c r="A4721" t="s">
        <v>24</v>
      </c>
      <c r="B4721" t="s">
        <v>37</v>
      </c>
      <c r="C4721" t="s">
        <v>271</v>
      </c>
      <c r="D4721" t="s">
        <v>331</v>
      </c>
      <c r="E4721" s="1">
        <v>248234</v>
      </c>
      <c r="F4721" s="1">
        <v>252724</v>
      </c>
    </row>
    <row r="4722" spans="1:6" x14ac:dyDescent="0.25">
      <c r="A4722" t="s">
        <v>67</v>
      </c>
      <c r="B4722" t="s">
        <v>37</v>
      </c>
      <c r="C4722" t="s">
        <v>271</v>
      </c>
      <c r="D4722" t="s">
        <v>331</v>
      </c>
      <c r="E4722" s="1">
        <v>9839</v>
      </c>
      <c r="F4722" s="1">
        <v>9839</v>
      </c>
    </row>
    <row r="4723" spans="1:6" x14ac:dyDescent="0.25">
      <c r="A4723" t="s">
        <v>25</v>
      </c>
      <c r="B4723" t="s">
        <v>37</v>
      </c>
      <c r="C4723" t="s">
        <v>271</v>
      </c>
      <c r="D4723" t="s">
        <v>331</v>
      </c>
      <c r="E4723" s="1">
        <v>53744</v>
      </c>
      <c r="F4723" s="1">
        <v>55368</v>
      </c>
    </row>
    <row r="4724" spans="1:6" x14ac:dyDescent="0.25">
      <c r="A4724" t="s">
        <v>26</v>
      </c>
      <c r="B4724" t="s">
        <v>37</v>
      </c>
      <c r="C4724" t="s">
        <v>271</v>
      </c>
      <c r="D4724" t="s">
        <v>331</v>
      </c>
      <c r="E4724" s="1">
        <v>519577</v>
      </c>
      <c r="F4724" s="1">
        <v>524915</v>
      </c>
    </row>
    <row r="4725" spans="1:6" x14ac:dyDescent="0.25">
      <c r="A4725" t="s">
        <v>45</v>
      </c>
      <c r="B4725" t="s">
        <v>37</v>
      </c>
      <c r="C4725" t="s">
        <v>271</v>
      </c>
      <c r="D4725" t="s">
        <v>331</v>
      </c>
      <c r="E4725" s="1">
        <v>7736</v>
      </c>
      <c r="F4725" s="1">
        <v>7736</v>
      </c>
    </row>
    <row r="4726" spans="1:6" x14ac:dyDescent="0.25">
      <c r="A4726" t="s">
        <v>27</v>
      </c>
      <c r="B4726" t="s">
        <v>37</v>
      </c>
      <c r="C4726" t="s">
        <v>271</v>
      </c>
      <c r="D4726" t="s">
        <v>331</v>
      </c>
      <c r="E4726" s="1">
        <v>263908</v>
      </c>
      <c r="F4726" s="1">
        <v>272783</v>
      </c>
    </row>
    <row r="4727" spans="1:6" x14ac:dyDescent="0.25">
      <c r="A4727" t="s">
        <v>28</v>
      </c>
      <c r="B4727" t="s">
        <v>37</v>
      </c>
      <c r="C4727" t="s">
        <v>271</v>
      </c>
      <c r="D4727" t="s">
        <v>331</v>
      </c>
      <c r="E4727" s="1">
        <v>429606</v>
      </c>
      <c r="F4727" s="1">
        <v>413465</v>
      </c>
    </row>
    <row r="4728" spans="1:6" x14ac:dyDescent="0.25">
      <c r="A4728" t="s">
        <v>134</v>
      </c>
      <c r="B4728" t="s">
        <v>37</v>
      </c>
      <c r="C4728" t="s">
        <v>271</v>
      </c>
      <c r="D4728" t="s">
        <v>331</v>
      </c>
      <c r="E4728">
        <v>29</v>
      </c>
      <c r="F4728">
        <v>29</v>
      </c>
    </row>
    <row r="4729" spans="1:6" x14ac:dyDescent="0.25">
      <c r="A4729" t="s">
        <v>49</v>
      </c>
      <c r="B4729" t="s">
        <v>37</v>
      </c>
      <c r="C4729" t="s">
        <v>271</v>
      </c>
      <c r="D4729" t="s">
        <v>331</v>
      </c>
      <c r="E4729">
        <v>924</v>
      </c>
      <c r="F4729">
        <v>924</v>
      </c>
    </row>
    <row r="4730" spans="1:6" x14ac:dyDescent="0.25">
      <c r="A4730" t="s">
        <v>221</v>
      </c>
      <c r="B4730" t="s">
        <v>37</v>
      </c>
      <c r="C4730" t="s">
        <v>271</v>
      </c>
      <c r="D4730" t="s">
        <v>331</v>
      </c>
      <c r="E4730" s="1">
        <v>11255</v>
      </c>
      <c r="F4730" s="1">
        <v>11255</v>
      </c>
    </row>
    <row r="4731" spans="1:6" x14ac:dyDescent="0.25">
      <c r="A4731" t="s">
        <v>51</v>
      </c>
      <c r="B4731" t="s">
        <v>37</v>
      </c>
      <c r="C4731" t="s">
        <v>271</v>
      </c>
      <c r="D4731" t="s">
        <v>331</v>
      </c>
      <c r="E4731" s="1">
        <v>351878</v>
      </c>
      <c r="F4731" s="1">
        <v>351878</v>
      </c>
    </row>
    <row r="4732" spans="1:6" x14ac:dyDescent="0.25">
      <c r="A4732" t="s">
        <v>52</v>
      </c>
      <c r="B4732" t="s">
        <v>37</v>
      </c>
      <c r="C4732" t="s">
        <v>271</v>
      </c>
      <c r="D4732" t="s">
        <v>331</v>
      </c>
      <c r="E4732" s="1">
        <v>109747</v>
      </c>
      <c r="F4732" s="1">
        <v>109747</v>
      </c>
    </row>
    <row r="4733" spans="1:6" x14ac:dyDescent="0.25">
      <c r="A4733" t="s">
        <v>32</v>
      </c>
      <c r="B4733" t="s">
        <v>37</v>
      </c>
      <c r="C4733" t="s">
        <v>271</v>
      </c>
      <c r="D4733" t="s">
        <v>331</v>
      </c>
      <c r="E4733" s="1">
        <v>1851</v>
      </c>
      <c r="F4733" s="1">
        <v>1851</v>
      </c>
    </row>
    <row r="4734" spans="1:6" x14ac:dyDescent="0.25">
      <c r="A4734" t="s">
        <v>260</v>
      </c>
      <c r="B4734" t="s">
        <v>37</v>
      </c>
      <c r="C4734" t="s">
        <v>271</v>
      </c>
      <c r="D4734" t="s">
        <v>331</v>
      </c>
      <c r="E4734" s="1">
        <v>1250000</v>
      </c>
      <c r="F4734" s="1">
        <v>1250000</v>
      </c>
    </row>
    <row r="4735" spans="1:6" x14ac:dyDescent="0.25">
      <c r="A4735" t="s">
        <v>74</v>
      </c>
      <c r="B4735" t="s">
        <v>37</v>
      </c>
      <c r="C4735" t="s">
        <v>271</v>
      </c>
      <c r="D4735" t="s">
        <v>331</v>
      </c>
      <c r="E4735" s="1">
        <v>35635</v>
      </c>
      <c r="F4735" s="1">
        <v>35635</v>
      </c>
    </row>
    <row r="4736" spans="1:6" x14ac:dyDescent="0.25">
      <c r="A4736" t="s">
        <v>332</v>
      </c>
      <c r="B4736" t="s">
        <v>37</v>
      </c>
      <c r="C4736" t="s">
        <v>271</v>
      </c>
      <c r="D4736" t="s">
        <v>331</v>
      </c>
      <c r="E4736" s="1">
        <v>37568</v>
      </c>
      <c r="F4736" s="1">
        <v>37568</v>
      </c>
    </row>
    <row r="4737" spans="1:6" x14ac:dyDescent="0.25">
      <c r="A4737" t="s">
        <v>95</v>
      </c>
      <c r="B4737" t="s">
        <v>37</v>
      </c>
      <c r="C4737" t="s">
        <v>271</v>
      </c>
      <c r="D4737" t="s">
        <v>331</v>
      </c>
      <c r="E4737">
        <v>566</v>
      </c>
      <c r="F4737">
        <v>566</v>
      </c>
    </row>
    <row r="4738" spans="1:6" x14ac:dyDescent="0.25">
      <c r="A4738" t="s">
        <v>116</v>
      </c>
      <c r="B4738" t="s">
        <v>37</v>
      </c>
      <c r="C4738" t="s">
        <v>271</v>
      </c>
      <c r="D4738" t="s">
        <v>331</v>
      </c>
      <c r="E4738" s="1">
        <v>2777</v>
      </c>
      <c r="F4738" s="1">
        <v>2777</v>
      </c>
    </row>
    <row r="4739" spans="1:6" x14ac:dyDescent="0.25">
      <c r="A4739" t="s">
        <v>33</v>
      </c>
      <c r="B4739" t="s">
        <v>37</v>
      </c>
      <c r="C4739" t="s">
        <v>271</v>
      </c>
      <c r="D4739" t="s">
        <v>331</v>
      </c>
      <c r="E4739" s="1">
        <v>652186</v>
      </c>
      <c r="F4739" s="1">
        <v>652186</v>
      </c>
    </row>
    <row r="4740" spans="1:6" x14ac:dyDescent="0.25">
      <c r="A4740" t="s">
        <v>35</v>
      </c>
      <c r="B4740" t="s">
        <v>37</v>
      </c>
      <c r="C4740" t="s">
        <v>271</v>
      </c>
      <c r="D4740" t="s">
        <v>331</v>
      </c>
      <c r="E4740">
        <v>629</v>
      </c>
      <c r="F4740">
        <v>629</v>
      </c>
    </row>
    <row r="4741" spans="1:6" x14ac:dyDescent="0.25">
      <c r="A4741" t="s">
        <v>36</v>
      </c>
      <c r="B4741" t="s">
        <v>37</v>
      </c>
      <c r="C4741" t="s">
        <v>271</v>
      </c>
      <c r="D4741" t="s">
        <v>331</v>
      </c>
      <c r="E4741" s="1">
        <v>-8075</v>
      </c>
      <c r="F4741" s="1">
        <v>-8339</v>
      </c>
    </row>
    <row r="4742" spans="1:6" x14ac:dyDescent="0.25">
      <c r="A4742" t="s">
        <v>67</v>
      </c>
      <c r="B4742" t="s">
        <v>37</v>
      </c>
      <c r="C4742" t="s">
        <v>219</v>
      </c>
      <c r="D4742" t="s">
        <v>333</v>
      </c>
      <c r="E4742" s="1">
        <v>1658</v>
      </c>
      <c r="F4742" s="1">
        <v>1658</v>
      </c>
    </row>
    <row r="4743" spans="1:6" x14ac:dyDescent="0.25">
      <c r="A4743" t="s">
        <v>134</v>
      </c>
      <c r="B4743" t="s">
        <v>37</v>
      </c>
      <c r="C4743" t="s">
        <v>219</v>
      </c>
      <c r="D4743" t="s">
        <v>333</v>
      </c>
      <c r="E4743">
        <v>53</v>
      </c>
      <c r="F4743">
        <v>53</v>
      </c>
    </row>
    <row r="4744" spans="1:6" x14ac:dyDescent="0.25">
      <c r="A4744" t="s">
        <v>51</v>
      </c>
      <c r="B4744" t="s">
        <v>37</v>
      </c>
      <c r="C4744" t="s">
        <v>219</v>
      </c>
      <c r="D4744" t="s">
        <v>333</v>
      </c>
      <c r="E4744" s="1">
        <v>13508</v>
      </c>
      <c r="F4744" s="1">
        <v>13508</v>
      </c>
    </row>
    <row r="4745" spans="1:6" x14ac:dyDescent="0.25">
      <c r="A4745" t="s">
        <v>52</v>
      </c>
      <c r="B4745" t="s">
        <v>37</v>
      </c>
      <c r="C4745" t="s">
        <v>219</v>
      </c>
      <c r="D4745" t="s">
        <v>333</v>
      </c>
      <c r="E4745" s="1">
        <v>65795</v>
      </c>
      <c r="F4745" s="1">
        <v>65796</v>
      </c>
    </row>
    <row r="4746" spans="1:6" x14ac:dyDescent="0.25">
      <c r="A4746" t="s">
        <v>53</v>
      </c>
      <c r="B4746" t="s">
        <v>37</v>
      </c>
      <c r="C4746" t="s">
        <v>219</v>
      </c>
      <c r="D4746" t="s">
        <v>333</v>
      </c>
      <c r="E4746" s="1">
        <v>93301</v>
      </c>
      <c r="F4746" s="1">
        <v>93301</v>
      </c>
    </row>
    <row r="4747" spans="1:6" x14ac:dyDescent="0.25">
      <c r="A4747" t="s">
        <v>74</v>
      </c>
      <c r="B4747" t="s">
        <v>37</v>
      </c>
      <c r="C4747" t="s">
        <v>219</v>
      </c>
      <c r="D4747" t="s">
        <v>333</v>
      </c>
      <c r="E4747" s="1">
        <v>6023</v>
      </c>
      <c r="F4747" s="1">
        <v>6023</v>
      </c>
    </row>
    <row r="4748" spans="1:6" x14ac:dyDescent="0.25">
      <c r="A4748" t="s">
        <v>95</v>
      </c>
      <c r="B4748" t="s">
        <v>37</v>
      </c>
      <c r="C4748" t="s">
        <v>219</v>
      </c>
      <c r="D4748" t="s">
        <v>333</v>
      </c>
      <c r="E4748" s="1">
        <v>21620</v>
      </c>
      <c r="F4748" s="1">
        <v>21620</v>
      </c>
    </row>
    <row r="4749" spans="1:6" x14ac:dyDescent="0.25">
      <c r="A4749" t="s">
        <v>116</v>
      </c>
      <c r="B4749" t="s">
        <v>37</v>
      </c>
      <c r="C4749" t="s">
        <v>219</v>
      </c>
      <c r="D4749" t="s">
        <v>333</v>
      </c>
      <c r="E4749" s="1">
        <v>7777</v>
      </c>
      <c r="F4749" s="1">
        <v>7777</v>
      </c>
    </row>
    <row r="4750" spans="1:6" x14ac:dyDescent="0.25">
      <c r="A4750" t="s">
        <v>33</v>
      </c>
      <c r="B4750" t="s">
        <v>37</v>
      </c>
      <c r="C4750" t="s">
        <v>219</v>
      </c>
      <c r="D4750" t="s">
        <v>333</v>
      </c>
      <c r="E4750" s="1">
        <v>104009</v>
      </c>
      <c r="F4750" s="1">
        <v>104009</v>
      </c>
    </row>
    <row r="4751" spans="1:6" x14ac:dyDescent="0.25">
      <c r="A4751" t="s">
        <v>129</v>
      </c>
      <c r="B4751" t="s">
        <v>37</v>
      </c>
      <c r="C4751" t="s">
        <v>219</v>
      </c>
      <c r="D4751" t="s">
        <v>333</v>
      </c>
      <c r="E4751" s="1">
        <v>21893</v>
      </c>
      <c r="F4751" s="1">
        <v>21893</v>
      </c>
    </row>
    <row r="4752" spans="1:6" x14ac:dyDescent="0.25">
      <c r="A4752" t="s">
        <v>230</v>
      </c>
      <c r="B4752" t="s">
        <v>37</v>
      </c>
      <c r="C4752" t="s">
        <v>219</v>
      </c>
      <c r="D4752" t="s">
        <v>333</v>
      </c>
      <c r="E4752" s="1">
        <v>92928</v>
      </c>
      <c r="F4752" s="1">
        <v>92928</v>
      </c>
    </row>
    <row r="4753" spans="1:6" x14ac:dyDescent="0.25">
      <c r="A4753" t="s">
        <v>97</v>
      </c>
      <c r="B4753" t="s">
        <v>37</v>
      </c>
      <c r="C4753" t="s">
        <v>219</v>
      </c>
      <c r="D4753" t="s">
        <v>333</v>
      </c>
      <c r="E4753" s="1">
        <v>26960</v>
      </c>
      <c r="F4753" s="1">
        <v>26960</v>
      </c>
    </row>
    <row r="4754" spans="1:6" x14ac:dyDescent="0.25">
      <c r="A4754" t="s">
        <v>35</v>
      </c>
      <c r="B4754" t="s">
        <v>37</v>
      </c>
      <c r="C4754" t="s">
        <v>219</v>
      </c>
      <c r="D4754" t="s">
        <v>333</v>
      </c>
      <c r="E4754" s="1">
        <v>1086</v>
      </c>
      <c r="F4754" s="1">
        <v>1086</v>
      </c>
    </row>
    <row r="4755" spans="1:6" x14ac:dyDescent="0.25">
      <c r="A4755" t="s">
        <v>185</v>
      </c>
      <c r="B4755" t="s">
        <v>37</v>
      </c>
      <c r="C4755" t="s">
        <v>292</v>
      </c>
      <c r="D4755" t="s">
        <v>334</v>
      </c>
      <c r="E4755" s="1">
        <v>29319</v>
      </c>
      <c r="F4755" s="1">
        <v>29319</v>
      </c>
    </row>
    <row r="4756" spans="1:6" x14ac:dyDescent="0.25">
      <c r="A4756" t="s">
        <v>35</v>
      </c>
      <c r="B4756" t="s">
        <v>37</v>
      </c>
      <c r="C4756" t="s">
        <v>292</v>
      </c>
      <c r="D4756" t="s">
        <v>334</v>
      </c>
      <c r="E4756">
        <v>629</v>
      </c>
      <c r="F4756">
        <v>629</v>
      </c>
    </row>
    <row r="4757" spans="1:6" x14ac:dyDescent="0.25">
      <c r="A4757" t="s">
        <v>241</v>
      </c>
      <c r="B4757" t="s">
        <v>37</v>
      </c>
      <c r="C4757" t="s">
        <v>292</v>
      </c>
      <c r="D4757" t="s">
        <v>334</v>
      </c>
      <c r="E4757">
        <v>613</v>
      </c>
      <c r="F4757">
        <v>613</v>
      </c>
    </row>
    <row r="4758" spans="1:6" x14ac:dyDescent="0.25">
      <c r="A4758" t="s">
        <v>335</v>
      </c>
      <c r="B4758" t="s">
        <v>37</v>
      </c>
      <c r="C4758" t="s">
        <v>292</v>
      </c>
      <c r="D4758" t="s">
        <v>334</v>
      </c>
      <c r="E4758" s="1">
        <v>8257991</v>
      </c>
      <c r="F4758" s="1">
        <v>8257991</v>
      </c>
    </row>
    <row r="4759" spans="1:6" x14ac:dyDescent="0.25">
      <c r="A4759" t="s">
        <v>4</v>
      </c>
      <c r="B4759" t="s">
        <v>224</v>
      </c>
      <c r="C4759" t="s">
        <v>336</v>
      </c>
      <c r="D4759" t="s">
        <v>337</v>
      </c>
      <c r="E4759" s="1">
        <v>1139909</v>
      </c>
      <c r="F4759" s="1">
        <v>1162951</v>
      </c>
    </row>
    <row r="4760" spans="1:6" x14ac:dyDescent="0.25">
      <c r="A4760" t="s">
        <v>87</v>
      </c>
      <c r="B4760" t="s">
        <v>224</v>
      </c>
      <c r="C4760" t="s">
        <v>336</v>
      </c>
      <c r="D4760" t="s">
        <v>337</v>
      </c>
      <c r="E4760" s="1">
        <v>-2500</v>
      </c>
      <c r="F4760" s="1">
        <v>-2550</v>
      </c>
    </row>
    <row r="4761" spans="1:6" x14ac:dyDescent="0.25">
      <c r="A4761" t="s">
        <v>8</v>
      </c>
      <c r="B4761" t="s">
        <v>224</v>
      </c>
      <c r="C4761" t="s">
        <v>336</v>
      </c>
      <c r="D4761" t="s">
        <v>337</v>
      </c>
      <c r="E4761" s="1">
        <v>4800</v>
      </c>
      <c r="F4761" s="1">
        <v>4800</v>
      </c>
    </row>
    <row r="4762" spans="1:6" x14ac:dyDescent="0.25">
      <c r="A4762" t="s">
        <v>9</v>
      </c>
      <c r="B4762" t="s">
        <v>224</v>
      </c>
      <c r="C4762" t="s">
        <v>336</v>
      </c>
      <c r="D4762" t="s">
        <v>337</v>
      </c>
      <c r="E4762" s="1">
        <v>101000</v>
      </c>
      <c r="F4762" s="1">
        <v>103041</v>
      </c>
    </row>
    <row r="4763" spans="1:6" x14ac:dyDescent="0.25">
      <c r="A4763" t="s">
        <v>10</v>
      </c>
      <c r="B4763" t="s">
        <v>224</v>
      </c>
      <c r="C4763" t="s">
        <v>336</v>
      </c>
      <c r="D4763" t="s">
        <v>337</v>
      </c>
      <c r="E4763" s="1">
        <v>64452</v>
      </c>
      <c r="F4763" s="1">
        <v>65755</v>
      </c>
    </row>
    <row r="4764" spans="1:6" x14ac:dyDescent="0.25">
      <c r="A4764" t="s">
        <v>11</v>
      </c>
      <c r="B4764" t="s">
        <v>224</v>
      </c>
      <c r="C4764" t="s">
        <v>336</v>
      </c>
      <c r="D4764" t="s">
        <v>337</v>
      </c>
      <c r="E4764" s="1">
        <v>27584</v>
      </c>
      <c r="F4764" s="1">
        <v>28142</v>
      </c>
    </row>
    <row r="4765" spans="1:6" x14ac:dyDescent="0.25">
      <c r="A4765" t="s">
        <v>12</v>
      </c>
      <c r="B4765" t="s">
        <v>224</v>
      </c>
      <c r="C4765" t="s">
        <v>336</v>
      </c>
      <c r="D4765" t="s">
        <v>337</v>
      </c>
      <c r="E4765" s="1">
        <v>4080</v>
      </c>
      <c r="F4765" s="1">
        <v>4163</v>
      </c>
    </row>
    <row r="4766" spans="1:6" x14ac:dyDescent="0.25">
      <c r="A4766" t="s">
        <v>13</v>
      </c>
      <c r="B4766" t="s">
        <v>224</v>
      </c>
      <c r="C4766" t="s">
        <v>336</v>
      </c>
      <c r="D4766" t="s">
        <v>337</v>
      </c>
      <c r="E4766" s="1">
        <v>4977</v>
      </c>
      <c r="F4766" s="1">
        <v>5020</v>
      </c>
    </row>
    <row r="4767" spans="1:6" x14ac:dyDescent="0.25">
      <c r="A4767" t="s">
        <v>14</v>
      </c>
      <c r="B4767" t="s">
        <v>224</v>
      </c>
      <c r="C4767" t="s">
        <v>336</v>
      </c>
      <c r="D4767" t="s">
        <v>337</v>
      </c>
      <c r="E4767" s="1">
        <v>14189</v>
      </c>
      <c r="F4767" s="1">
        <v>14325</v>
      </c>
    </row>
    <row r="4768" spans="1:6" x14ac:dyDescent="0.25">
      <c r="A4768" t="s">
        <v>15</v>
      </c>
      <c r="B4768" t="s">
        <v>224</v>
      </c>
      <c r="C4768" t="s">
        <v>336</v>
      </c>
      <c r="D4768" t="s">
        <v>337</v>
      </c>
      <c r="E4768" s="1">
        <v>54930</v>
      </c>
      <c r="F4768" s="1">
        <v>54442</v>
      </c>
    </row>
    <row r="4769" spans="1:6" x14ac:dyDescent="0.25">
      <c r="A4769" t="s">
        <v>16</v>
      </c>
      <c r="B4769" t="s">
        <v>224</v>
      </c>
      <c r="C4769" t="s">
        <v>336</v>
      </c>
      <c r="D4769" t="s">
        <v>337</v>
      </c>
      <c r="E4769" s="1">
        <v>4432</v>
      </c>
      <c r="F4769" s="1">
        <v>4432</v>
      </c>
    </row>
    <row r="4770" spans="1:6" x14ac:dyDescent="0.25">
      <c r="A4770" t="s">
        <v>17</v>
      </c>
      <c r="B4770" t="s">
        <v>224</v>
      </c>
      <c r="C4770" t="s">
        <v>336</v>
      </c>
      <c r="D4770" t="s">
        <v>337</v>
      </c>
      <c r="E4770" s="1">
        <v>1111</v>
      </c>
      <c r="F4770" s="1">
        <v>1111</v>
      </c>
    </row>
    <row r="4771" spans="1:6" x14ac:dyDescent="0.25">
      <c r="A4771" t="s">
        <v>18</v>
      </c>
      <c r="B4771" t="s">
        <v>224</v>
      </c>
      <c r="C4771" t="s">
        <v>336</v>
      </c>
      <c r="D4771" t="s">
        <v>337</v>
      </c>
      <c r="E4771">
        <v>546</v>
      </c>
      <c r="F4771">
        <v>557</v>
      </c>
    </row>
    <row r="4772" spans="1:6" x14ac:dyDescent="0.25">
      <c r="A4772" t="s">
        <v>19</v>
      </c>
      <c r="B4772" t="s">
        <v>224</v>
      </c>
      <c r="C4772" t="s">
        <v>336</v>
      </c>
      <c r="D4772" t="s">
        <v>337</v>
      </c>
      <c r="E4772" s="1">
        <v>6739</v>
      </c>
      <c r="F4772" s="1">
        <v>6875</v>
      </c>
    </row>
    <row r="4773" spans="1:6" x14ac:dyDescent="0.25">
      <c r="A4773" t="s">
        <v>20</v>
      </c>
      <c r="B4773" t="s">
        <v>224</v>
      </c>
      <c r="C4773" t="s">
        <v>336</v>
      </c>
      <c r="D4773" t="s">
        <v>337</v>
      </c>
      <c r="E4773" s="1">
        <v>1273</v>
      </c>
      <c r="F4773" s="1">
        <v>1273</v>
      </c>
    </row>
    <row r="4774" spans="1:6" x14ac:dyDescent="0.25">
      <c r="A4774" t="s">
        <v>21</v>
      </c>
      <c r="B4774" t="s">
        <v>224</v>
      </c>
      <c r="C4774" t="s">
        <v>336</v>
      </c>
      <c r="D4774" t="s">
        <v>337</v>
      </c>
      <c r="E4774" s="1">
        <v>12047</v>
      </c>
      <c r="F4774" s="1">
        <v>12047</v>
      </c>
    </row>
    <row r="4775" spans="1:6" x14ac:dyDescent="0.25">
      <c r="A4775" t="s">
        <v>22</v>
      </c>
      <c r="B4775" t="s">
        <v>224</v>
      </c>
      <c r="C4775" t="s">
        <v>336</v>
      </c>
      <c r="D4775" t="s">
        <v>337</v>
      </c>
      <c r="E4775" s="1">
        <v>15448</v>
      </c>
      <c r="F4775" s="1">
        <v>15760</v>
      </c>
    </row>
    <row r="4776" spans="1:6" x14ac:dyDescent="0.25">
      <c r="A4776" t="s">
        <v>23</v>
      </c>
      <c r="B4776" t="s">
        <v>224</v>
      </c>
      <c r="C4776" t="s">
        <v>336</v>
      </c>
      <c r="D4776" t="s">
        <v>337</v>
      </c>
      <c r="E4776">
        <v>595</v>
      </c>
      <c r="F4776">
        <v>607</v>
      </c>
    </row>
    <row r="4777" spans="1:6" x14ac:dyDescent="0.25">
      <c r="A4777" t="s">
        <v>24</v>
      </c>
      <c r="B4777" t="s">
        <v>224</v>
      </c>
      <c r="C4777" t="s">
        <v>336</v>
      </c>
      <c r="D4777" t="s">
        <v>337</v>
      </c>
      <c r="E4777" s="1">
        <v>116412</v>
      </c>
      <c r="F4777" s="1">
        <v>117031</v>
      </c>
    </row>
    <row r="4778" spans="1:6" x14ac:dyDescent="0.25">
      <c r="A4778" t="s">
        <v>25</v>
      </c>
      <c r="B4778" t="s">
        <v>224</v>
      </c>
      <c r="C4778" t="s">
        <v>336</v>
      </c>
      <c r="D4778" t="s">
        <v>337</v>
      </c>
      <c r="E4778" s="1">
        <v>19387</v>
      </c>
      <c r="F4778" s="1">
        <v>19779</v>
      </c>
    </row>
    <row r="4779" spans="1:6" x14ac:dyDescent="0.25">
      <c r="A4779" t="s">
        <v>26</v>
      </c>
      <c r="B4779" t="s">
        <v>224</v>
      </c>
      <c r="C4779" t="s">
        <v>336</v>
      </c>
      <c r="D4779" t="s">
        <v>337</v>
      </c>
      <c r="E4779" s="1">
        <v>129894</v>
      </c>
      <c r="F4779" s="1">
        <v>131229</v>
      </c>
    </row>
    <row r="4780" spans="1:6" x14ac:dyDescent="0.25">
      <c r="A4780" t="s">
        <v>45</v>
      </c>
      <c r="B4780" t="s">
        <v>224</v>
      </c>
      <c r="C4780" t="s">
        <v>336</v>
      </c>
      <c r="D4780" t="s">
        <v>337</v>
      </c>
      <c r="E4780" s="1">
        <v>7736</v>
      </c>
      <c r="F4780" s="1">
        <v>7736</v>
      </c>
    </row>
    <row r="4781" spans="1:6" x14ac:dyDescent="0.25">
      <c r="A4781" t="s">
        <v>27</v>
      </c>
      <c r="B4781" t="s">
        <v>224</v>
      </c>
      <c r="C4781" t="s">
        <v>336</v>
      </c>
      <c r="D4781" t="s">
        <v>337</v>
      </c>
      <c r="E4781" s="1">
        <v>126186</v>
      </c>
      <c r="F4781" s="1">
        <v>128736</v>
      </c>
    </row>
    <row r="4782" spans="1:6" x14ac:dyDescent="0.25">
      <c r="A4782" t="s">
        <v>28</v>
      </c>
      <c r="B4782" t="s">
        <v>224</v>
      </c>
      <c r="C4782" t="s">
        <v>336</v>
      </c>
      <c r="D4782" t="s">
        <v>337</v>
      </c>
      <c r="E4782" s="1">
        <v>201467</v>
      </c>
      <c r="F4782" s="1">
        <v>191467</v>
      </c>
    </row>
    <row r="4783" spans="1:6" x14ac:dyDescent="0.25">
      <c r="A4783" t="s">
        <v>88</v>
      </c>
      <c r="B4783" t="s">
        <v>224</v>
      </c>
      <c r="C4783" t="s">
        <v>336</v>
      </c>
      <c r="D4783" t="s">
        <v>337</v>
      </c>
      <c r="E4783" s="1">
        <v>-990347</v>
      </c>
      <c r="F4783" s="1">
        <v>-1010327</v>
      </c>
    </row>
    <row r="4784" spans="1:6" x14ac:dyDescent="0.25">
      <c r="A4784" t="s">
        <v>89</v>
      </c>
      <c r="B4784" t="s">
        <v>224</v>
      </c>
      <c r="C4784" t="s">
        <v>336</v>
      </c>
      <c r="D4784" t="s">
        <v>337</v>
      </c>
      <c r="E4784" s="1">
        <v>2500</v>
      </c>
      <c r="F4784" s="1">
        <v>2550</v>
      </c>
    </row>
    <row r="4785" spans="1:6" x14ac:dyDescent="0.25">
      <c r="A4785" t="s">
        <v>90</v>
      </c>
      <c r="B4785" t="s">
        <v>224</v>
      </c>
      <c r="C4785" t="s">
        <v>336</v>
      </c>
      <c r="D4785" t="s">
        <v>337</v>
      </c>
      <c r="E4785" s="1">
        <v>-503205</v>
      </c>
      <c r="F4785" s="1">
        <v>-500098</v>
      </c>
    </row>
    <row r="4786" spans="1:6" x14ac:dyDescent="0.25">
      <c r="A4786" t="s">
        <v>91</v>
      </c>
      <c r="B4786" t="s">
        <v>224</v>
      </c>
      <c r="C4786" t="s">
        <v>336</v>
      </c>
      <c r="D4786" t="s">
        <v>337</v>
      </c>
      <c r="E4786" s="1">
        <v>-2500</v>
      </c>
      <c r="F4786" s="1">
        <v>-2550</v>
      </c>
    </row>
    <row r="4787" spans="1:6" x14ac:dyDescent="0.25">
      <c r="A4787" t="s">
        <v>36</v>
      </c>
      <c r="B4787" t="s">
        <v>224</v>
      </c>
      <c r="C4787" t="s">
        <v>336</v>
      </c>
      <c r="D4787" t="s">
        <v>337</v>
      </c>
      <c r="E4787" s="1">
        <v>-3629</v>
      </c>
      <c r="F4787" s="1">
        <v>-3703</v>
      </c>
    </row>
    <row r="4788" spans="1:6" x14ac:dyDescent="0.25">
      <c r="A4788" t="s">
        <v>4</v>
      </c>
      <c r="B4788" t="s">
        <v>224</v>
      </c>
      <c r="C4788" t="s">
        <v>336</v>
      </c>
      <c r="D4788" t="s">
        <v>338</v>
      </c>
      <c r="E4788" s="1">
        <v>3141148</v>
      </c>
      <c r="F4788" s="1">
        <v>3210644</v>
      </c>
    </row>
    <row r="4789" spans="1:6" x14ac:dyDescent="0.25">
      <c r="A4789" t="s">
        <v>87</v>
      </c>
      <c r="B4789" t="s">
        <v>224</v>
      </c>
      <c r="C4789" t="s">
        <v>336</v>
      </c>
      <c r="D4789" t="s">
        <v>338</v>
      </c>
      <c r="E4789" s="1">
        <v>-2500</v>
      </c>
      <c r="F4789" s="1">
        <v>-2550</v>
      </c>
    </row>
    <row r="4790" spans="1:6" x14ac:dyDescent="0.25">
      <c r="A4790" t="s">
        <v>40</v>
      </c>
      <c r="B4790" t="s">
        <v>224</v>
      </c>
      <c r="C4790" t="s">
        <v>336</v>
      </c>
      <c r="D4790" t="s">
        <v>338</v>
      </c>
      <c r="E4790" s="1">
        <v>3300</v>
      </c>
      <c r="F4790" s="1">
        <v>3366</v>
      </c>
    </row>
    <row r="4791" spans="1:6" x14ac:dyDescent="0.25">
      <c r="A4791" t="s">
        <v>9</v>
      </c>
      <c r="B4791" t="s">
        <v>224</v>
      </c>
      <c r="C4791" t="s">
        <v>336</v>
      </c>
      <c r="D4791" t="s">
        <v>338</v>
      </c>
      <c r="E4791" s="1">
        <v>284202</v>
      </c>
      <c r="F4791" s="1">
        <v>290485</v>
      </c>
    </row>
    <row r="4792" spans="1:6" x14ac:dyDescent="0.25">
      <c r="A4792" t="s">
        <v>10</v>
      </c>
      <c r="B4792" t="s">
        <v>224</v>
      </c>
      <c r="C4792" t="s">
        <v>336</v>
      </c>
      <c r="D4792" t="s">
        <v>338</v>
      </c>
      <c r="E4792" s="1">
        <v>155250</v>
      </c>
      <c r="F4792" s="1">
        <v>158735</v>
      </c>
    </row>
    <row r="4793" spans="1:6" x14ac:dyDescent="0.25">
      <c r="A4793" t="s">
        <v>11</v>
      </c>
      <c r="B4793" t="s">
        <v>224</v>
      </c>
      <c r="C4793" t="s">
        <v>336</v>
      </c>
      <c r="D4793" t="s">
        <v>338</v>
      </c>
      <c r="E4793" s="1">
        <v>100185</v>
      </c>
      <c r="F4793" s="1">
        <v>102471</v>
      </c>
    </row>
    <row r="4794" spans="1:6" x14ac:dyDescent="0.25">
      <c r="A4794" t="s">
        <v>12</v>
      </c>
      <c r="B4794" t="s">
        <v>224</v>
      </c>
      <c r="C4794" t="s">
        <v>336</v>
      </c>
      <c r="D4794" t="s">
        <v>338</v>
      </c>
      <c r="E4794" s="1">
        <v>7200</v>
      </c>
      <c r="F4794" s="1">
        <v>7351</v>
      </c>
    </row>
    <row r="4795" spans="1:6" x14ac:dyDescent="0.25">
      <c r="A4795" t="s">
        <v>13</v>
      </c>
      <c r="B4795" t="s">
        <v>224</v>
      </c>
      <c r="C4795" t="s">
        <v>336</v>
      </c>
      <c r="D4795" t="s">
        <v>338</v>
      </c>
      <c r="E4795" s="1">
        <v>128348</v>
      </c>
      <c r="F4795" s="1">
        <v>129474</v>
      </c>
    </row>
    <row r="4796" spans="1:6" x14ac:dyDescent="0.25">
      <c r="A4796" t="s">
        <v>14</v>
      </c>
      <c r="B4796" t="s">
        <v>224</v>
      </c>
      <c r="C4796" t="s">
        <v>336</v>
      </c>
      <c r="D4796" t="s">
        <v>338</v>
      </c>
      <c r="E4796" s="1">
        <v>54730</v>
      </c>
      <c r="F4796" s="1">
        <v>55254</v>
      </c>
    </row>
    <row r="4797" spans="1:6" x14ac:dyDescent="0.25">
      <c r="A4797" t="s">
        <v>15</v>
      </c>
      <c r="B4797" t="s">
        <v>224</v>
      </c>
      <c r="C4797" t="s">
        <v>336</v>
      </c>
      <c r="D4797" t="s">
        <v>338</v>
      </c>
      <c r="E4797" s="1">
        <v>151563</v>
      </c>
      <c r="F4797" s="1">
        <v>150455</v>
      </c>
    </row>
    <row r="4798" spans="1:6" x14ac:dyDescent="0.25">
      <c r="A4798" t="s">
        <v>16</v>
      </c>
      <c r="B4798" t="s">
        <v>224</v>
      </c>
      <c r="C4798" t="s">
        <v>336</v>
      </c>
      <c r="D4798" t="s">
        <v>338</v>
      </c>
      <c r="E4798" s="1">
        <v>17096</v>
      </c>
      <c r="F4798" s="1">
        <v>17096</v>
      </c>
    </row>
    <row r="4799" spans="1:6" x14ac:dyDescent="0.25">
      <c r="A4799" t="s">
        <v>17</v>
      </c>
      <c r="B4799" t="s">
        <v>224</v>
      </c>
      <c r="C4799" t="s">
        <v>336</v>
      </c>
      <c r="D4799" t="s">
        <v>338</v>
      </c>
      <c r="E4799" s="1">
        <v>4285</v>
      </c>
      <c r="F4799" s="1">
        <v>4285</v>
      </c>
    </row>
    <row r="4800" spans="1:6" x14ac:dyDescent="0.25">
      <c r="A4800" t="s">
        <v>18</v>
      </c>
      <c r="B4800" t="s">
        <v>224</v>
      </c>
      <c r="C4800" t="s">
        <v>336</v>
      </c>
      <c r="D4800" t="s">
        <v>338</v>
      </c>
      <c r="E4800" s="1">
        <v>1505</v>
      </c>
      <c r="F4800" s="1">
        <v>1538</v>
      </c>
    </row>
    <row r="4801" spans="1:6" x14ac:dyDescent="0.25">
      <c r="A4801" t="s">
        <v>19</v>
      </c>
      <c r="B4801" t="s">
        <v>224</v>
      </c>
      <c r="C4801" t="s">
        <v>336</v>
      </c>
      <c r="D4801" t="s">
        <v>338</v>
      </c>
      <c r="E4801" s="1">
        <v>18587</v>
      </c>
      <c r="F4801" s="1">
        <v>18999</v>
      </c>
    </row>
    <row r="4802" spans="1:6" x14ac:dyDescent="0.25">
      <c r="A4802" t="s">
        <v>20</v>
      </c>
      <c r="B4802" t="s">
        <v>224</v>
      </c>
      <c r="C4802" t="s">
        <v>336</v>
      </c>
      <c r="D4802" t="s">
        <v>338</v>
      </c>
      <c r="E4802" s="1">
        <v>4912</v>
      </c>
      <c r="F4802" s="1">
        <v>4912</v>
      </c>
    </row>
    <row r="4803" spans="1:6" x14ac:dyDescent="0.25">
      <c r="A4803" t="s">
        <v>21</v>
      </c>
      <c r="B4803" t="s">
        <v>224</v>
      </c>
      <c r="C4803" t="s">
        <v>336</v>
      </c>
      <c r="D4803" t="s">
        <v>338</v>
      </c>
      <c r="E4803" s="1">
        <v>46467</v>
      </c>
      <c r="F4803" s="1">
        <v>46468</v>
      </c>
    </row>
    <row r="4804" spans="1:6" x14ac:dyDescent="0.25">
      <c r="A4804" t="s">
        <v>22</v>
      </c>
      <c r="B4804" t="s">
        <v>224</v>
      </c>
      <c r="C4804" t="s">
        <v>336</v>
      </c>
      <c r="D4804" t="s">
        <v>338</v>
      </c>
      <c r="E4804" s="1">
        <v>42610</v>
      </c>
      <c r="F4804" s="1">
        <v>43554</v>
      </c>
    </row>
    <row r="4805" spans="1:6" x14ac:dyDescent="0.25">
      <c r="A4805" t="s">
        <v>23</v>
      </c>
      <c r="B4805" t="s">
        <v>224</v>
      </c>
      <c r="C4805" t="s">
        <v>336</v>
      </c>
      <c r="D4805" t="s">
        <v>338</v>
      </c>
      <c r="E4805" s="1">
        <v>1641</v>
      </c>
      <c r="F4805" s="1">
        <v>1678</v>
      </c>
    </row>
    <row r="4806" spans="1:6" x14ac:dyDescent="0.25">
      <c r="A4806" t="s">
        <v>24</v>
      </c>
      <c r="B4806" t="s">
        <v>224</v>
      </c>
      <c r="C4806" t="s">
        <v>336</v>
      </c>
      <c r="D4806" t="s">
        <v>338</v>
      </c>
      <c r="E4806" s="1">
        <v>321205</v>
      </c>
      <c r="F4806" s="1">
        <v>323427</v>
      </c>
    </row>
    <row r="4807" spans="1:6" x14ac:dyDescent="0.25">
      <c r="A4807" t="s">
        <v>25</v>
      </c>
      <c r="B4807" t="s">
        <v>224</v>
      </c>
      <c r="C4807" t="s">
        <v>336</v>
      </c>
      <c r="D4807" t="s">
        <v>338</v>
      </c>
      <c r="E4807" s="1">
        <v>53520</v>
      </c>
      <c r="F4807" s="1">
        <v>54705</v>
      </c>
    </row>
    <row r="4808" spans="1:6" x14ac:dyDescent="0.25">
      <c r="A4808" t="s">
        <v>26</v>
      </c>
      <c r="B4808" t="s">
        <v>224</v>
      </c>
      <c r="C4808" t="s">
        <v>336</v>
      </c>
      <c r="D4808" t="s">
        <v>338</v>
      </c>
      <c r="E4808" s="1">
        <v>501020</v>
      </c>
      <c r="F4808" s="1">
        <v>506168</v>
      </c>
    </row>
    <row r="4809" spans="1:6" x14ac:dyDescent="0.25">
      <c r="A4809" t="s">
        <v>45</v>
      </c>
      <c r="B4809" t="s">
        <v>224</v>
      </c>
      <c r="C4809" t="s">
        <v>336</v>
      </c>
      <c r="D4809" t="s">
        <v>338</v>
      </c>
      <c r="E4809" s="1">
        <v>7736</v>
      </c>
      <c r="F4809" s="1">
        <v>7736</v>
      </c>
    </row>
    <row r="4810" spans="1:6" x14ac:dyDescent="0.25">
      <c r="A4810" t="s">
        <v>27</v>
      </c>
      <c r="B4810" t="s">
        <v>224</v>
      </c>
      <c r="C4810" t="s">
        <v>336</v>
      </c>
      <c r="D4810" t="s">
        <v>338</v>
      </c>
      <c r="E4810" s="1">
        <v>233444</v>
      </c>
      <c r="F4810" s="1">
        <v>238864</v>
      </c>
    </row>
    <row r="4811" spans="1:6" x14ac:dyDescent="0.25">
      <c r="A4811" t="s">
        <v>28</v>
      </c>
      <c r="B4811" t="s">
        <v>224</v>
      </c>
      <c r="C4811" t="s">
        <v>336</v>
      </c>
      <c r="D4811" t="s">
        <v>338</v>
      </c>
      <c r="E4811" s="1">
        <v>555900</v>
      </c>
      <c r="F4811" s="1">
        <v>529138</v>
      </c>
    </row>
    <row r="4812" spans="1:6" x14ac:dyDescent="0.25">
      <c r="A4812" t="s">
        <v>88</v>
      </c>
      <c r="B4812" t="s">
        <v>224</v>
      </c>
      <c r="C4812" t="s">
        <v>336</v>
      </c>
      <c r="D4812" t="s">
        <v>338</v>
      </c>
      <c r="E4812" s="1">
        <v>-2269030</v>
      </c>
      <c r="F4812" s="1">
        <v>-2314898</v>
      </c>
    </row>
    <row r="4813" spans="1:6" x14ac:dyDescent="0.25">
      <c r="A4813" t="s">
        <v>89</v>
      </c>
      <c r="B4813" t="s">
        <v>224</v>
      </c>
      <c r="C4813" t="s">
        <v>336</v>
      </c>
      <c r="D4813" t="s">
        <v>338</v>
      </c>
      <c r="E4813" s="1">
        <v>2500</v>
      </c>
      <c r="F4813" s="1">
        <v>2550</v>
      </c>
    </row>
    <row r="4814" spans="1:6" x14ac:dyDescent="0.25">
      <c r="A4814" t="s">
        <v>90</v>
      </c>
      <c r="B4814" t="s">
        <v>224</v>
      </c>
      <c r="C4814" t="s">
        <v>336</v>
      </c>
      <c r="D4814" t="s">
        <v>338</v>
      </c>
      <c r="E4814" s="1">
        <v>-1258850</v>
      </c>
      <c r="F4814" s="1">
        <v>-1251651</v>
      </c>
    </row>
    <row r="4815" spans="1:6" x14ac:dyDescent="0.25">
      <c r="A4815" t="s">
        <v>91</v>
      </c>
      <c r="B4815" t="s">
        <v>224</v>
      </c>
      <c r="C4815" t="s">
        <v>336</v>
      </c>
      <c r="D4815" t="s">
        <v>338</v>
      </c>
      <c r="E4815" s="1">
        <v>-2500</v>
      </c>
      <c r="F4815" s="1">
        <v>-2550</v>
      </c>
    </row>
    <row r="4816" spans="1:6" x14ac:dyDescent="0.25">
      <c r="A4816" t="s">
        <v>36</v>
      </c>
      <c r="B4816" t="s">
        <v>224</v>
      </c>
      <c r="C4816" t="s">
        <v>336</v>
      </c>
      <c r="D4816" t="s">
        <v>338</v>
      </c>
      <c r="E4816" s="1">
        <v>-10011</v>
      </c>
      <c r="F4816" s="1">
        <v>-10233</v>
      </c>
    </row>
    <row r="4817" spans="1:6" x14ac:dyDescent="0.25">
      <c r="A4817" t="s">
        <v>4</v>
      </c>
      <c r="B4817" t="s">
        <v>224</v>
      </c>
      <c r="C4817" t="s">
        <v>336</v>
      </c>
      <c r="D4817" t="s">
        <v>339</v>
      </c>
      <c r="E4817" s="1">
        <v>1643682</v>
      </c>
      <c r="F4817" s="1">
        <v>1676908</v>
      </c>
    </row>
    <row r="4818" spans="1:6" x14ac:dyDescent="0.25">
      <c r="A4818" t="s">
        <v>87</v>
      </c>
      <c r="B4818" t="s">
        <v>224</v>
      </c>
      <c r="C4818" t="s">
        <v>336</v>
      </c>
      <c r="D4818" t="s">
        <v>339</v>
      </c>
      <c r="E4818" s="1">
        <v>-10000</v>
      </c>
      <c r="F4818" s="1">
        <v>-10200</v>
      </c>
    </row>
    <row r="4819" spans="1:6" x14ac:dyDescent="0.25">
      <c r="A4819" t="s">
        <v>40</v>
      </c>
      <c r="B4819" t="s">
        <v>224</v>
      </c>
      <c r="C4819" t="s">
        <v>336</v>
      </c>
      <c r="D4819" t="s">
        <v>339</v>
      </c>
      <c r="E4819" s="1">
        <v>3000</v>
      </c>
      <c r="F4819" s="1">
        <v>3060</v>
      </c>
    </row>
    <row r="4820" spans="1:6" x14ac:dyDescent="0.25">
      <c r="A4820" t="s">
        <v>66</v>
      </c>
      <c r="B4820" t="s">
        <v>224</v>
      </c>
      <c r="C4820" t="s">
        <v>336</v>
      </c>
      <c r="D4820" t="s">
        <v>339</v>
      </c>
      <c r="E4820" s="1">
        <v>4500</v>
      </c>
      <c r="F4820" s="1">
        <v>4590</v>
      </c>
    </row>
    <row r="4821" spans="1:6" x14ac:dyDescent="0.25">
      <c r="A4821" t="s">
        <v>64</v>
      </c>
      <c r="B4821" t="s">
        <v>224</v>
      </c>
      <c r="C4821" t="s">
        <v>336</v>
      </c>
      <c r="D4821" t="s">
        <v>339</v>
      </c>
      <c r="E4821" s="1">
        <v>3130</v>
      </c>
      <c r="F4821" s="1">
        <v>3193</v>
      </c>
    </row>
    <row r="4822" spans="1:6" x14ac:dyDescent="0.25">
      <c r="A4822" t="s">
        <v>41</v>
      </c>
      <c r="B4822" t="s">
        <v>224</v>
      </c>
      <c r="C4822" t="s">
        <v>336</v>
      </c>
      <c r="D4822" t="s">
        <v>339</v>
      </c>
      <c r="E4822" s="1">
        <v>1867</v>
      </c>
      <c r="F4822" s="1">
        <v>1904</v>
      </c>
    </row>
    <row r="4823" spans="1:6" x14ac:dyDescent="0.25">
      <c r="A4823" t="s">
        <v>9</v>
      </c>
      <c r="B4823" t="s">
        <v>224</v>
      </c>
      <c r="C4823" t="s">
        <v>336</v>
      </c>
      <c r="D4823" t="s">
        <v>339</v>
      </c>
      <c r="E4823" s="1">
        <v>147528</v>
      </c>
      <c r="F4823" s="1">
        <v>150510</v>
      </c>
    </row>
    <row r="4824" spans="1:6" x14ac:dyDescent="0.25">
      <c r="A4824" t="s">
        <v>10</v>
      </c>
      <c r="B4824" t="s">
        <v>224</v>
      </c>
      <c r="C4824" t="s">
        <v>336</v>
      </c>
      <c r="D4824" t="s">
        <v>339</v>
      </c>
      <c r="E4824" s="1">
        <v>86678</v>
      </c>
      <c r="F4824" s="1">
        <v>88430</v>
      </c>
    </row>
    <row r="4825" spans="1:6" x14ac:dyDescent="0.25">
      <c r="A4825" t="s">
        <v>11</v>
      </c>
      <c r="B4825" t="s">
        <v>224</v>
      </c>
      <c r="C4825" t="s">
        <v>336</v>
      </c>
      <c r="D4825" t="s">
        <v>339</v>
      </c>
      <c r="E4825" s="1">
        <v>50274</v>
      </c>
      <c r="F4825" s="1">
        <v>51290</v>
      </c>
    </row>
    <row r="4826" spans="1:6" x14ac:dyDescent="0.25">
      <c r="A4826" t="s">
        <v>12</v>
      </c>
      <c r="B4826" t="s">
        <v>224</v>
      </c>
      <c r="C4826" t="s">
        <v>336</v>
      </c>
      <c r="D4826" t="s">
        <v>339</v>
      </c>
      <c r="E4826" s="1">
        <v>4233</v>
      </c>
      <c r="F4826" s="1">
        <v>4318</v>
      </c>
    </row>
    <row r="4827" spans="1:6" x14ac:dyDescent="0.25">
      <c r="A4827" t="s">
        <v>13</v>
      </c>
      <c r="B4827" t="s">
        <v>224</v>
      </c>
      <c r="C4827" t="s">
        <v>336</v>
      </c>
      <c r="D4827" t="s">
        <v>339</v>
      </c>
      <c r="E4827" s="1">
        <v>96273</v>
      </c>
      <c r="F4827" s="1">
        <v>97118</v>
      </c>
    </row>
    <row r="4828" spans="1:6" x14ac:dyDescent="0.25">
      <c r="A4828" t="s">
        <v>14</v>
      </c>
      <c r="B4828" t="s">
        <v>224</v>
      </c>
      <c r="C4828" t="s">
        <v>336</v>
      </c>
      <c r="D4828" t="s">
        <v>339</v>
      </c>
      <c r="E4828" s="1">
        <v>24325</v>
      </c>
      <c r="F4828" s="1">
        <v>24558</v>
      </c>
    </row>
    <row r="4829" spans="1:6" x14ac:dyDescent="0.25">
      <c r="A4829" t="s">
        <v>15</v>
      </c>
      <c r="B4829" t="s">
        <v>224</v>
      </c>
      <c r="C4829" t="s">
        <v>336</v>
      </c>
      <c r="D4829" t="s">
        <v>339</v>
      </c>
      <c r="E4829" s="1">
        <v>79403</v>
      </c>
      <c r="F4829" s="1">
        <v>78685</v>
      </c>
    </row>
    <row r="4830" spans="1:6" x14ac:dyDescent="0.25">
      <c r="A4830" t="s">
        <v>16</v>
      </c>
      <c r="B4830" t="s">
        <v>224</v>
      </c>
      <c r="C4830" t="s">
        <v>336</v>
      </c>
      <c r="D4830" t="s">
        <v>339</v>
      </c>
      <c r="E4830" s="1">
        <v>7598</v>
      </c>
      <c r="F4830" s="1">
        <v>7598</v>
      </c>
    </row>
    <row r="4831" spans="1:6" x14ac:dyDescent="0.25">
      <c r="A4831" t="s">
        <v>17</v>
      </c>
      <c r="B4831" t="s">
        <v>224</v>
      </c>
      <c r="C4831" t="s">
        <v>336</v>
      </c>
      <c r="D4831" t="s">
        <v>339</v>
      </c>
      <c r="E4831" s="1">
        <v>1905</v>
      </c>
      <c r="F4831" s="1">
        <v>1905</v>
      </c>
    </row>
    <row r="4832" spans="1:6" x14ac:dyDescent="0.25">
      <c r="A4832" t="s">
        <v>18</v>
      </c>
      <c r="B4832" t="s">
        <v>224</v>
      </c>
      <c r="C4832" t="s">
        <v>336</v>
      </c>
      <c r="D4832" t="s">
        <v>339</v>
      </c>
      <c r="E4832">
        <v>790</v>
      </c>
      <c r="F4832">
        <v>806</v>
      </c>
    </row>
    <row r="4833" spans="1:6" x14ac:dyDescent="0.25">
      <c r="A4833" t="s">
        <v>19</v>
      </c>
      <c r="B4833" t="s">
        <v>224</v>
      </c>
      <c r="C4833" t="s">
        <v>336</v>
      </c>
      <c r="D4833" t="s">
        <v>339</v>
      </c>
      <c r="E4833" s="1">
        <v>9762</v>
      </c>
      <c r="F4833" s="1">
        <v>9960</v>
      </c>
    </row>
    <row r="4834" spans="1:6" x14ac:dyDescent="0.25">
      <c r="A4834" t="s">
        <v>20</v>
      </c>
      <c r="B4834" t="s">
        <v>224</v>
      </c>
      <c r="C4834" t="s">
        <v>336</v>
      </c>
      <c r="D4834" t="s">
        <v>339</v>
      </c>
      <c r="E4834" s="1">
        <v>2183</v>
      </c>
      <c r="F4834" s="1">
        <v>2183</v>
      </c>
    </row>
    <row r="4835" spans="1:6" x14ac:dyDescent="0.25">
      <c r="A4835" t="s">
        <v>21</v>
      </c>
      <c r="B4835" t="s">
        <v>224</v>
      </c>
      <c r="C4835" t="s">
        <v>336</v>
      </c>
      <c r="D4835" t="s">
        <v>339</v>
      </c>
      <c r="E4835" s="1">
        <v>20652</v>
      </c>
      <c r="F4835" s="1">
        <v>20652</v>
      </c>
    </row>
    <row r="4836" spans="1:6" x14ac:dyDescent="0.25">
      <c r="A4836" t="s">
        <v>22</v>
      </c>
      <c r="B4836" t="s">
        <v>224</v>
      </c>
      <c r="C4836" t="s">
        <v>336</v>
      </c>
      <c r="D4836" t="s">
        <v>339</v>
      </c>
      <c r="E4836" s="1">
        <v>22380</v>
      </c>
      <c r="F4836" s="1">
        <v>22832</v>
      </c>
    </row>
    <row r="4837" spans="1:6" x14ac:dyDescent="0.25">
      <c r="A4837" t="s">
        <v>23</v>
      </c>
      <c r="B4837" t="s">
        <v>224</v>
      </c>
      <c r="C4837" t="s">
        <v>336</v>
      </c>
      <c r="D4837" t="s">
        <v>339</v>
      </c>
      <c r="E4837">
        <v>862</v>
      </c>
      <c r="F4837">
        <v>879</v>
      </c>
    </row>
    <row r="4838" spans="1:6" x14ac:dyDescent="0.25">
      <c r="A4838" t="s">
        <v>24</v>
      </c>
      <c r="B4838" t="s">
        <v>224</v>
      </c>
      <c r="C4838" t="s">
        <v>336</v>
      </c>
      <c r="D4838" t="s">
        <v>339</v>
      </c>
      <c r="E4838" s="1">
        <v>168277</v>
      </c>
      <c r="F4838" s="1">
        <v>169145</v>
      </c>
    </row>
    <row r="4839" spans="1:6" x14ac:dyDescent="0.25">
      <c r="A4839" t="s">
        <v>25</v>
      </c>
      <c r="B4839" t="s">
        <v>224</v>
      </c>
      <c r="C4839" t="s">
        <v>336</v>
      </c>
      <c r="D4839" t="s">
        <v>339</v>
      </c>
      <c r="E4839" s="1">
        <v>28187</v>
      </c>
      <c r="F4839" s="1">
        <v>28756</v>
      </c>
    </row>
    <row r="4840" spans="1:6" x14ac:dyDescent="0.25">
      <c r="A4840" t="s">
        <v>26</v>
      </c>
      <c r="B4840" t="s">
        <v>224</v>
      </c>
      <c r="C4840" t="s">
        <v>336</v>
      </c>
      <c r="D4840" t="s">
        <v>339</v>
      </c>
      <c r="E4840" s="1">
        <v>222676</v>
      </c>
      <c r="F4840" s="1">
        <v>224963</v>
      </c>
    </row>
    <row r="4841" spans="1:6" x14ac:dyDescent="0.25">
      <c r="A4841" t="s">
        <v>45</v>
      </c>
      <c r="B4841" t="s">
        <v>224</v>
      </c>
      <c r="C4841" t="s">
        <v>336</v>
      </c>
      <c r="D4841" t="s">
        <v>339</v>
      </c>
      <c r="E4841" s="1">
        <v>3868</v>
      </c>
      <c r="F4841" s="1">
        <v>3868</v>
      </c>
    </row>
    <row r="4842" spans="1:6" x14ac:dyDescent="0.25">
      <c r="A4842" t="s">
        <v>27</v>
      </c>
      <c r="B4842" t="s">
        <v>224</v>
      </c>
      <c r="C4842" t="s">
        <v>336</v>
      </c>
      <c r="D4842" t="s">
        <v>339</v>
      </c>
      <c r="E4842" s="1">
        <v>93746</v>
      </c>
      <c r="F4842" s="1">
        <v>95641</v>
      </c>
    </row>
    <row r="4843" spans="1:6" x14ac:dyDescent="0.25">
      <c r="A4843" t="s">
        <v>28</v>
      </c>
      <c r="B4843" t="s">
        <v>224</v>
      </c>
      <c r="C4843" t="s">
        <v>336</v>
      </c>
      <c r="D4843" t="s">
        <v>339</v>
      </c>
      <c r="E4843" s="1">
        <v>291229</v>
      </c>
      <c r="F4843" s="1">
        <v>276727</v>
      </c>
    </row>
    <row r="4844" spans="1:6" x14ac:dyDescent="0.25">
      <c r="A4844" t="s">
        <v>88</v>
      </c>
      <c r="B4844" t="s">
        <v>224</v>
      </c>
      <c r="C4844" t="s">
        <v>336</v>
      </c>
      <c r="D4844" t="s">
        <v>339</v>
      </c>
      <c r="E4844" s="1">
        <v>-1036648</v>
      </c>
      <c r="F4844" s="1">
        <v>-1057603</v>
      </c>
    </row>
    <row r="4845" spans="1:6" x14ac:dyDescent="0.25">
      <c r="A4845" t="s">
        <v>89</v>
      </c>
      <c r="B4845" t="s">
        <v>224</v>
      </c>
      <c r="C4845" t="s">
        <v>336</v>
      </c>
      <c r="D4845" t="s">
        <v>339</v>
      </c>
      <c r="E4845" s="1">
        <v>10000</v>
      </c>
      <c r="F4845" s="1">
        <v>10200</v>
      </c>
    </row>
    <row r="4846" spans="1:6" x14ac:dyDescent="0.25">
      <c r="A4846" t="s">
        <v>90</v>
      </c>
      <c r="B4846" t="s">
        <v>224</v>
      </c>
      <c r="C4846" t="s">
        <v>336</v>
      </c>
      <c r="D4846" t="s">
        <v>339</v>
      </c>
      <c r="E4846" s="1">
        <v>-543564</v>
      </c>
      <c r="F4846" s="1">
        <v>-539931</v>
      </c>
    </row>
    <row r="4847" spans="1:6" x14ac:dyDescent="0.25">
      <c r="A4847" t="s">
        <v>91</v>
      </c>
      <c r="B4847" t="s">
        <v>224</v>
      </c>
      <c r="C4847" t="s">
        <v>336</v>
      </c>
      <c r="D4847" t="s">
        <v>339</v>
      </c>
      <c r="E4847" s="1">
        <v>-10000</v>
      </c>
      <c r="F4847" s="1">
        <v>-10200</v>
      </c>
    </row>
    <row r="4848" spans="1:6" x14ac:dyDescent="0.25">
      <c r="A4848" t="s">
        <v>133</v>
      </c>
      <c r="B4848" t="s">
        <v>224</v>
      </c>
      <c r="C4848" t="s">
        <v>336</v>
      </c>
      <c r="D4848" t="s">
        <v>339</v>
      </c>
      <c r="E4848" s="1">
        <v>2837</v>
      </c>
      <c r="F4848" s="1">
        <v>2837</v>
      </c>
    </row>
    <row r="4849" spans="1:6" x14ac:dyDescent="0.25">
      <c r="A4849" t="s">
        <v>51</v>
      </c>
      <c r="B4849" t="s">
        <v>224</v>
      </c>
      <c r="C4849" t="s">
        <v>336</v>
      </c>
      <c r="D4849" t="s">
        <v>339</v>
      </c>
      <c r="E4849">
        <v>121</v>
      </c>
      <c r="F4849">
        <v>121</v>
      </c>
    </row>
    <row r="4850" spans="1:6" x14ac:dyDescent="0.25">
      <c r="A4850" t="s">
        <v>32</v>
      </c>
      <c r="B4850" t="s">
        <v>224</v>
      </c>
      <c r="C4850" t="s">
        <v>336</v>
      </c>
      <c r="D4850" t="s">
        <v>339</v>
      </c>
      <c r="E4850">
        <v>0</v>
      </c>
      <c r="F4850">
        <v>0</v>
      </c>
    </row>
    <row r="4851" spans="1:6" x14ac:dyDescent="0.25">
      <c r="A4851" t="s">
        <v>33</v>
      </c>
      <c r="B4851" t="s">
        <v>224</v>
      </c>
      <c r="C4851" t="s">
        <v>336</v>
      </c>
      <c r="D4851" t="s">
        <v>339</v>
      </c>
      <c r="E4851" s="1">
        <v>11057</v>
      </c>
      <c r="F4851" s="1">
        <v>11057</v>
      </c>
    </row>
    <row r="4852" spans="1:6" x14ac:dyDescent="0.25">
      <c r="A4852" t="s">
        <v>35</v>
      </c>
      <c r="B4852" t="s">
        <v>224</v>
      </c>
      <c r="C4852" t="s">
        <v>336</v>
      </c>
      <c r="D4852" t="s">
        <v>339</v>
      </c>
      <c r="E4852" s="1">
        <v>2063</v>
      </c>
      <c r="F4852" s="1">
        <v>2063</v>
      </c>
    </row>
    <row r="4853" spans="1:6" x14ac:dyDescent="0.25">
      <c r="A4853" t="s">
        <v>36</v>
      </c>
      <c r="B4853" t="s">
        <v>224</v>
      </c>
      <c r="C4853" t="s">
        <v>336</v>
      </c>
      <c r="D4853" t="s">
        <v>339</v>
      </c>
      <c r="E4853" s="1">
        <v>-5258</v>
      </c>
      <c r="F4853" s="1">
        <v>-5364</v>
      </c>
    </row>
    <row r="4854" spans="1:6" x14ac:dyDescent="0.25">
      <c r="A4854" t="s">
        <v>4</v>
      </c>
      <c r="B4854" t="s">
        <v>224</v>
      </c>
      <c r="C4854" t="s">
        <v>336</v>
      </c>
      <c r="D4854" t="s">
        <v>340</v>
      </c>
      <c r="E4854" s="1">
        <v>3917505</v>
      </c>
      <c r="F4854" s="1">
        <v>4032378</v>
      </c>
    </row>
    <row r="4855" spans="1:6" x14ac:dyDescent="0.25">
      <c r="A4855" t="s">
        <v>40</v>
      </c>
      <c r="B4855" t="s">
        <v>224</v>
      </c>
      <c r="C4855" t="s">
        <v>336</v>
      </c>
      <c r="D4855" t="s">
        <v>340</v>
      </c>
      <c r="E4855" s="1">
        <v>4400</v>
      </c>
      <c r="F4855" s="1">
        <v>4488</v>
      </c>
    </row>
    <row r="4856" spans="1:6" x14ac:dyDescent="0.25">
      <c r="A4856" t="s">
        <v>66</v>
      </c>
      <c r="B4856" t="s">
        <v>224</v>
      </c>
      <c r="C4856" t="s">
        <v>336</v>
      </c>
      <c r="D4856" t="s">
        <v>340</v>
      </c>
      <c r="E4856" s="1">
        <v>13500</v>
      </c>
      <c r="F4856" s="1">
        <v>13770</v>
      </c>
    </row>
    <row r="4857" spans="1:6" x14ac:dyDescent="0.25">
      <c r="A4857" t="s">
        <v>64</v>
      </c>
      <c r="B4857" t="s">
        <v>224</v>
      </c>
      <c r="C4857" t="s">
        <v>336</v>
      </c>
      <c r="D4857" t="s">
        <v>340</v>
      </c>
      <c r="E4857" s="1">
        <v>3630</v>
      </c>
      <c r="F4857" s="1">
        <v>3703</v>
      </c>
    </row>
    <row r="4858" spans="1:6" x14ac:dyDescent="0.25">
      <c r="A4858" t="s">
        <v>41</v>
      </c>
      <c r="B4858" t="s">
        <v>224</v>
      </c>
      <c r="C4858" t="s">
        <v>336</v>
      </c>
      <c r="D4858" t="s">
        <v>340</v>
      </c>
      <c r="E4858" s="1">
        <v>1667</v>
      </c>
      <c r="F4858" s="1">
        <v>1700</v>
      </c>
    </row>
    <row r="4859" spans="1:6" x14ac:dyDescent="0.25">
      <c r="A4859" t="s">
        <v>9</v>
      </c>
      <c r="B4859" t="s">
        <v>224</v>
      </c>
      <c r="C4859" t="s">
        <v>336</v>
      </c>
      <c r="D4859" t="s">
        <v>340</v>
      </c>
      <c r="E4859" s="1">
        <v>349292</v>
      </c>
      <c r="F4859" s="1">
        <v>359551</v>
      </c>
    </row>
    <row r="4860" spans="1:6" x14ac:dyDescent="0.25">
      <c r="A4860" t="s">
        <v>10</v>
      </c>
      <c r="B4860" t="s">
        <v>224</v>
      </c>
      <c r="C4860" t="s">
        <v>336</v>
      </c>
      <c r="D4860" t="s">
        <v>340</v>
      </c>
      <c r="E4860" s="1">
        <v>222021</v>
      </c>
      <c r="F4860" s="1">
        <v>228569</v>
      </c>
    </row>
    <row r="4861" spans="1:6" x14ac:dyDescent="0.25">
      <c r="A4861" t="s">
        <v>11</v>
      </c>
      <c r="B4861" t="s">
        <v>224</v>
      </c>
      <c r="C4861" t="s">
        <v>336</v>
      </c>
      <c r="D4861" t="s">
        <v>340</v>
      </c>
      <c r="E4861" s="1">
        <v>129678</v>
      </c>
      <c r="F4861" s="1">
        <v>133851</v>
      </c>
    </row>
    <row r="4862" spans="1:6" x14ac:dyDescent="0.25">
      <c r="A4862" t="s">
        <v>12</v>
      </c>
      <c r="B4862" t="s">
        <v>224</v>
      </c>
      <c r="C4862" t="s">
        <v>336</v>
      </c>
      <c r="D4862" t="s">
        <v>340</v>
      </c>
      <c r="E4862" s="1">
        <v>9192</v>
      </c>
      <c r="F4862" s="1">
        <v>9411</v>
      </c>
    </row>
    <row r="4863" spans="1:6" x14ac:dyDescent="0.25">
      <c r="A4863" t="s">
        <v>13</v>
      </c>
      <c r="B4863" t="s">
        <v>224</v>
      </c>
      <c r="C4863" t="s">
        <v>336</v>
      </c>
      <c r="D4863" t="s">
        <v>340</v>
      </c>
      <c r="E4863" s="1">
        <v>137080</v>
      </c>
      <c r="F4863" s="1">
        <v>138343</v>
      </c>
    </row>
    <row r="4864" spans="1:6" x14ac:dyDescent="0.25">
      <c r="A4864" t="s">
        <v>14</v>
      </c>
      <c r="B4864" t="s">
        <v>224</v>
      </c>
      <c r="C4864" t="s">
        <v>336</v>
      </c>
      <c r="D4864" t="s">
        <v>340</v>
      </c>
      <c r="E4864" s="1">
        <v>72974</v>
      </c>
      <c r="F4864" s="1">
        <v>73673</v>
      </c>
    </row>
    <row r="4865" spans="1:6" x14ac:dyDescent="0.25">
      <c r="A4865" t="s">
        <v>15</v>
      </c>
      <c r="B4865" t="s">
        <v>224</v>
      </c>
      <c r="C4865" t="s">
        <v>336</v>
      </c>
      <c r="D4865" t="s">
        <v>340</v>
      </c>
      <c r="E4865" s="1">
        <v>190131</v>
      </c>
      <c r="F4865" s="1">
        <v>190131</v>
      </c>
    </row>
    <row r="4866" spans="1:6" x14ac:dyDescent="0.25">
      <c r="A4866" t="s">
        <v>16</v>
      </c>
      <c r="B4866" t="s">
        <v>224</v>
      </c>
      <c r="C4866" t="s">
        <v>336</v>
      </c>
      <c r="D4866" t="s">
        <v>340</v>
      </c>
      <c r="E4866" s="1">
        <v>22794</v>
      </c>
      <c r="F4866" s="1">
        <v>22794</v>
      </c>
    </row>
    <row r="4867" spans="1:6" x14ac:dyDescent="0.25">
      <c r="A4867" t="s">
        <v>17</v>
      </c>
      <c r="B4867" t="s">
        <v>224</v>
      </c>
      <c r="C4867" t="s">
        <v>336</v>
      </c>
      <c r="D4867" t="s">
        <v>340</v>
      </c>
      <c r="E4867" s="1">
        <v>5714</v>
      </c>
      <c r="F4867" s="1">
        <v>5714</v>
      </c>
    </row>
    <row r="4868" spans="1:6" x14ac:dyDescent="0.25">
      <c r="A4868" t="s">
        <v>18</v>
      </c>
      <c r="B4868" t="s">
        <v>224</v>
      </c>
      <c r="C4868" t="s">
        <v>336</v>
      </c>
      <c r="D4868" t="s">
        <v>340</v>
      </c>
      <c r="E4868" s="1">
        <v>1890</v>
      </c>
      <c r="F4868" s="1">
        <v>1946</v>
      </c>
    </row>
    <row r="4869" spans="1:6" x14ac:dyDescent="0.25">
      <c r="A4869" t="s">
        <v>19</v>
      </c>
      <c r="B4869" t="s">
        <v>224</v>
      </c>
      <c r="C4869" t="s">
        <v>336</v>
      </c>
      <c r="D4869" t="s">
        <v>340</v>
      </c>
      <c r="E4869" s="1">
        <v>23348</v>
      </c>
      <c r="F4869" s="1">
        <v>24034</v>
      </c>
    </row>
    <row r="4870" spans="1:6" x14ac:dyDescent="0.25">
      <c r="A4870" t="s">
        <v>20</v>
      </c>
      <c r="B4870" t="s">
        <v>224</v>
      </c>
      <c r="C4870" t="s">
        <v>336</v>
      </c>
      <c r="D4870" t="s">
        <v>340</v>
      </c>
      <c r="E4870" s="1">
        <v>6549</v>
      </c>
      <c r="F4870" s="1">
        <v>6549</v>
      </c>
    </row>
    <row r="4871" spans="1:6" x14ac:dyDescent="0.25">
      <c r="A4871" t="s">
        <v>21</v>
      </c>
      <c r="B4871" t="s">
        <v>224</v>
      </c>
      <c r="C4871" t="s">
        <v>336</v>
      </c>
      <c r="D4871" t="s">
        <v>340</v>
      </c>
      <c r="E4871" s="1">
        <v>61957</v>
      </c>
      <c r="F4871" s="1">
        <v>61957</v>
      </c>
    </row>
    <row r="4872" spans="1:6" x14ac:dyDescent="0.25">
      <c r="A4872" t="s">
        <v>22</v>
      </c>
      <c r="B4872" t="s">
        <v>224</v>
      </c>
      <c r="C4872" t="s">
        <v>336</v>
      </c>
      <c r="D4872" t="s">
        <v>340</v>
      </c>
      <c r="E4872" s="1">
        <v>53524</v>
      </c>
      <c r="F4872" s="1">
        <v>55097</v>
      </c>
    </row>
    <row r="4873" spans="1:6" x14ac:dyDescent="0.25">
      <c r="A4873" t="s">
        <v>23</v>
      </c>
      <c r="B4873" t="s">
        <v>224</v>
      </c>
      <c r="C4873" t="s">
        <v>336</v>
      </c>
      <c r="D4873" t="s">
        <v>340</v>
      </c>
      <c r="E4873" s="1">
        <v>2061</v>
      </c>
      <c r="F4873" s="1">
        <v>2122</v>
      </c>
    </row>
    <row r="4874" spans="1:6" x14ac:dyDescent="0.25">
      <c r="A4874" t="s">
        <v>24</v>
      </c>
      <c r="B4874" t="s">
        <v>224</v>
      </c>
      <c r="C4874" t="s">
        <v>336</v>
      </c>
      <c r="D4874" t="s">
        <v>340</v>
      </c>
      <c r="E4874" s="1">
        <v>402942</v>
      </c>
      <c r="F4874" s="1">
        <v>408716</v>
      </c>
    </row>
    <row r="4875" spans="1:6" x14ac:dyDescent="0.25">
      <c r="A4875" t="s">
        <v>25</v>
      </c>
      <c r="B4875" t="s">
        <v>224</v>
      </c>
      <c r="C4875" t="s">
        <v>336</v>
      </c>
      <c r="D4875" t="s">
        <v>340</v>
      </c>
      <c r="E4875" s="1">
        <v>67411</v>
      </c>
      <c r="F4875" s="1">
        <v>69391</v>
      </c>
    </row>
    <row r="4876" spans="1:6" x14ac:dyDescent="0.25">
      <c r="A4876" t="s">
        <v>26</v>
      </c>
      <c r="B4876" t="s">
        <v>224</v>
      </c>
      <c r="C4876" t="s">
        <v>336</v>
      </c>
      <c r="D4876" t="s">
        <v>340</v>
      </c>
      <c r="E4876" s="1">
        <v>668027</v>
      </c>
      <c r="F4876" s="1">
        <v>674890</v>
      </c>
    </row>
    <row r="4877" spans="1:6" x14ac:dyDescent="0.25">
      <c r="A4877" t="s">
        <v>45</v>
      </c>
      <c r="B4877" t="s">
        <v>224</v>
      </c>
      <c r="C4877" t="s">
        <v>336</v>
      </c>
      <c r="D4877" t="s">
        <v>340</v>
      </c>
      <c r="E4877" s="1">
        <v>19341</v>
      </c>
      <c r="F4877" s="1">
        <v>19341</v>
      </c>
    </row>
    <row r="4878" spans="1:6" x14ac:dyDescent="0.25">
      <c r="A4878" t="s">
        <v>27</v>
      </c>
      <c r="B4878" t="s">
        <v>224</v>
      </c>
      <c r="C4878" t="s">
        <v>336</v>
      </c>
      <c r="D4878" t="s">
        <v>340</v>
      </c>
      <c r="E4878" s="1">
        <v>317375</v>
      </c>
      <c r="F4878" s="1">
        <v>327901</v>
      </c>
    </row>
    <row r="4879" spans="1:6" x14ac:dyDescent="0.25">
      <c r="A4879" t="s">
        <v>28</v>
      </c>
      <c r="B4879" t="s">
        <v>224</v>
      </c>
      <c r="C4879" t="s">
        <v>336</v>
      </c>
      <c r="D4879" t="s">
        <v>340</v>
      </c>
      <c r="E4879" s="1">
        <v>697348</v>
      </c>
      <c r="F4879" s="1">
        <v>668673</v>
      </c>
    </row>
    <row r="4880" spans="1:6" x14ac:dyDescent="0.25">
      <c r="A4880" t="s">
        <v>88</v>
      </c>
      <c r="B4880" t="s">
        <v>224</v>
      </c>
      <c r="C4880" t="s">
        <v>336</v>
      </c>
      <c r="D4880" t="s">
        <v>340</v>
      </c>
      <c r="E4880" s="1">
        <v>-1790354</v>
      </c>
      <c r="F4880" s="1">
        <v>-1834172</v>
      </c>
    </row>
    <row r="4881" spans="1:6" x14ac:dyDescent="0.25">
      <c r="A4881" t="s">
        <v>90</v>
      </c>
      <c r="B4881" t="s">
        <v>224</v>
      </c>
      <c r="C4881" t="s">
        <v>336</v>
      </c>
      <c r="D4881" t="s">
        <v>340</v>
      </c>
      <c r="E4881" s="1">
        <v>-984485</v>
      </c>
      <c r="F4881" s="1">
        <v>-982018</v>
      </c>
    </row>
    <row r="4882" spans="1:6" x14ac:dyDescent="0.25">
      <c r="A4882" t="s">
        <v>47</v>
      </c>
      <c r="B4882" t="s">
        <v>224</v>
      </c>
      <c r="C4882" t="s">
        <v>336</v>
      </c>
      <c r="D4882" t="s">
        <v>340</v>
      </c>
      <c r="E4882" s="1">
        <v>8559</v>
      </c>
      <c r="F4882" s="1">
        <v>8559</v>
      </c>
    </row>
    <row r="4883" spans="1:6" x14ac:dyDescent="0.25">
      <c r="A4883" t="s">
        <v>133</v>
      </c>
      <c r="B4883" t="s">
        <v>224</v>
      </c>
      <c r="C4883" t="s">
        <v>336</v>
      </c>
      <c r="D4883" t="s">
        <v>340</v>
      </c>
      <c r="E4883" s="1">
        <v>106304</v>
      </c>
      <c r="F4883" s="1">
        <v>106304</v>
      </c>
    </row>
    <row r="4884" spans="1:6" x14ac:dyDescent="0.25">
      <c r="A4884" t="s">
        <v>30</v>
      </c>
      <c r="B4884" t="s">
        <v>224</v>
      </c>
      <c r="C4884" t="s">
        <v>336</v>
      </c>
      <c r="D4884" t="s">
        <v>340</v>
      </c>
      <c r="E4884" s="1">
        <v>12263</v>
      </c>
      <c r="F4884" s="1">
        <v>12263</v>
      </c>
    </row>
    <row r="4885" spans="1:6" x14ac:dyDescent="0.25">
      <c r="A4885" t="s">
        <v>31</v>
      </c>
      <c r="B4885" t="s">
        <v>224</v>
      </c>
      <c r="C4885" t="s">
        <v>336</v>
      </c>
      <c r="D4885" t="s">
        <v>340</v>
      </c>
      <c r="E4885" s="1">
        <v>1099</v>
      </c>
      <c r="F4885" s="1">
        <v>1099</v>
      </c>
    </row>
    <row r="4886" spans="1:6" x14ac:dyDescent="0.25">
      <c r="A4886" t="s">
        <v>50</v>
      </c>
      <c r="B4886" t="s">
        <v>224</v>
      </c>
      <c r="C4886" t="s">
        <v>336</v>
      </c>
      <c r="D4886" t="s">
        <v>340</v>
      </c>
      <c r="E4886">
        <v>44</v>
      </c>
      <c r="F4886">
        <v>44</v>
      </c>
    </row>
    <row r="4887" spans="1:6" x14ac:dyDescent="0.25">
      <c r="A4887" t="s">
        <v>51</v>
      </c>
      <c r="B4887" t="s">
        <v>224</v>
      </c>
      <c r="C4887" t="s">
        <v>336</v>
      </c>
      <c r="D4887" t="s">
        <v>340</v>
      </c>
      <c r="E4887">
        <v>780</v>
      </c>
      <c r="F4887">
        <v>780</v>
      </c>
    </row>
    <row r="4888" spans="1:6" x14ac:dyDescent="0.25">
      <c r="A4888" t="s">
        <v>52</v>
      </c>
      <c r="B4888" t="s">
        <v>224</v>
      </c>
      <c r="C4888" t="s">
        <v>336</v>
      </c>
      <c r="D4888" t="s">
        <v>340</v>
      </c>
      <c r="E4888">
        <v>84</v>
      </c>
      <c r="F4888">
        <v>84</v>
      </c>
    </row>
    <row r="4889" spans="1:6" x14ac:dyDescent="0.25">
      <c r="A4889" t="s">
        <v>32</v>
      </c>
      <c r="B4889" t="s">
        <v>224</v>
      </c>
      <c r="C4889" t="s">
        <v>336</v>
      </c>
      <c r="D4889" t="s">
        <v>340</v>
      </c>
      <c r="E4889" s="1">
        <v>2679</v>
      </c>
      <c r="F4889" s="1">
        <v>2679</v>
      </c>
    </row>
    <row r="4890" spans="1:6" x14ac:dyDescent="0.25">
      <c r="A4890" t="s">
        <v>74</v>
      </c>
      <c r="B4890" t="s">
        <v>224</v>
      </c>
      <c r="C4890" t="s">
        <v>336</v>
      </c>
      <c r="D4890" t="s">
        <v>340</v>
      </c>
      <c r="E4890">
        <v>545</v>
      </c>
      <c r="F4890">
        <v>545</v>
      </c>
    </row>
    <row r="4891" spans="1:6" x14ac:dyDescent="0.25">
      <c r="A4891" t="s">
        <v>95</v>
      </c>
      <c r="B4891" t="s">
        <v>224</v>
      </c>
      <c r="C4891" t="s">
        <v>336</v>
      </c>
      <c r="D4891" t="s">
        <v>340</v>
      </c>
      <c r="E4891" s="1">
        <v>5378</v>
      </c>
      <c r="F4891" s="1">
        <v>5378</v>
      </c>
    </row>
    <row r="4892" spans="1:6" x14ac:dyDescent="0.25">
      <c r="A4892" t="s">
        <v>33</v>
      </c>
      <c r="B4892" t="s">
        <v>224</v>
      </c>
      <c r="C4892" t="s">
        <v>336</v>
      </c>
      <c r="D4892" t="s">
        <v>340</v>
      </c>
      <c r="E4892" s="1">
        <v>3973</v>
      </c>
      <c r="F4892" s="1">
        <v>3973</v>
      </c>
    </row>
    <row r="4893" spans="1:6" x14ac:dyDescent="0.25">
      <c r="A4893" t="s">
        <v>83</v>
      </c>
      <c r="B4893" t="s">
        <v>224</v>
      </c>
      <c r="C4893" t="s">
        <v>336</v>
      </c>
      <c r="D4893" t="s">
        <v>340</v>
      </c>
      <c r="E4893" s="1">
        <v>20000</v>
      </c>
      <c r="F4893" s="1">
        <v>20000</v>
      </c>
    </row>
    <row r="4894" spans="1:6" x14ac:dyDescent="0.25">
      <c r="A4894" t="s">
        <v>97</v>
      </c>
      <c r="B4894" t="s">
        <v>224</v>
      </c>
      <c r="C4894" t="s">
        <v>336</v>
      </c>
      <c r="D4894" t="s">
        <v>340</v>
      </c>
      <c r="E4894" s="1">
        <v>2953</v>
      </c>
      <c r="F4894" s="1">
        <v>2953</v>
      </c>
    </row>
    <row r="4895" spans="1:6" x14ac:dyDescent="0.25">
      <c r="A4895" t="s">
        <v>55</v>
      </c>
      <c r="B4895" t="s">
        <v>224</v>
      </c>
      <c r="C4895" t="s">
        <v>336</v>
      </c>
      <c r="D4895" t="s">
        <v>340</v>
      </c>
      <c r="E4895">
        <v>128</v>
      </c>
      <c r="F4895">
        <v>128</v>
      </c>
    </row>
    <row r="4896" spans="1:6" x14ac:dyDescent="0.25">
      <c r="A4896" t="s">
        <v>35</v>
      </c>
      <c r="B4896" t="s">
        <v>224</v>
      </c>
      <c r="C4896" t="s">
        <v>336</v>
      </c>
      <c r="D4896" t="s">
        <v>340</v>
      </c>
      <c r="E4896" s="1">
        <v>9972</v>
      </c>
      <c r="F4896" s="1">
        <v>9972</v>
      </c>
    </row>
    <row r="4897" spans="1:6" x14ac:dyDescent="0.25">
      <c r="A4897" t="s">
        <v>36</v>
      </c>
      <c r="B4897" t="s">
        <v>224</v>
      </c>
      <c r="C4897" t="s">
        <v>336</v>
      </c>
      <c r="D4897" t="s">
        <v>340</v>
      </c>
      <c r="E4897" s="1">
        <v>-12575</v>
      </c>
      <c r="F4897" s="1">
        <v>-12944</v>
      </c>
    </row>
    <row r="4898" spans="1:6" x14ac:dyDescent="0.25">
      <c r="A4898" t="s">
        <v>29</v>
      </c>
      <c r="B4898" t="s">
        <v>224</v>
      </c>
      <c r="C4898" t="s">
        <v>336</v>
      </c>
      <c r="D4898" t="s">
        <v>341</v>
      </c>
      <c r="E4898" s="1">
        <v>57827</v>
      </c>
      <c r="F4898" s="1">
        <v>57827</v>
      </c>
    </row>
    <row r="4899" spans="1:6" x14ac:dyDescent="0.25">
      <c r="A4899" t="s">
        <v>165</v>
      </c>
      <c r="B4899" t="s">
        <v>224</v>
      </c>
      <c r="C4899" t="s">
        <v>336</v>
      </c>
      <c r="D4899" t="s">
        <v>341</v>
      </c>
      <c r="E4899">
        <v>0</v>
      </c>
      <c r="F4899">
        <v>0</v>
      </c>
    </row>
    <row r="4900" spans="1:6" x14ac:dyDescent="0.25">
      <c r="A4900" t="s">
        <v>51</v>
      </c>
      <c r="B4900" t="s">
        <v>224</v>
      </c>
      <c r="C4900" t="s">
        <v>336</v>
      </c>
      <c r="D4900" t="s">
        <v>341</v>
      </c>
      <c r="E4900">
        <v>207</v>
      </c>
      <c r="F4900">
        <v>207</v>
      </c>
    </row>
    <row r="4901" spans="1:6" x14ac:dyDescent="0.25">
      <c r="A4901" t="s">
        <v>32</v>
      </c>
      <c r="B4901" t="s">
        <v>224</v>
      </c>
      <c r="C4901" t="s">
        <v>336</v>
      </c>
      <c r="D4901" t="s">
        <v>341</v>
      </c>
      <c r="E4901">
        <v>0</v>
      </c>
      <c r="F4901">
        <v>0</v>
      </c>
    </row>
    <row r="4902" spans="1:6" x14ac:dyDescent="0.25">
      <c r="A4902" t="s">
        <v>116</v>
      </c>
      <c r="B4902" t="s">
        <v>224</v>
      </c>
      <c r="C4902" t="s">
        <v>336</v>
      </c>
      <c r="D4902" t="s">
        <v>341</v>
      </c>
      <c r="E4902" s="1">
        <v>1753</v>
      </c>
      <c r="F4902" s="1">
        <v>1753</v>
      </c>
    </row>
    <row r="4903" spans="1:6" x14ac:dyDescent="0.25">
      <c r="A4903" t="s">
        <v>35</v>
      </c>
      <c r="B4903" t="s">
        <v>224</v>
      </c>
      <c r="C4903" t="s">
        <v>336</v>
      </c>
      <c r="D4903" t="s">
        <v>341</v>
      </c>
      <c r="E4903" s="1">
        <v>2846</v>
      </c>
      <c r="F4903" s="1">
        <v>2846</v>
      </c>
    </row>
    <row r="4904" spans="1:6" x14ac:dyDescent="0.25">
      <c r="A4904" t="s">
        <v>4</v>
      </c>
      <c r="B4904" t="s">
        <v>37</v>
      </c>
      <c r="C4904" t="s">
        <v>217</v>
      </c>
      <c r="D4904" t="s">
        <v>342</v>
      </c>
      <c r="E4904" s="1">
        <v>1567654</v>
      </c>
      <c r="F4904" s="1">
        <v>1599343</v>
      </c>
    </row>
    <row r="4905" spans="1:6" x14ac:dyDescent="0.25">
      <c r="A4905" t="s">
        <v>9</v>
      </c>
      <c r="B4905" t="s">
        <v>37</v>
      </c>
      <c r="C4905" t="s">
        <v>217</v>
      </c>
      <c r="D4905" t="s">
        <v>342</v>
      </c>
      <c r="E4905" s="1">
        <v>138534</v>
      </c>
      <c r="F4905" s="1">
        <v>141334</v>
      </c>
    </row>
    <row r="4906" spans="1:6" x14ac:dyDescent="0.25">
      <c r="A4906" t="s">
        <v>10</v>
      </c>
      <c r="B4906" t="s">
        <v>37</v>
      </c>
      <c r="C4906" t="s">
        <v>217</v>
      </c>
      <c r="D4906" t="s">
        <v>342</v>
      </c>
      <c r="E4906" s="1">
        <v>90051</v>
      </c>
      <c r="F4906" s="1">
        <v>91871</v>
      </c>
    </row>
    <row r="4907" spans="1:6" x14ac:dyDescent="0.25">
      <c r="A4907" t="s">
        <v>11</v>
      </c>
      <c r="B4907" t="s">
        <v>37</v>
      </c>
      <c r="C4907" t="s">
        <v>217</v>
      </c>
      <c r="D4907" t="s">
        <v>342</v>
      </c>
      <c r="E4907" s="1">
        <v>36506</v>
      </c>
      <c r="F4907" s="1">
        <v>37244</v>
      </c>
    </row>
    <row r="4908" spans="1:6" x14ac:dyDescent="0.25">
      <c r="A4908" t="s">
        <v>12</v>
      </c>
      <c r="B4908" t="s">
        <v>37</v>
      </c>
      <c r="C4908" t="s">
        <v>217</v>
      </c>
      <c r="D4908" t="s">
        <v>342</v>
      </c>
      <c r="E4908" s="1">
        <v>5853</v>
      </c>
      <c r="F4908" s="1">
        <v>5972</v>
      </c>
    </row>
    <row r="4909" spans="1:6" x14ac:dyDescent="0.25">
      <c r="A4909" t="s">
        <v>13</v>
      </c>
      <c r="B4909" t="s">
        <v>37</v>
      </c>
      <c r="C4909" t="s">
        <v>217</v>
      </c>
      <c r="D4909" t="s">
        <v>342</v>
      </c>
      <c r="E4909" s="1">
        <v>63825</v>
      </c>
      <c r="F4909" s="1">
        <v>64385</v>
      </c>
    </row>
    <row r="4910" spans="1:6" x14ac:dyDescent="0.25">
      <c r="A4910" t="s">
        <v>14</v>
      </c>
      <c r="B4910" t="s">
        <v>37</v>
      </c>
      <c r="C4910" t="s">
        <v>217</v>
      </c>
      <c r="D4910" t="s">
        <v>342</v>
      </c>
      <c r="E4910" s="1">
        <v>22009</v>
      </c>
      <c r="F4910" s="1">
        <v>22220</v>
      </c>
    </row>
    <row r="4911" spans="1:6" x14ac:dyDescent="0.25">
      <c r="A4911" t="s">
        <v>15</v>
      </c>
      <c r="B4911" t="s">
        <v>37</v>
      </c>
      <c r="C4911" t="s">
        <v>217</v>
      </c>
      <c r="D4911" t="s">
        <v>342</v>
      </c>
      <c r="E4911" s="1">
        <v>69566</v>
      </c>
      <c r="F4911" s="1">
        <v>68951</v>
      </c>
    </row>
    <row r="4912" spans="1:6" x14ac:dyDescent="0.25">
      <c r="A4912" t="s">
        <v>16</v>
      </c>
      <c r="B4912" t="s">
        <v>37</v>
      </c>
      <c r="C4912" t="s">
        <v>217</v>
      </c>
      <c r="D4912" t="s">
        <v>342</v>
      </c>
      <c r="E4912" s="1">
        <v>6875</v>
      </c>
      <c r="F4912" s="1">
        <v>6875</v>
      </c>
    </row>
    <row r="4913" spans="1:6" x14ac:dyDescent="0.25">
      <c r="A4913" t="s">
        <v>17</v>
      </c>
      <c r="B4913" t="s">
        <v>37</v>
      </c>
      <c r="C4913" t="s">
        <v>217</v>
      </c>
      <c r="D4913" t="s">
        <v>342</v>
      </c>
      <c r="E4913" s="1">
        <v>1723</v>
      </c>
      <c r="F4913" s="1">
        <v>1723</v>
      </c>
    </row>
    <row r="4914" spans="1:6" x14ac:dyDescent="0.25">
      <c r="A4914" t="s">
        <v>18</v>
      </c>
      <c r="B4914" t="s">
        <v>37</v>
      </c>
      <c r="C4914" t="s">
        <v>217</v>
      </c>
      <c r="D4914" t="s">
        <v>342</v>
      </c>
      <c r="E4914">
        <v>750</v>
      </c>
      <c r="F4914">
        <v>765</v>
      </c>
    </row>
    <row r="4915" spans="1:6" x14ac:dyDescent="0.25">
      <c r="A4915" t="s">
        <v>19</v>
      </c>
      <c r="B4915" t="s">
        <v>37</v>
      </c>
      <c r="C4915" t="s">
        <v>217</v>
      </c>
      <c r="D4915" t="s">
        <v>342</v>
      </c>
      <c r="E4915" s="1">
        <v>9267</v>
      </c>
      <c r="F4915" s="1">
        <v>9454</v>
      </c>
    </row>
    <row r="4916" spans="1:6" x14ac:dyDescent="0.25">
      <c r="A4916" t="s">
        <v>20</v>
      </c>
      <c r="B4916" t="s">
        <v>37</v>
      </c>
      <c r="C4916" t="s">
        <v>217</v>
      </c>
      <c r="D4916" t="s">
        <v>342</v>
      </c>
      <c r="E4916" s="1">
        <v>1975</v>
      </c>
      <c r="F4916" s="1">
        <v>1975</v>
      </c>
    </row>
    <row r="4917" spans="1:6" x14ac:dyDescent="0.25">
      <c r="A4917" t="s">
        <v>21</v>
      </c>
      <c r="B4917" t="s">
        <v>37</v>
      </c>
      <c r="C4917" t="s">
        <v>217</v>
      </c>
      <c r="D4917" t="s">
        <v>342</v>
      </c>
      <c r="E4917" s="1">
        <v>18686</v>
      </c>
      <c r="F4917" s="1">
        <v>18687</v>
      </c>
    </row>
    <row r="4918" spans="1:6" x14ac:dyDescent="0.25">
      <c r="A4918" t="s">
        <v>22</v>
      </c>
      <c r="B4918" t="s">
        <v>37</v>
      </c>
      <c r="C4918" t="s">
        <v>217</v>
      </c>
      <c r="D4918" t="s">
        <v>342</v>
      </c>
      <c r="E4918" s="1">
        <v>21243</v>
      </c>
      <c r="F4918" s="1">
        <v>21672</v>
      </c>
    </row>
    <row r="4919" spans="1:6" x14ac:dyDescent="0.25">
      <c r="A4919" t="s">
        <v>23</v>
      </c>
      <c r="B4919" t="s">
        <v>37</v>
      </c>
      <c r="C4919" t="s">
        <v>217</v>
      </c>
      <c r="D4919" t="s">
        <v>342</v>
      </c>
      <c r="E4919">
        <v>818</v>
      </c>
      <c r="F4919">
        <v>835</v>
      </c>
    </row>
    <row r="4920" spans="1:6" x14ac:dyDescent="0.25">
      <c r="A4920" t="s">
        <v>24</v>
      </c>
      <c r="B4920" t="s">
        <v>37</v>
      </c>
      <c r="C4920" t="s">
        <v>217</v>
      </c>
      <c r="D4920" t="s">
        <v>342</v>
      </c>
      <c r="E4920" s="1">
        <v>147430</v>
      </c>
      <c r="F4920" s="1">
        <v>148221</v>
      </c>
    </row>
    <row r="4921" spans="1:6" x14ac:dyDescent="0.25">
      <c r="A4921" t="s">
        <v>25</v>
      </c>
      <c r="B4921" t="s">
        <v>37</v>
      </c>
      <c r="C4921" t="s">
        <v>217</v>
      </c>
      <c r="D4921" t="s">
        <v>342</v>
      </c>
      <c r="E4921" s="1">
        <v>26660</v>
      </c>
      <c r="F4921" s="1">
        <v>27199</v>
      </c>
    </row>
    <row r="4922" spans="1:6" x14ac:dyDescent="0.25">
      <c r="A4922" t="s">
        <v>26</v>
      </c>
      <c r="B4922" t="s">
        <v>37</v>
      </c>
      <c r="C4922" t="s">
        <v>217</v>
      </c>
      <c r="D4922" t="s">
        <v>342</v>
      </c>
      <c r="E4922" s="1">
        <v>201480</v>
      </c>
      <c r="F4922" s="1">
        <v>203550</v>
      </c>
    </row>
    <row r="4923" spans="1:6" x14ac:dyDescent="0.25">
      <c r="A4923" t="s">
        <v>45</v>
      </c>
      <c r="B4923" t="s">
        <v>37</v>
      </c>
      <c r="C4923" t="s">
        <v>217</v>
      </c>
      <c r="D4923" t="s">
        <v>342</v>
      </c>
      <c r="E4923" s="1">
        <v>4200</v>
      </c>
      <c r="F4923" s="1">
        <v>4200</v>
      </c>
    </row>
    <row r="4924" spans="1:6" x14ac:dyDescent="0.25">
      <c r="A4924" t="s">
        <v>27</v>
      </c>
      <c r="B4924" t="s">
        <v>37</v>
      </c>
      <c r="C4924" t="s">
        <v>217</v>
      </c>
      <c r="D4924" t="s">
        <v>342</v>
      </c>
      <c r="E4924" s="1">
        <v>116542</v>
      </c>
      <c r="F4924" s="1">
        <v>118898</v>
      </c>
    </row>
    <row r="4925" spans="1:6" x14ac:dyDescent="0.25">
      <c r="A4925" t="s">
        <v>28</v>
      </c>
      <c r="B4925" t="s">
        <v>37</v>
      </c>
      <c r="C4925" t="s">
        <v>217</v>
      </c>
      <c r="D4925" t="s">
        <v>342</v>
      </c>
      <c r="E4925" s="1">
        <v>255148</v>
      </c>
      <c r="F4925" s="1">
        <v>242494</v>
      </c>
    </row>
    <row r="4926" spans="1:6" x14ac:dyDescent="0.25">
      <c r="A4926" t="s">
        <v>88</v>
      </c>
      <c r="B4926" t="s">
        <v>37</v>
      </c>
      <c r="C4926" t="s">
        <v>217</v>
      </c>
      <c r="D4926" t="s">
        <v>342</v>
      </c>
      <c r="E4926" s="1">
        <v>-1838598</v>
      </c>
      <c r="F4926" s="1">
        <v>-1875764</v>
      </c>
    </row>
    <row r="4927" spans="1:6" x14ac:dyDescent="0.25">
      <c r="A4927" t="s">
        <v>90</v>
      </c>
      <c r="B4927" t="s">
        <v>37</v>
      </c>
      <c r="C4927" t="s">
        <v>217</v>
      </c>
      <c r="D4927" t="s">
        <v>342</v>
      </c>
      <c r="E4927" s="1">
        <v>-959401</v>
      </c>
      <c r="F4927" s="1">
        <v>-953214</v>
      </c>
    </row>
    <row r="4928" spans="1:6" x14ac:dyDescent="0.25">
      <c r="A4928" t="s">
        <v>36</v>
      </c>
      <c r="B4928" t="s">
        <v>37</v>
      </c>
      <c r="C4928" t="s">
        <v>217</v>
      </c>
      <c r="D4928" t="s">
        <v>342</v>
      </c>
      <c r="E4928" s="1">
        <v>-4596</v>
      </c>
      <c r="F4928" s="1">
        <v>-4689</v>
      </c>
    </row>
    <row r="4929" spans="1:6" x14ac:dyDescent="0.25">
      <c r="A4929" t="s">
        <v>47</v>
      </c>
      <c r="B4929" t="s">
        <v>224</v>
      </c>
      <c r="C4929" t="s">
        <v>225</v>
      </c>
      <c r="D4929" t="s">
        <v>343</v>
      </c>
      <c r="E4929">
        <v>0</v>
      </c>
      <c r="F4929">
        <v>0</v>
      </c>
    </row>
    <row r="4930" spans="1:6" x14ac:dyDescent="0.25">
      <c r="A4930" t="s">
        <v>51</v>
      </c>
      <c r="B4930" t="s">
        <v>224</v>
      </c>
      <c r="C4930" t="s">
        <v>228</v>
      </c>
      <c r="D4930" t="s">
        <v>344</v>
      </c>
      <c r="E4930">
        <v>675</v>
      </c>
      <c r="F4930">
        <v>675</v>
      </c>
    </row>
    <row r="4931" spans="1:6" x14ac:dyDescent="0.25">
      <c r="A4931" t="s">
        <v>50</v>
      </c>
      <c r="B4931" t="s">
        <v>224</v>
      </c>
      <c r="C4931" t="s">
        <v>228</v>
      </c>
      <c r="D4931" t="s">
        <v>345</v>
      </c>
      <c r="E4931">
        <v>44</v>
      </c>
      <c r="F4931">
        <v>44</v>
      </c>
    </row>
    <row r="4932" spans="1:6" x14ac:dyDescent="0.25">
      <c r="A4932" t="s">
        <v>52</v>
      </c>
      <c r="B4932" t="s">
        <v>224</v>
      </c>
      <c r="C4932" t="s">
        <v>228</v>
      </c>
      <c r="D4932" t="s">
        <v>345</v>
      </c>
      <c r="E4932">
        <v>0</v>
      </c>
      <c r="F4932">
        <v>0</v>
      </c>
    </row>
    <row r="4933" spans="1:6" x14ac:dyDescent="0.25">
      <c r="A4933" t="s">
        <v>129</v>
      </c>
      <c r="B4933" t="s">
        <v>224</v>
      </c>
      <c r="C4933" t="s">
        <v>228</v>
      </c>
      <c r="D4933" t="s">
        <v>345</v>
      </c>
      <c r="E4933" s="1">
        <v>154055</v>
      </c>
      <c r="F4933" s="1">
        <v>154055</v>
      </c>
    </row>
    <row r="4934" spans="1:6" x14ac:dyDescent="0.25">
      <c r="A4934" t="s">
        <v>35</v>
      </c>
      <c r="B4934" t="s">
        <v>224</v>
      </c>
      <c r="C4934" t="s">
        <v>228</v>
      </c>
      <c r="D4934" t="s">
        <v>345</v>
      </c>
      <c r="E4934">
        <v>456</v>
      </c>
      <c r="F4934">
        <v>456</v>
      </c>
    </row>
    <row r="4935" spans="1:6" x14ac:dyDescent="0.25">
      <c r="A4935" t="s">
        <v>56</v>
      </c>
      <c r="B4935" t="s">
        <v>224</v>
      </c>
      <c r="C4935" t="s">
        <v>228</v>
      </c>
      <c r="D4935" t="s">
        <v>345</v>
      </c>
      <c r="E4935">
        <v>0</v>
      </c>
      <c r="F4935">
        <v>0</v>
      </c>
    </row>
    <row r="4936" spans="1:6" x14ac:dyDescent="0.25">
      <c r="A4936" t="s">
        <v>51</v>
      </c>
      <c r="B4936" t="s">
        <v>224</v>
      </c>
      <c r="C4936" t="s">
        <v>228</v>
      </c>
      <c r="D4936" t="s">
        <v>346</v>
      </c>
      <c r="E4936">
        <v>103</v>
      </c>
      <c r="F4936">
        <v>103</v>
      </c>
    </row>
    <row r="4937" spans="1:6" x14ac:dyDescent="0.25">
      <c r="A4937" t="s">
        <v>32</v>
      </c>
      <c r="B4937" t="s">
        <v>224</v>
      </c>
      <c r="C4937" t="s">
        <v>228</v>
      </c>
      <c r="D4937" t="s">
        <v>346</v>
      </c>
      <c r="E4937">
        <v>0</v>
      </c>
      <c r="F4937">
        <v>0</v>
      </c>
    </row>
    <row r="4938" spans="1:6" x14ac:dyDescent="0.25">
      <c r="A4938" t="s">
        <v>35</v>
      </c>
      <c r="B4938" t="s">
        <v>224</v>
      </c>
      <c r="C4938" t="s">
        <v>228</v>
      </c>
      <c r="D4938" t="s">
        <v>346</v>
      </c>
      <c r="E4938" s="1">
        <v>1022</v>
      </c>
      <c r="F4938" s="1">
        <v>1022</v>
      </c>
    </row>
    <row r="4939" spans="1:6" x14ac:dyDescent="0.25">
      <c r="A4939" t="s">
        <v>32</v>
      </c>
      <c r="B4939" t="s">
        <v>224</v>
      </c>
      <c r="C4939" t="s">
        <v>225</v>
      </c>
      <c r="D4939" t="s">
        <v>347</v>
      </c>
      <c r="E4939">
        <v>0</v>
      </c>
      <c r="F4939">
        <v>0</v>
      </c>
    </row>
    <row r="4940" spans="1:6" x14ac:dyDescent="0.25">
      <c r="A4940" t="s">
        <v>47</v>
      </c>
      <c r="B4940" t="s">
        <v>224</v>
      </c>
      <c r="C4940" t="s">
        <v>228</v>
      </c>
      <c r="D4940" t="s">
        <v>348</v>
      </c>
      <c r="E4940">
        <v>230</v>
      </c>
      <c r="F4940">
        <v>230</v>
      </c>
    </row>
    <row r="4941" spans="1:6" x14ac:dyDescent="0.25">
      <c r="A4941" t="s">
        <v>35</v>
      </c>
      <c r="B4941" t="s">
        <v>224</v>
      </c>
      <c r="C4941" t="s">
        <v>228</v>
      </c>
      <c r="D4941" t="s">
        <v>348</v>
      </c>
      <c r="E4941">
        <v>629</v>
      </c>
      <c r="F4941">
        <v>629</v>
      </c>
    </row>
    <row r="4942" spans="1:6" x14ac:dyDescent="0.25">
      <c r="A4942" t="s">
        <v>4</v>
      </c>
      <c r="B4942" t="s">
        <v>349</v>
      </c>
      <c r="C4942" t="s">
        <v>350</v>
      </c>
      <c r="D4942" t="s">
        <v>351</v>
      </c>
      <c r="E4942" s="1">
        <v>212991</v>
      </c>
      <c r="F4942" s="1">
        <v>217297</v>
      </c>
    </row>
    <row r="4943" spans="1:6" x14ac:dyDescent="0.25">
      <c r="A4943" t="s">
        <v>9</v>
      </c>
      <c r="B4943" t="s">
        <v>349</v>
      </c>
      <c r="C4943" t="s">
        <v>350</v>
      </c>
      <c r="D4943" t="s">
        <v>351</v>
      </c>
      <c r="E4943" s="1">
        <v>18822</v>
      </c>
      <c r="F4943" s="1">
        <v>19203</v>
      </c>
    </row>
    <row r="4944" spans="1:6" x14ac:dyDescent="0.25">
      <c r="A4944" t="s">
        <v>10</v>
      </c>
      <c r="B4944" t="s">
        <v>349</v>
      </c>
      <c r="C4944" t="s">
        <v>350</v>
      </c>
      <c r="D4944" t="s">
        <v>351</v>
      </c>
      <c r="E4944" s="1">
        <v>12235</v>
      </c>
      <c r="F4944" s="1">
        <v>12482</v>
      </c>
    </row>
    <row r="4945" spans="1:6" x14ac:dyDescent="0.25">
      <c r="A4945" t="s">
        <v>11</v>
      </c>
      <c r="B4945" t="s">
        <v>349</v>
      </c>
      <c r="C4945" t="s">
        <v>350</v>
      </c>
      <c r="D4945" t="s">
        <v>351</v>
      </c>
      <c r="E4945" s="1">
        <v>4960</v>
      </c>
      <c r="F4945" s="1">
        <v>5060</v>
      </c>
    </row>
    <row r="4946" spans="1:6" x14ac:dyDescent="0.25">
      <c r="A4946" t="s">
        <v>12</v>
      </c>
      <c r="B4946" t="s">
        <v>349</v>
      </c>
      <c r="C4946" t="s">
        <v>350</v>
      </c>
      <c r="D4946" t="s">
        <v>351</v>
      </c>
      <c r="E4946">
        <v>795</v>
      </c>
      <c r="F4946">
        <v>811</v>
      </c>
    </row>
    <row r="4947" spans="1:6" x14ac:dyDescent="0.25">
      <c r="A4947" t="s">
        <v>13</v>
      </c>
      <c r="B4947" t="s">
        <v>349</v>
      </c>
      <c r="C4947" t="s">
        <v>350</v>
      </c>
      <c r="D4947" t="s">
        <v>351</v>
      </c>
      <c r="E4947" s="1">
        <v>24506</v>
      </c>
      <c r="F4947" s="1">
        <v>24721</v>
      </c>
    </row>
    <row r="4948" spans="1:6" x14ac:dyDescent="0.25">
      <c r="A4948" t="s">
        <v>14</v>
      </c>
      <c r="B4948" t="s">
        <v>349</v>
      </c>
      <c r="C4948" t="s">
        <v>350</v>
      </c>
      <c r="D4948" t="s">
        <v>351</v>
      </c>
      <c r="E4948" s="1">
        <v>2027</v>
      </c>
      <c r="F4948" s="1">
        <v>2046</v>
      </c>
    </row>
    <row r="4949" spans="1:6" x14ac:dyDescent="0.25">
      <c r="A4949" t="s">
        <v>15</v>
      </c>
      <c r="B4949" t="s">
        <v>349</v>
      </c>
      <c r="C4949" t="s">
        <v>350</v>
      </c>
      <c r="D4949" t="s">
        <v>351</v>
      </c>
      <c r="E4949" s="1">
        <v>10262</v>
      </c>
      <c r="F4949" s="1">
        <v>10172</v>
      </c>
    </row>
    <row r="4950" spans="1:6" x14ac:dyDescent="0.25">
      <c r="A4950" t="s">
        <v>16</v>
      </c>
      <c r="B4950" t="s">
        <v>349</v>
      </c>
      <c r="C4950" t="s">
        <v>350</v>
      </c>
      <c r="D4950" t="s">
        <v>351</v>
      </c>
      <c r="E4950">
        <v>633</v>
      </c>
      <c r="F4950">
        <v>633</v>
      </c>
    </row>
    <row r="4951" spans="1:6" x14ac:dyDescent="0.25">
      <c r="A4951" t="s">
        <v>17</v>
      </c>
      <c r="B4951" t="s">
        <v>349</v>
      </c>
      <c r="C4951" t="s">
        <v>350</v>
      </c>
      <c r="D4951" t="s">
        <v>351</v>
      </c>
      <c r="E4951">
        <v>159</v>
      </c>
      <c r="F4951">
        <v>159</v>
      </c>
    </row>
    <row r="4952" spans="1:6" x14ac:dyDescent="0.25">
      <c r="A4952" t="s">
        <v>18</v>
      </c>
      <c r="B4952" t="s">
        <v>349</v>
      </c>
      <c r="C4952" t="s">
        <v>350</v>
      </c>
      <c r="D4952" t="s">
        <v>351</v>
      </c>
      <c r="E4952">
        <v>102</v>
      </c>
      <c r="F4952">
        <v>104</v>
      </c>
    </row>
    <row r="4953" spans="1:6" x14ac:dyDescent="0.25">
      <c r="A4953" t="s">
        <v>19</v>
      </c>
      <c r="B4953" t="s">
        <v>349</v>
      </c>
      <c r="C4953" t="s">
        <v>350</v>
      </c>
      <c r="D4953" t="s">
        <v>351</v>
      </c>
      <c r="E4953" s="1">
        <v>1259</v>
      </c>
      <c r="F4953" s="1">
        <v>1284</v>
      </c>
    </row>
    <row r="4954" spans="1:6" x14ac:dyDescent="0.25">
      <c r="A4954" t="s">
        <v>20</v>
      </c>
      <c r="B4954" t="s">
        <v>349</v>
      </c>
      <c r="C4954" t="s">
        <v>350</v>
      </c>
      <c r="D4954" t="s">
        <v>351</v>
      </c>
      <c r="E4954">
        <v>182</v>
      </c>
      <c r="F4954">
        <v>182</v>
      </c>
    </row>
    <row r="4955" spans="1:6" x14ac:dyDescent="0.25">
      <c r="A4955" t="s">
        <v>21</v>
      </c>
      <c r="B4955" t="s">
        <v>349</v>
      </c>
      <c r="C4955" t="s">
        <v>350</v>
      </c>
      <c r="D4955" t="s">
        <v>351</v>
      </c>
      <c r="E4955" s="1">
        <v>1721</v>
      </c>
      <c r="F4955" s="1">
        <v>1721</v>
      </c>
    </row>
    <row r="4956" spans="1:6" x14ac:dyDescent="0.25">
      <c r="A4956" t="s">
        <v>22</v>
      </c>
      <c r="B4956" t="s">
        <v>349</v>
      </c>
      <c r="C4956" t="s">
        <v>350</v>
      </c>
      <c r="D4956" t="s">
        <v>351</v>
      </c>
      <c r="E4956" s="1">
        <v>2886</v>
      </c>
      <c r="F4956" s="1">
        <v>2945</v>
      </c>
    </row>
    <row r="4957" spans="1:6" x14ac:dyDescent="0.25">
      <c r="A4957" t="s">
        <v>23</v>
      </c>
      <c r="B4957" t="s">
        <v>349</v>
      </c>
      <c r="C4957" t="s">
        <v>350</v>
      </c>
      <c r="D4957" t="s">
        <v>351</v>
      </c>
      <c r="E4957">
        <v>111</v>
      </c>
      <c r="F4957">
        <v>113</v>
      </c>
    </row>
    <row r="4958" spans="1:6" x14ac:dyDescent="0.25">
      <c r="A4958" t="s">
        <v>24</v>
      </c>
      <c r="B4958" t="s">
        <v>349</v>
      </c>
      <c r="C4958" t="s">
        <v>350</v>
      </c>
      <c r="D4958" t="s">
        <v>351</v>
      </c>
      <c r="E4958" s="1">
        <v>21749</v>
      </c>
      <c r="F4958" s="1">
        <v>21866</v>
      </c>
    </row>
    <row r="4959" spans="1:6" x14ac:dyDescent="0.25">
      <c r="A4959" t="s">
        <v>25</v>
      </c>
      <c r="B4959" t="s">
        <v>349</v>
      </c>
      <c r="C4959" t="s">
        <v>350</v>
      </c>
      <c r="D4959" t="s">
        <v>351</v>
      </c>
      <c r="E4959" s="1">
        <v>3622</v>
      </c>
      <c r="F4959" s="1">
        <v>3695</v>
      </c>
    </row>
    <row r="4960" spans="1:6" x14ac:dyDescent="0.25">
      <c r="A4960" t="s">
        <v>26</v>
      </c>
      <c r="B4960" t="s">
        <v>349</v>
      </c>
      <c r="C4960" t="s">
        <v>350</v>
      </c>
      <c r="D4960" t="s">
        <v>351</v>
      </c>
      <c r="E4960" s="1">
        <v>18556</v>
      </c>
      <c r="F4960" s="1">
        <v>18747</v>
      </c>
    </row>
    <row r="4961" spans="1:6" x14ac:dyDescent="0.25">
      <c r="A4961" t="s">
        <v>28</v>
      </c>
      <c r="B4961" t="s">
        <v>349</v>
      </c>
      <c r="C4961" t="s">
        <v>350</v>
      </c>
      <c r="D4961" t="s">
        <v>351</v>
      </c>
      <c r="E4961" s="1">
        <v>37640</v>
      </c>
      <c r="F4961" s="1">
        <v>35773</v>
      </c>
    </row>
    <row r="4962" spans="1:6" x14ac:dyDescent="0.25">
      <c r="A4962" t="s">
        <v>33</v>
      </c>
      <c r="B4962" t="s">
        <v>349</v>
      </c>
      <c r="C4962" t="s">
        <v>350</v>
      </c>
      <c r="D4962" t="s">
        <v>351</v>
      </c>
      <c r="E4962" s="1">
        <v>116523</v>
      </c>
      <c r="F4962" s="1">
        <v>116523</v>
      </c>
    </row>
    <row r="4963" spans="1:6" x14ac:dyDescent="0.25">
      <c r="A4963" t="s">
        <v>35</v>
      </c>
      <c r="B4963" t="s">
        <v>349</v>
      </c>
      <c r="C4963" t="s">
        <v>350</v>
      </c>
      <c r="D4963" t="s">
        <v>351</v>
      </c>
      <c r="E4963" s="1">
        <v>2002</v>
      </c>
      <c r="F4963" s="1">
        <v>2002</v>
      </c>
    </row>
    <row r="4964" spans="1:6" x14ac:dyDescent="0.25">
      <c r="A4964" t="s">
        <v>36</v>
      </c>
      <c r="B4964" t="s">
        <v>349</v>
      </c>
      <c r="C4964" t="s">
        <v>350</v>
      </c>
      <c r="D4964" t="s">
        <v>351</v>
      </c>
      <c r="E4964">
        <v>-678</v>
      </c>
      <c r="F4964">
        <v>-692</v>
      </c>
    </row>
    <row r="4965" spans="1:6" x14ac:dyDescent="0.25">
      <c r="A4965" t="s">
        <v>4</v>
      </c>
      <c r="B4965" t="s">
        <v>224</v>
      </c>
      <c r="C4965" t="s">
        <v>228</v>
      </c>
      <c r="D4965" t="s">
        <v>352</v>
      </c>
      <c r="E4965" s="1">
        <v>156114</v>
      </c>
      <c r="F4965" s="1">
        <v>159270</v>
      </c>
    </row>
    <row r="4966" spans="1:6" x14ac:dyDescent="0.25">
      <c r="A4966" t="s">
        <v>9</v>
      </c>
      <c r="B4966" t="s">
        <v>224</v>
      </c>
      <c r="C4966" t="s">
        <v>228</v>
      </c>
      <c r="D4966" t="s">
        <v>352</v>
      </c>
      <c r="E4966" s="1">
        <v>13796</v>
      </c>
      <c r="F4966" s="1">
        <v>14075</v>
      </c>
    </row>
    <row r="4967" spans="1:6" x14ac:dyDescent="0.25">
      <c r="A4967" t="s">
        <v>10</v>
      </c>
      <c r="B4967" t="s">
        <v>224</v>
      </c>
      <c r="C4967" t="s">
        <v>228</v>
      </c>
      <c r="D4967" t="s">
        <v>352</v>
      </c>
      <c r="E4967" s="1">
        <v>8968</v>
      </c>
      <c r="F4967" s="1">
        <v>9149</v>
      </c>
    </row>
    <row r="4968" spans="1:6" x14ac:dyDescent="0.25">
      <c r="A4968" t="s">
        <v>11</v>
      </c>
      <c r="B4968" t="s">
        <v>224</v>
      </c>
      <c r="C4968" t="s">
        <v>228</v>
      </c>
      <c r="D4968" t="s">
        <v>352</v>
      </c>
      <c r="E4968" s="1">
        <v>3635</v>
      </c>
      <c r="F4968" s="1">
        <v>3709</v>
      </c>
    </row>
    <row r="4969" spans="1:6" x14ac:dyDescent="0.25">
      <c r="A4969" t="s">
        <v>12</v>
      </c>
      <c r="B4969" t="s">
        <v>224</v>
      </c>
      <c r="C4969" t="s">
        <v>228</v>
      </c>
      <c r="D4969" t="s">
        <v>352</v>
      </c>
      <c r="E4969">
        <v>583</v>
      </c>
      <c r="F4969">
        <v>595</v>
      </c>
    </row>
    <row r="4970" spans="1:6" x14ac:dyDescent="0.25">
      <c r="A4970" t="s">
        <v>13</v>
      </c>
      <c r="B4970" t="s">
        <v>224</v>
      </c>
      <c r="C4970" t="s">
        <v>228</v>
      </c>
      <c r="D4970" t="s">
        <v>352</v>
      </c>
      <c r="E4970">
        <v>981</v>
      </c>
      <c r="F4970">
        <v>989</v>
      </c>
    </row>
    <row r="4971" spans="1:6" x14ac:dyDescent="0.25">
      <c r="A4971" t="s">
        <v>14</v>
      </c>
      <c r="B4971" t="s">
        <v>224</v>
      </c>
      <c r="C4971" t="s">
        <v>228</v>
      </c>
      <c r="D4971" t="s">
        <v>352</v>
      </c>
      <c r="E4971" s="1">
        <v>2027</v>
      </c>
      <c r="F4971" s="1">
        <v>2046</v>
      </c>
    </row>
    <row r="4972" spans="1:6" x14ac:dyDescent="0.25">
      <c r="A4972" t="s">
        <v>15</v>
      </c>
      <c r="B4972" t="s">
        <v>224</v>
      </c>
      <c r="C4972" t="s">
        <v>228</v>
      </c>
      <c r="D4972" t="s">
        <v>352</v>
      </c>
      <c r="E4972" s="1">
        <v>7522</v>
      </c>
      <c r="F4972" s="1">
        <v>7455</v>
      </c>
    </row>
    <row r="4973" spans="1:6" x14ac:dyDescent="0.25">
      <c r="A4973" t="s">
        <v>16</v>
      </c>
      <c r="B4973" t="s">
        <v>224</v>
      </c>
      <c r="C4973" t="s">
        <v>228</v>
      </c>
      <c r="D4973" t="s">
        <v>352</v>
      </c>
      <c r="E4973">
        <v>633</v>
      </c>
      <c r="F4973">
        <v>633</v>
      </c>
    </row>
    <row r="4974" spans="1:6" x14ac:dyDescent="0.25">
      <c r="A4974" t="s">
        <v>17</v>
      </c>
      <c r="B4974" t="s">
        <v>224</v>
      </c>
      <c r="C4974" t="s">
        <v>228</v>
      </c>
      <c r="D4974" t="s">
        <v>352</v>
      </c>
      <c r="E4974">
        <v>159</v>
      </c>
      <c r="F4974">
        <v>159</v>
      </c>
    </row>
    <row r="4975" spans="1:6" x14ac:dyDescent="0.25">
      <c r="A4975" t="s">
        <v>18</v>
      </c>
      <c r="B4975" t="s">
        <v>224</v>
      </c>
      <c r="C4975" t="s">
        <v>228</v>
      </c>
      <c r="D4975" t="s">
        <v>352</v>
      </c>
      <c r="E4975">
        <v>75</v>
      </c>
      <c r="F4975">
        <v>76</v>
      </c>
    </row>
    <row r="4976" spans="1:6" x14ac:dyDescent="0.25">
      <c r="A4976" t="s">
        <v>19</v>
      </c>
      <c r="B4976" t="s">
        <v>224</v>
      </c>
      <c r="C4976" t="s">
        <v>228</v>
      </c>
      <c r="D4976" t="s">
        <v>352</v>
      </c>
      <c r="E4976">
        <v>923</v>
      </c>
      <c r="F4976">
        <v>941</v>
      </c>
    </row>
    <row r="4977" spans="1:6" x14ac:dyDescent="0.25">
      <c r="A4977" t="s">
        <v>20</v>
      </c>
      <c r="B4977" t="s">
        <v>224</v>
      </c>
      <c r="C4977" t="s">
        <v>228</v>
      </c>
      <c r="D4977" t="s">
        <v>352</v>
      </c>
      <c r="E4977">
        <v>182</v>
      </c>
      <c r="F4977">
        <v>182</v>
      </c>
    </row>
    <row r="4978" spans="1:6" x14ac:dyDescent="0.25">
      <c r="A4978" t="s">
        <v>21</v>
      </c>
      <c r="B4978" t="s">
        <v>224</v>
      </c>
      <c r="C4978" t="s">
        <v>228</v>
      </c>
      <c r="D4978" t="s">
        <v>352</v>
      </c>
      <c r="E4978" s="1">
        <v>1721</v>
      </c>
      <c r="F4978" s="1">
        <v>1721</v>
      </c>
    </row>
    <row r="4979" spans="1:6" x14ac:dyDescent="0.25">
      <c r="A4979" t="s">
        <v>22</v>
      </c>
      <c r="B4979" t="s">
        <v>224</v>
      </c>
      <c r="C4979" t="s">
        <v>228</v>
      </c>
      <c r="D4979" t="s">
        <v>352</v>
      </c>
      <c r="E4979" s="1">
        <v>2115</v>
      </c>
      <c r="F4979" s="1">
        <v>2158</v>
      </c>
    </row>
    <row r="4980" spans="1:6" x14ac:dyDescent="0.25">
      <c r="A4980" t="s">
        <v>23</v>
      </c>
      <c r="B4980" t="s">
        <v>224</v>
      </c>
      <c r="C4980" t="s">
        <v>228</v>
      </c>
      <c r="D4980" t="s">
        <v>352</v>
      </c>
      <c r="E4980">
        <v>81</v>
      </c>
      <c r="F4980">
        <v>83</v>
      </c>
    </row>
    <row r="4981" spans="1:6" x14ac:dyDescent="0.25">
      <c r="A4981" t="s">
        <v>24</v>
      </c>
      <c r="B4981" t="s">
        <v>224</v>
      </c>
      <c r="C4981" t="s">
        <v>228</v>
      </c>
      <c r="D4981" t="s">
        <v>352</v>
      </c>
      <c r="E4981" s="1">
        <v>15941</v>
      </c>
      <c r="F4981" s="1">
        <v>16027</v>
      </c>
    </row>
    <row r="4982" spans="1:6" x14ac:dyDescent="0.25">
      <c r="A4982" t="s">
        <v>25</v>
      </c>
      <c r="B4982" t="s">
        <v>224</v>
      </c>
      <c r="C4982" t="s">
        <v>228</v>
      </c>
      <c r="D4982" t="s">
        <v>352</v>
      </c>
      <c r="E4982" s="1">
        <v>2655</v>
      </c>
      <c r="F4982" s="1">
        <v>2709</v>
      </c>
    </row>
    <row r="4983" spans="1:6" x14ac:dyDescent="0.25">
      <c r="A4983" t="s">
        <v>26</v>
      </c>
      <c r="B4983" t="s">
        <v>224</v>
      </c>
      <c r="C4983" t="s">
        <v>228</v>
      </c>
      <c r="D4983" t="s">
        <v>352</v>
      </c>
      <c r="E4983" s="1">
        <v>18556</v>
      </c>
      <c r="F4983" s="1">
        <v>18747</v>
      </c>
    </row>
    <row r="4984" spans="1:6" x14ac:dyDescent="0.25">
      <c r="A4984" t="s">
        <v>27</v>
      </c>
      <c r="B4984" t="s">
        <v>224</v>
      </c>
      <c r="C4984" t="s">
        <v>228</v>
      </c>
      <c r="D4984" t="s">
        <v>352</v>
      </c>
      <c r="E4984" s="1">
        <v>16981</v>
      </c>
      <c r="F4984" s="1">
        <v>17324</v>
      </c>
    </row>
    <row r="4985" spans="1:6" x14ac:dyDescent="0.25">
      <c r="A4985" t="s">
        <v>28</v>
      </c>
      <c r="B4985" t="s">
        <v>224</v>
      </c>
      <c r="C4985" t="s">
        <v>228</v>
      </c>
      <c r="D4985" t="s">
        <v>352</v>
      </c>
      <c r="E4985" s="1">
        <v>27588</v>
      </c>
      <c r="F4985" s="1">
        <v>26220</v>
      </c>
    </row>
    <row r="4986" spans="1:6" x14ac:dyDescent="0.25">
      <c r="A4986" t="s">
        <v>88</v>
      </c>
      <c r="B4986" t="s">
        <v>224</v>
      </c>
      <c r="C4986" t="s">
        <v>228</v>
      </c>
      <c r="D4986" t="s">
        <v>352</v>
      </c>
      <c r="E4986" s="1">
        <v>-163017</v>
      </c>
      <c r="F4986" s="1">
        <v>-166312</v>
      </c>
    </row>
    <row r="4987" spans="1:6" x14ac:dyDescent="0.25">
      <c r="A4987" t="s">
        <v>90</v>
      </c>
      <c r="B4987" t="s">
        <v>224</v>
      </c>
      <c r="C4987" t="s">
        <v>228</v>
      </c>
      <c r="D4987" t="s">
        <v>352</v>
      </c>
      <c r="E4987" s="1">
        <v>-83380</v>
      </c>
      <c r="F4987" s="1">
        <v>-82871</v>
      </c>
    </row>
    <row r="4988" spans="1:6" x14ac:dyDescent="0.25">
      <c r="A4988" t="s">
        <v>51</v>
      </c>
      <c r="B4988" t="s">
        <v>224</v>
      </c>
      <c r="C4988" t="s">
        <v>228</v>
      </c>
      <c r="D4988" t="s">
        <v>352</v>
      </c>
      <c r="E4988">
        <v>204</v>
      </c>
      <c r="F4988">
        <v>204</v>
      </c>
    </row>
    <row r="4989" spans="1:6" x14ac:dyDescent="0.25">
      <c r="A4989" t="s">
        <v>35</v>
      </c>
      <c r="B4989" t="s">
        <v>224</v>
      </c>
      <c r="C4989" t="s">
        <v>228</v>
      </c>
      <c r="D4989" t="s">
        <v>352</v>
      </c>
      <c r="E4989" s="1">
        <v>1085</v>
      </c>
      <c r="F4989" s="1">
        <v>1085</v>
      </c>
    </row>
    <row r="4990" spans="1:6" x14ac:dyDescent="0.25">
      <c r="A4990" t="s">
        <v>36</v>
      </c>
      <c r="B4990" t="s">
        <v>224</v>
      </c>
      <c r="C4990" t="s">
        <v>228</v>
      </c>
      <c r="D4990" t="s">
        <v>352</v>
      </c>
      <c r="E4990">
        <v>-497</v>
      </c>
      <c r="F4990">
        <v>-507</v>
      </c>
    </row>
    <row r="4991" spans="1:6" x14ac:dyDescent="0.25">
      <c r="A4991" t="s">
        <v>35</v>
      </c>
      <c r="B4991" t="s">
        <v>224</v>
      </c>
      <c r="C4991" t="s">
        <v>353</v>
      </c>
      <c r="D4991" t="s">
        <v>354</v>
      </c>
      <c r="E4991">
        <v>749</v>
      </c>
      <c r="F4991">
        <v>749</v>
      </c>
    </row>
    <row r="4992" spans="1:6" x14ac:dyDescent="0.25">
      <c r="A4992" t="s">
        <v>4</v>
      </c>
      <c r="B4992" t="s">
        <v>349</v>
      </c>
      <c r="C4992" t="s">
        <v>355</v>
      </c>
      <c r="D4992" t="s">
        <v>356</v>
      </c>
      <c r="E4992" s="1">
        <v>1465417</v>
      </c>
      <c r="F4992" s="1">
        <v>1494072</v>
      </c>
    </row>
    <row r="4993" spans="1:6" x14ac:dyDescent="0.25">
      <c r="A4993" t="s">
        <v>40</v>
      </c>
      <c r="B4993" t="s">
        <v>349</v>
      </c>
      <c r="C4993" t="s">
        <v>355</v>
      </c>
      <c r="D4993" t="s">
        <v>356</v>
      </c>
      <c r="E4993" s="1">
        <v>10300</v>
      </c>
      <c r="F4993" s="1">
        <v>10506</v>
      </c>
    </row>
    <row r="4994" spans="1:6" x14ac:dyDescent="0.25">
      <c r="A4994" t="s">
        <v>66</v>
      </c>
      <c r="B4994" t="s">
        <v>349</v>
      </c>
      <c r="C4994" t="s">
        <v>355</v>
      </c>
      <c r="D4994" t="s">
        <v>356</v>
      </c>
      <c r="E4994" s="1">
        <v>6500</v>
      </c>
      <c r="F4994" s="1">
        <v>6630</v>
      </c>
    </row>
    <row r="4995" spans="1:6" x14ac:dyDescent="0.25">
      <c r="A4995" t="s">
        <v>64</v>
      </c>
      <c r="B4995" t="s">
        <v>349</v>
      </c>
      <c r="C4995" t="s">
        <v>355</v>
      </c>
      <c r="D4995" t="s">
        <v>356</v>
      </c>
      <c r="E4995" s="1">
        <v>3030</v>
      </c>
      <c r="F4995" s="1">
        <v>3091</v>
      </c>
    </row>
    <row r="4996" spans="1:6" x14ac:dyDescent="0.25">
      <c r="A4996" t="s">
        <v>9</v>
      </c>
      <c r="B4996" t="s">
        <v>349</v>
      </c>
      <c r="C4996" t="s">
        <v>355</v>
      </c>
      <c r="D4996" t="s">
        <v>356</v>
      </c>
      <c r="E4996" s="1">
        <v>127789</v>
      </c>
      <c r="F4996" s="1">
        <v>130372</v>
      </c>
    </row>
    <row r="4997" spans="1:6" x14ac:dyDescent="0.25">
      <c r="A4997" t="s">
        <v>10</v>
      </c>
      <c r="B4997" t="s">
        <v>349</v>
      </c>
      <c r="C4997" t="s">
        <v>355</v>
      </c>
      <c r="D4997" t="s">
        <v>356</v>
      </c>
      <c r="E4997" s="1">
        <v>72137</v>
      </c>
      <c r="F4997" s="1">
        <v>73595</v>
      </c>
    </row>
    <row r="4998" spans="1:6" x14ac:dyDescent="0.25">
      <c r="A4998" t="s">
        <v>11</v>
      </c>
      <c r="B4998" t="s">
        <v>349</v>
      </c>
      <c r="C4998" t="s">
        <v>355</v>
      </c>
      <c r="D4998" t="s">
        <v>356</v>
      </c>
      <c r="E4998" s="1">
        <v>44211</v>
      </c>
      <c r="F4998" s="1">
        <v>45105</v>
      </c>
    </row>
    <row r="4999" spans="1:6" x14ac:dyDescent="0.25">
      <c r="A4999" t="s">
        <v>12</v>
      </c>
      <c r="B4999" t="s">
        <v>349</v>
      </c>
      <c r="C4999" t="s">
        <v>355</v>
      </c>
      <c r="D4999" t="s">
        <v>356</v>
      </c>
      <c r="E4999" s="1">
        <v>3452</v>
      </c>
      <c r="F4999" s="1">
        <v>3521</v>
      </c>
    </row>
    <row r="5000" spans="1:6" x14ac:dyDescent="0.25">
      <c r="A5000" t="s">
        <v>13</v>
      </c>
      <c r="B5000" t="s">
        <v>349</v>
      </c>
      <c r="C5000" t="s">
        <v>355</v>
      </c>
      <c r="D5000" t="s">
        <v>356</v>
      </c>
      <c r="E5000" s="1">
        <v>74188</v>
      </c>
      <c r="F5000" s="1">
        <v>74834</v>
      </c>
    </row>
    <row r="5001" spans="1:6" x14ac:dyDescent="0.25">
      <c r="A5001" t="s">
        <v>14</v>
      </c>
      <c r="B5001" t="s">
        <v>349</v>
      </c>
      <c r="C5001" t="s">
        <v>355</v>
      </c>
      <c r="D5001" t="s">
        <v>356</v>
      </c>
      <c r="E5001" s="1">
        <v>22298</v>
      </c>
      <c r="F5001" s="1">
        <v>22511</v>
      </c>
    </row>
    <row r="5002" spans="1:6" x14ac:dyDescent="0.25">
      <c r="A5002" t="s">
        <v>15</v>
      </c>
      <c r="B5002" t="s">
        <v>349</v>
      </c>
      <c r="C5002" t="s">
        <v>355</v>
      </c>
      <c r="D5002" t="s">
        <v>356</v>
      </c>
      <c r="E5002" s="1">
        <v>70400</v>
      </c>
      <c r="F5002" s="1">
        <v>69713</v>
      </c>
    </row>
    <row r="5003" spans="1:6" x14ac:dyDescent="0.25">
      <c r="A5003" t="s">
        <v>16</v>
      </c>
      <c r="B5003" t="s">
        <v>349</v>
      </c>
      <c r="C5003" t="s">
        <v>355</v>
      </c>
      <c r="D5003" t="s">
        <v>356</v>
      </c>
      <c r="E5003" s="1">
        <v>6965</v>
      </c>
      <c r="F5003" s="1">
        <v>6965</v>
      </c>
    </row>
    <row r="5004" spans="1:6" x14ac:dyDescent="0.25">
      <c r="A5004" t="s">
        <v>17</v>
      </c>
      <c r="B5004" t="s">
        <v>349</v>
      </c>
      <c r="C5004" t="s">
        <v>355</v>
      </c>
      <c r="D5004" t="s">
        <v>356</v>
      </c>
      <c r="E5004" s="1">
        <v>1746</v>
      </c>
      <c r="F5004" s="1">
        <v>1746</v>
      </c>
    </row>
    <row r="5005" spans="1:6" x14ac:dyDescent="0.25">
      <c r="A5005" t="s">
        <v>18</v>
      </c>
      <c r="B5005" t="s">
        <v>349</v>
      </c>
      <c r="C5005" t="s">
        <v>355</v>
      </c>
      <c r="D5005" t="s">
        <v>356</v>
      </c>
      <c r="E5005">
        <v>700</v>
      </c>
      <c r="F5005">
        <v>714</v>
      </c>
    </row>
    <row r="5006" spans="1:6" x14ac:dyDescent="0.25">
      <c r="A5006" t="s">
        <v>19</v>
      </c>
      <c r="B5006" t="s">
        <v>349</v>
      </c>
      <c r="C5006" t="s">
        <v>355</v>
      </c>
      <c r="D5006" t="s">
        <v>356</v>
      </c>
      <c r="E5006" s="1">
        <v>8648</v>
      </c>
      <c r="F5006" s="1">
        <v>8818</v>
      </c>
    </row>
    <row r="5007" spans="1:6" x14ac:dyDescent="0.25">
      <c r="A5007" t="s">
        <v>20</v>
      </c>
      <c r="B5007" t="s">
        <v>349</v>
      </c>
      <c r="C5007" t="s">
        <v>355</v>
      </c>
      <c r="D5007" t="s">
        <v>356</v>
      </c>
      <c r="E5007" s="1">
        <v>2001</v>
      </c>
      <c r="F5007" s="1">
        <v>2001</v>
      </c>
    </row>
    <row r="5008" spans="1:6" x14ac:dyDescent="0.25">
      <c r="A5008" t="s">
        <v>21</v>
      </c>
      <c r="B5008" t="s">
        <v>349</v>
      </c>
      <c r="C5008" t="s">
        <v>355</v>
      </c>
      <c r="D5008" t="s">
        <v>356</v>
      </c>
      <c r="E5008" s="1">
        <v>18931</v>
      </c>
      <c r="F5008" s="1">
        <v>18931</v>
      </c>
    </row>
    <row r="5009" spans="1:6" x14ac:dyDescent="0.25">
      <c r="A5009" t="s">
        <v>22</v>
      </c>
      <c r="B5009" t="s">
        <v>349</v>
      </c>
      <c r="C5009" t="s">
        <v>355</v>
      </c>
      <c r="D5009" t="s">
        <v>356</v>
      </c>
      <c r="E5009" s="1">
        <v>19824</v>
      </c>
      <c r="F5009" s="1">
        <v>20214</v>
      </c>
    </row>
    <row r="5010" spans="1:6" x14ac:dyDescent="0.25">
      <c r="A5010" t="s">
        <v>23</v>
      </c>
      <c r="B5010" t="s">
        <v>349</v>
      </c>
      <c r="C5010" t="s">
        <v>355</v>
      </c>
      <c r="D5010" t="s">
        <v>356</v>
      </c>
      <c r="E5010">
        <v>764</v>
      </c>
      <c r="F5010">
        <v>779</v>
      </c>
    </row>
    <row r="5011" spans="1:6" x14ac:dyDescent="0.25">
      <c r="A5011" t="s">
        <v>24</v>
      </c>
      <c r="B5011" t="s">
        <v>349</v>
      </c>
      <c r="C5011" t="s">
        <v>355</v>
      </c>
      <c r="D5011" t="s">
        <v>356</v>
      </c>
      <c r="E5011" s="1">
        <v>149197</v>
      </c>
      <c r="F5011" s="1">
        <v>149858</v>
      </c>
    </row>
    <row r="5012" spans="1:6" x14ac:dyDescent="0.25">
      <c r="A5012" t="s">
        <v>67</v>
      </c>
      <c r="B5012" t="s">
        <v>349</v>
      </c>
      <c r="C5012" t="s">
        <v>355</v>
      </c>
      <c r="D5012" t="s">
        <v>356</v>
      </c>
      <c r="E5012" s="1">
        <v>1000</v>
      </c>
      <c r="F5012" s="1">
        <v>1000</v>
      </c>
    </row>
    <row r="5013" spans="1:6" x14ac:dyDescent="0.25">
      <c r="A5013" t="s">
        <v>25</v>
      </c>
      <c r="B5013" t="s">
        <v>349</v>
      </c>
      <c r="C5013" t="s">
        <v>355</v>
      </c>
      <c r="D5013" t="s">
        <v>356</v>
      </c>
      <c r="E5013" s="1">
        <v>25103</v>
      </c>
      <c r="F5013" s="1">
        <v>25597</v>
      </c>
    </row>
    <row r="5014" spans="1:6" x14ac:dyDescent="0.25">
      <c r="A5014" t="s">
        <v>26</v>
      </c>
      <c r="B5014" t="s">
        <v>349</v>
      </c>
      <c r="C5014" t="s">
        <v>355</v>
      </c>
      <c r="D5014" t="s">
        <v>356</v>
      </c>
      <c r="E5014" s="1">
        <v>204119</v>
      </c>
      <c r="F5014" s="1">
        <v>206217</v>
      </c>
    </row>
    <row r="5015" spans="1:6" x14ac:dyDescent="0.25">
      <c r="A5015" t="s">
        <v>45</v>
      </c>
      <c r="B5015" t="s">
        <v>349</v>
      </c>
      <c r="C5015" t="s">
        <v>355</v>
      </c>
      <c r="D5015" t="s">
        <v>356</v>
      </c>
      <c r="E5015" s="1">
        <v>3868</v>
      </c>
      <c r="F5015" s="1">
        <v>3868</v>
      </c>
    </row>
    <row r="5016" spans="1:6" x14ac:dyDescent="0.25">
      <c r="A5016" t="s">
        <v>27</v>
      </c>
      <c r="B5016" t="s">
        <v>349</v>
      </c>
      <c r="C5016" t="s">
        <v>355</v>
      </c>
      <c r="D5016" t="s">
        <v>356</v>
      </c>
      <c r="E5016" s="1">
        <v>94132</v>
      </c>
      <c r="F5016" s="1">
        <v>95945</v>
      </c>
    </row>
    <row r="5017" spans="1:6" x14ac:dyDescent="0.25">
      <c r="A5017" t="s">
        <v>28</v>
      </c>
      <c r="B5017" t="s">
        <v>349</v>
      </c>
      <c r="C5017" t="s">
        <v>355</v>
      </c>
      <c r="D5017" t="s">
        <v>356</v>
      </c>
      <c r="E5017" s="1">
        <v>258211</v>
      </c>
      <c r="F5017" s="1">
        <v>245173</v>
      </c>
    </row>
    <row r="5018" spans="1:6" x14ac:dyDescent="0.25">
      <c r="A5018" t="s">
        <v>88</v>
      </c>
      <c r="B5018" t="s">
        <v>349</v>
      </c>
      <c r="C5018" t="s">
        <v>355</v>
      </c>
      <c r="D5018" t="s">
        <v>356</v>
      </c>
      <c r="E5018" s="1">
        <v>-425058</v>
      </c>
      <c r="F5018" s="1">
        <v>-433650</v>
      </c>
    </row>
    <row r="5019" spans="1:6" x14ac:dyDescent="0.25">
      <c r="A5019" t="s">
        <v>90</v>
      </c>
      <c r="B5019" t="s">
        <v>349</v>
      </c>
      <c r="C5019" t="s">
        <v>355</v>
      </c>
      <c r="D5019" t="s">
        <v>356</v>
      </c>
      <c r="E5019" s="1">
        <v>-229735</v>
      </c>
      <c r="F5019" s="1">
        <v>-228491</v>
      </c>
    </row>
    <row r="5020" spans="1:6" x14ac:dyDescent="0.25">
      <c r="A5020" t="s">
        <v>330</v>
      </c>
      <c r="B5020" t="s">
        <v>349</v>
      </c>
      <c r="C5020" t="s">
        <v>355</v>
      </c>
      <c r="D5020" t="s">
        <v>356</v>
      </c>
      <c r="E5020">
        <v>0</v>
      </c>
      <c r="F5020">
        <v>0</v>
      </c>
    </row>
    <row r="5021" spans="1:6" x14ac:dyDescent="0.25">
      <c r="A5021" t="s">
        <v>357</v>
      </c>
      <c r="B5021" t="s">
        <v>349</v>
      </c>
      <c r="C5021" t="s">
        <v>355</v>
      </c>
      <c r="D5021" t="s">
        <v>356</v>
      </c>
      <c r="E5021">
        <v>0</v>
      </c>
      <c r="F5021">
        <v>0</v>
      </c>
    </row>
    <row r="5022" spans="1:6" x14ac:dyDescent="0.25">
      <c r="A5022" t="s">
        <v>73</v>
      </c>
      <c r="B5022" t="s">
        <v>349</v>
      </c>
      <c r="C5022" t="s">
        <v>355</v>
      </c>
      <c r="D5022" t="s">
        <v>356</v>
      </c>
      <c r="E5022">
        <v>0</v>
      </c>
      <c r="F5022">
        <v>0</v>
      </c>
    </row>
    <row r="5023" spans="1:6" x14ac:dyDescent="0.25">
      <c r="A5023" t="s">
        <v>358</v>
      </c>
      <c r="B5023" t="s">
        <v>349</v>
      </c>
      <c r="C5023" t="s">
        <v>355</v>
      </c>
      <c r="D5023" t="s">
        <v>356</v>
      </c>
      <c r="E5023" s="1">
        <v>322403</v>
      </c>
      <c r="F5023" s="1">
        <v>322403</v>
      </c>
    </row>
    <row r="5024" spans="1:6" x14ac:dyDescent="0.25">
      <c r="A5024" t="s">
        <v>47</v>
      </c>
      <c r="B5024" t="s">
        <v>349</v>
      </c>
      <c r="C5024" t="s">
        <v>355</v>
      </c>
      <c r="D5024" t="s">
        <v>356</v>
      </c>
      <c r="E5024" s="1">
        <v>1949</v>
      </c>
      <c r="F5024" s="1">
        <v>1949</v>
      </c>
    </row>
    <row r="5025" spans="1:6" x14ac:dyDescent="0.25">
      <c r="A5025" t="s">
        <v>48</v>
      </c>
      <c r="B5025" t="s">
        <v>349</v>
      </c>
      <c r="C5025" t="s">
        <v>355</v>
      </c>
      <c r="D5025" t="s">
        <v>356</v>
      </c>
      <c r="E5025">
        <v>95</v>
      </c>
      <c r="F5025">
        <v>95</v>
      </c>
    </row>
    <row r="5026" spans="1:6" x14ac:dyDescent="0.25">
      <c r="A5026" t="s">
        <v>134</v>
      </c>
      <c r="B5026" t="s">
        <v>349</v>
      </c>
      <c r="C5026" t="s">
        <v>355</v>
      </c>
      <c r="D5026" t="s">
        <v>356</v>
      </c>
      <c r="E5026">
        <v>53</v>
      </c>
      <c r="F5026">
        <v>53</v>
      </c>
    </row>
    <row r="5027" spans="1:6" x14ac:dyDescent="0.25">
      <c r="A5027" t="s">
        <v>31</v>
      </c>
      <c r="B5027" t="s">
        <v>349</v>
      </c>
      <c r="C5027" t="s">
        <v>355</v>
      </c>
      <c r="D5027" t="s">
        <v>356</v>
      </c>
      <c r="E5027" s="1">
        <v>19365</v>
      </c>
      <c r="F5027" s="1">
        <v>19365</v>
      </c>
    </row>
    <row r="5028" spans="1:6" x14ac:dyDescent="0.25">
      <c r="A5028" t="s">
        <v>52</v>
      </c>
      <c r="B5028" t="s">
        <v>349</v>
      </c>
      <c r="C5028" t="s">
        <v>355</v>
      </c>
      <c r="D5028" t="s">
        <v>356</v>
      </c>
      <c r="E5028" s="1">
        <v>12512</v>
      </c>
      <c r="F5028" s="1">
        <v>12512</v>
      </c>
    </row>
    <row r="5029" spans="1:6" x14ac:dyDescent="0.25">
      <c r="A5029" t="s">
        <v>32</v>
      </c>
      <c r="B5029" t="s">
        <v>349</v>
      </c>
      <c r="C5029" t="s">
        <v>355</v>
      </c>
      <c r="D5029" t="s">
        <v>356</v>
      </c>
      <c r="E5029" s="1">
        <v>8081</v>
      </c>
      <c r="F5029" s="1">
        <v>8081</v>
      </c>
    </row>
    <row r="5030" spans="1:6" x14ac:dyDescent="0.25">
      <c r="A5030" t="s">
        <v>146</v>
      </c>
      <c r="B5030" t="s">
        <v>349</v>
      </c>
      <c r="C5030" t="s">
        <v>355</v>
      </c>
      <c r="D5030" t="s">
        <v>356</v>
      </c>
      <c r="E5030">
        <v>273</v>
      </c>
      <c r="F5030">
        <v>273</v>
      </c>
    </row>
    <row r="5031" spans="1:6" x14ac:dyDescent="0.25">
      <c r="A5031" t="s">
        <v>74</v>
      </c>
      <c r="B5031" t="s">
        <v>349</v>
      </c>
      <c r="C5031" t="s">
        <v>355</v>
      </c>
      <c r="D5031" t="s">
        <v>356</v>
      </c>
      <c r="E5031" s="1">
        <v>15055</v>
      </c>
      <c r="F5031" s="1">
        <v>15055</v>
      </c>
    </row>
    <row r="5032" spans="1:6" x14ac:dyDescent="0.25">
      <c r="A5032" t="s">
        <v>94</v>
      </c>
      <c r="B5032" t="s">
        <v>349</v>
      </c>
      <c r="C5032" t="s">
        <v>355</v>
      </c>
      <c r="D5032" t="s">
        <v>356</v>
      </c>
      <c r="E5032">
        <v>0</v>
      </c>
      <c r="F5032">
        <v>0</v>
      </c>
    </row>
    <row r="5033" spans="1:6" x14ac:dyDescent="0.25">
      <c r="A5033" t="s">
        <v>95</v>
      </c>
      <c r="B5033" t="s">
        <v>349</v>
      </c>
      <c r="C5033" t="s">
        <v>355</v>
      </c>
      <c r="D5033" t="s">
        <v>356</v>
      </c>
      <c r="E5033" s="1">
        <v>3340</v>
      </c>
      <c r="F5033" s="1">
        <v>3340</v>
      </c>
    </row>
    <row r="5034" spans="1:6" x14ac:dyDescent="0.25">
      <c r="A5034" t="s">
        <v>116</v>
      </c>
      <c r="B5034" t="s">
        <v>349</v>
      </c>
      <c r="C5034" t="s">
        <v>355</v>
      </c>
      <c r="D5034" t="s">
        <v>356</v>
      </c>
      <c r="E5034" s="1">
        <v>3255505</v>
      </c>
      <c r="F5034" s="1">
        <v>4255505</v>
      </c>
    </row>
    <row r="5035" spans="1:6" x14ac:dyDescent="0.25">
      <c r="A5035" t="s">
        <v>33</v>
      </c>
      <c r="B5035" t="s">
        <v>349</v>
      </c>
      <c r="C5035" t="s">
        <v>355</v>
      </c>
      <c r="D5035" t="s">
        <v>356</v>
      </c>
      <c r="E5035" s="1">
        <v>389000</v>
      </c>
      <c r="F5035" s="1">
        <v>389000</v>
      </c>
    </row>
    <row r="5036" spans="1:6" x14ac:dyDescent="0.25">
      <c r="A5036" t="s">
        <v>129</v>
      </c>
      <c r="B5036" t="s">
        <v>349</v>
      </c>
      <c r="C5036" t="s">
        <v>355</v>
      </c>
      <c r="D5036" t="s">
        <v>356</v>
      </c>
      <c r="E5036" s="1">
        <v>40000</v>
      </c>
      <c r="F5036" s="1">
        <v>40000</v>
      </c>
    </row>
    <row r="5037" spans="1:6" x14ac:dyDescent="0.25">
      <c r="A5037" t="s">
        <v>55</v>
      </c>
      <c r="B5037" t="s">
        <v>349</v>
      </c>
      <c r="C5037" t="s">
        <v>355</v>
      </c>
      <c r="D5037" t="s">
        <v>356</v>
      </c>
      <c r="E5037" s="1">
        <v>145031</v>
      </c>
      <c r="F5037" s="1">
        <v>145031</v>
      </c>
    </row>
    <row r="5038" spans="1:6" x14ac:dyDescent="0.25">
      <c r="A5038" t="s">
        <v>35</v>
      </c>
      <c r="B5038" t="s">
        <v>349</v>
      </c>
      <c r="C5038" t="s">
        <v>355</v>
      </c>
      <c r="D5038" t="s">
        <v>356</v>
      </c>
      <c r="E5038" s="1">
        <v>10548</v>
      </c>
      <c r="F5038" s="1">
        <v>10548</v>
      </c>
    </row>
    <row r="5039" spans="1:6" x14ac:dyDescent="0.25">
      <c r="A5039" t="s">
        <v>56</v>
      </c>
      <c r="B5039" t="s">
        <v>349</v>
      </c>
      <c r="C5039" t="s">
        <v>355</v>
      </c>
      <c r="D5039" t="s">
        <v>356</v>
      </c>
      <c r="E5039" s="1">
        <v>-5000</v>
      </c>
      <c r="F5039" s="1">
        <v>-5000</v>
      </c>
    </row>
    <row r="5040" spans="1:6" x14ac:dyDescent="0.25">
      <c r="A5040" t="s">
        <v>36</v>
      </c>
      <c r="B5040" t="s">
        <v>349</v>
      </c>
      <c r="C5040" t="s">
        <v>355</v>
      </c>
      <c r="D5040" t="s">
        <v>356</v>
      </c>
      <c r="E5040" s="1">
        <v>-4657</v>
      </c>
      <c r="F5040" s="1">
        <v>-4749</v>
      </c>
    </row>
    <row r="5041" spans="1:6" x14ac:dyDescent="0.25">
      <c r="A5041" t="s">
        <v>4</v>
      </c>
      <c r="B5041" t="s">
        <v>349</v>
      </c>
      <c r="C5041" t="s">
        <v>359</v>
      </c>
      <c r="D5041" t="s">
        <v>360</v>
      </c>
      <c r="E5041" s="1">
        <v>818576</v>
      </c>
      <c r="F5041" s="1">
        <v>835123</v>
      </c>
    </row>
    <row r="5042" spans="1:6" x14ac:dyDescent="0.25">
      <c r="A5042" t="s">
        <v>40</v>
      </c>
      <c r="B5042" t="s">
        <v>349</v>
      </c>
      <c r="C5042" t="s">
        <v>359</v>
      </c>
      <c r="D5042" t="s">
        <v>360</v>
      </c>
      <c r="E5042" s="1">
        <v>4200</v>
      </c>
      <c r="F5042" s="1">
        <v>4284</v>
      </c>
    </row>
    <row r="5043" spans="1:6" x14ac:dyDescent="0.25">
      <c r="A5043" t="s">
        <v>9</v>
      </c>
      <c r="B5043" t="s">
        <v>349</v>
      </c>
      <c r="C5043" t="s">
        <v>359</v>
      </c>
      <c r="D5043" t="s">
        <v>360</v>
      </c>
      <c r="E5043" s="1">
        <v>73547</v>
      </c>
      <c r="F5043" s="1">
        <v>75034</v>
      </c>
    </row>
    <row r="5044" spans="1:6" x14ac:dyDescent="0.25">
      <c r="A5044" t="s">
        <v>10</v>
      </c>
      <c r="B5044" t="s">
        <v>349</v>
      </c>
      <c r="C5044" t="s">
        <v>359</v>
      </c>
      <c r="D5044" t="s">
        <v>360</v>
      </c>
      <c r="E5044" s="1">
        <v>42345</v>
      </c>
      <c r="F5044" s="1">
        <v>43201</v>
      </c>
    </row>
    <row r="5045" spans="1:6" x14ac:dyDescent="0.25">
      <c r="A5045" t="s">
        <v>11</v>
      </c>
      <c r="B5045" t="s">
        <v>349</v>
      </c>
      <c r="C5045" t="s">
        <v>359</v>
      </c>
      <c r="D5045" t="s">
        <v>360</v>
      </c>
      <c r="E5045" s="1">
        <v>23791</v>
      </c>
      <c r="F5045" s="1">
        <v>24272</v>
      </c>
    </row>
    <row r="5046" spans="1:6" x14ac:dyDescent="0.25">
      <c r="A5046" t="s">
        <v>12</v>
      </c>
      <c r="B5046" t="s">
        <v>349</v>
      </c>
      <c r="C5046" t="s">
        <v>359</v>
      </c>
      <c r="D5046" t="s">
        <v>360</v>
      </c>
      <c r="E5046" s="1">
        <v>2256</v>
      </c>
      <c r="F5046" s="1">
        <v>2302</v>
      </c>
    </row>
    <row r="5047" spans="1:6" x14ac:dyDescent="0.25">
      <c r="A5047" t="s">
        <v>13</v>
      </c>
      <c r="B5047" t="s">
        <v>349</v>
      </c>
      <c r="C5047" t="s">
        <v>359</v>
      </c>
      <c r="D5047" t="s">
        <v>360</v>
      </c>
      <c r="E5047" s="1">
        <v>19786</v>
      </c>
      <c r="F5047" s="1">
        <v>19960</v>
      </c>
    </row>
    <row r="5048" spans="1:6" x14ac:dyDescent="0.25">
      <c r="A5048" t="s">
        <v>14</v>
      </c>
      <c r="B5048" t="s">
        <v>349</v>
      </c>
      <c r="C5048" t="s">
        <v>359</v>
      </c>
      <c r="D5048" t="s">
        <v>360</v>
      </c>
      <c r="E5048" s="1">
        <v>12162</v>
      </c>
      <c r="F5048" s="1">
        <v>12279</v>
      </c>
    </row>
    <row r="5049" spans="1:6" x14ac:dyDescent="0.25">
      <c r="A5049" t="s">
        <v>15</v>
      </c>
      <c r="B5049" t="s">
        <v>349</v>
      </c>
      <c r="C5049" t="s">
        <v>359</v>
      </c>
      <c r="D5049" t="s">
        <v>360</v>
      </c>
      <c r="E5049" s="1">
        <v>39469</v>
      </c>
      <c r="F5049" s="1">
        <v>39111</v>
      </c>
    </row>
    <row r="5050" spans="1:6" x14ac:dyDescent="0.25">
      <c r="A5050" t="s">
        <v>16</v>
      </c>
      <c r="B5050" t="s">
        <v>349</v>
      </c>
      <c r="C5050" t="s">
        <v>359</v>
      </c>
      <c r="D5050" t="s">
        <v>360</v>
      </c>
      <c r="E5050" s="1">
        <v>3799</v>
      </c>
      <c r="F5050" s="1">
        <v>3799</v>
      </c>
    </row>
    <row r="5051" spans="1:6" x14ac:dyDescent="0.25">
      <c r="A5051" t="s">
        <v>17</v>
      </c>
      <c r="B5051" t="s">
        <v>349</v>
      </c>
      <c r="C5051" t="s">
        <v>359</v>
      </c>
      <c r="D5051" t="s">
        <v>360</v>
      </c>
      <c r="E5051">
        <v>952</v>
      </c>
      <c r="F5051">
        <v>952</v>
      </c>
    </row>
    <row r="5052" spans="1:6" x14ac:dyDescent="0.25">
      <c r="A5052" t="s">
        <v>18</v>
      </c>
      <c r="B5052" t="s">
        <v>349</v>
      </c>
      <c r="C5052" t="s">
        <v>359</v>
      </c>
      <c r="D5052" t="s">
        <v>360</v>
      </c>
      <c r="E5052">
        <v>392</v>
      </c>
      <c r="F5052">
        <v>400</v>
      </c>
    </row>
    <row r="5053" spans="1:6" x14ac:dyDescent="0.25">
      <c r="A5053" t="s">
        <v>19</v>
      </c>
      <c r="B5053" t="s">
        <v>349</v>
      </c>
      <c r="C5053" t="s">
        <v>359</v>
      </c>
      <c r="D5053" t="s">
        <v>360</v>
      </c>
      <c r="E5053" s="1">
        <v>4841</v>
      </c>
      <c r="F5053" s="1">
        <v>4939</v>
      </c>
    </row>
    <row r="5054" spans="1:6" x14ac:dyDescent="0.25">
      <c r="A5054" t="s">
        <v>20</v>
      </c>
      <c r="B5054" t="s">
        <v>349</v>
      </c>
      <c r="C5054" t="s">
        <v>359</v>
      </c>
      <c r="D5054" t="s">
        <v>360</v>
      </c>
      <c r="E5054" s="1">
        <v>1091</v>
      </c>
      <c r="F5054" s="1">
        <v>1091</v>
      </c>
    </row>
    <row r="5055" spans="1:6" x14ac:dyDescent="0.25">
      <c r="A5055" t="s">
        <v>21</v>
      </c>
      <c r="B5055" t="s">
        <v>349</v>
      </c>
      <c r="C5055" t="s">
        <v>359</v>
      </c>
      <c r="D5055" t="s">
        <v>360</v>
      </c>
      <c r="E5055" s="1">
        <v>10326</v>
      </c>
      <c r="F5055" s="1">
        <v>10326</v>
      </c>
    </row>
    <row r="5056" spans="1:6" x14ac:dyDescent="0.25">
      <c r="A5056" t="s">
        <v>22</v>
      </c>
      <c r="B5056" t="s">
        <v>349</v>
      </c>
      <c r="C5056" t="s">
        <v>359</v>
      </c>
      <c r="D5056" t="s">
        <v>360</v>
      </c>
      <c r="E5056" s="1">
        <v>11098</v>
      </c>
      <c r="F5056" s="1">
        <v>11322</v>
      </c>
    </row>
    <row r="5057" spans="1:6" x14ac:dyDescent="0.25">
      <c r="A5057" t="s">
        <v>23</v>
      </c>
      <c r="B5057" t="s">
        <v>349</v>
      </c>
      <c r="C5057" t="s">
        <v>359</v>
      </c>
      <c r="D5057" t="s">
        <v>360</v>
      </c>
      <c r="E5057">
        <v>427</v>
      </c>
      <c r="F5057">
        <v>436</v>
      </c>
    </row>
    <row r="5058" spans="1:6" x14ac:dyDescent="0.25">
      <c r="A5058" t="s">
        <v>24</v>
      </c>
      <c r="B5058" t="s">
        <v>349</v>
      </c>
      <c r="C5058" t="s">
        <v>359</v>
      </c>
      <c r="D5058" t="s">
        <v>360</v>
      </c>
      <c r="E5058" s="1">
        <v>83647</v>
      </c>
      <c r="F5058" s="1">
        <v>84075</v>
      </c>
    </row>
    <row r="5059" spans="1:6" x14ac:dyDescent="0.25">
      <c r="A5059" t="s">
        <v>25</v>
      </c>
      <c r="B5059" t="s">
        <v>349</v>
      </c>
      <c r="C5059" t="s">
        <v>359</v>
      </c>
      <c r="D5059" t="s">
        <v>360</v>
      </c>
      <c r="E5059" s="1">
        <v>13984</v>
      </c>
      <c r="F5059" s="1">
        <v>14266</v>
      </c>
    </row>
    <row r="5060" spans="1:6" x14ac:dyDescent="0.25">
      <c r="A5060" t="s">
        <v>26</v>
      </c>
      <c r="B5060" t="s">
        <v>349</v>
      </c>
      <c r="C5060" t="s">
        <v>359</v>
      </c>
      <c r="D5060" t="s">
        <v>360</v>
      </c>
      <c r="E5060" s="1">
        <v>111338</v>
      </c>
      <c r="F5060" s="1">
        <v>112482</v>
      </c>
    </row>
    <row r="5061" spans="1:6" x14ac:dyDescent="0.25">
      <c r="A5061" t="s">
        <v>45</v>
      </c>
      <c r="B5061" t="s">
        <v>349</v>
      </c>
      <c r="C5061" t="s">
        <v>359</v>
      </c>
      <c r="D5061" t="s">
        <v>360</v>
      </c>
      <c r="E5061" s="1">
        <v>3868</v>
      </c>
      <c r="F5061" s="1">
        <v>3868</v>
      </c>
    </row>
    <row r="5062" spans="1:6" x14ac:dyDescent="0.25">
      <c r="A5062" t="s">
        <v>27</v>
      </c>
      <c r="B5062" t="s">
        <v>349</v>
      </c>
      <c r="C5062" t="s">
        <v>359</v>
      </c>
      <c r="D5062" t="s">
        <v>360</v>
      </c>
      <c r="E5062" s="1">
        <v>74440</v>
      </c>
      <c r="F5062" s="1">
        <v>75945</v>
      </c>
    </row>
    <row r="5063" spans="1:6" x14ac:dyDescent="0.25">
      <c r="A5063" t="s">
        <v>28</v>
      </c>
      <c r="B5063" t="s">
        <v>349</v>
      </c>
      <c r="C5063" t="s">
        <v>359</v>
      </c>
      <c r="D5063" t="s">
        <v>360</v>
      </c>
      <c r="E5063" s="1">
        <v>144764</v>
      </c>
      <c r="F5063" s="1">
        <v>137550</v>
      </c>
    </row>
    <row r="5064" spans="1:6" x14ac:dyDescent="0.25">
      <c r="A5064" t="s">
        <v>88</v>
      </c>
      <c r="B5064" t="s">
        <v>349</v>
      </c>
      <c r="C5064" t="s">
        <v>359</v>
      </c>
      <c r="D5064" t="s">
        <v>360</v>
      </c>
      <c r="E5064" s="1">
        <v>-301425</v>
      </c>
      <c r="F5064" s="1">
        <v>-307518</v>
      </c>
    </row>
    <row r="5065" spans="1:6" x14ac:dyDescent="0.25">
      <c r="A5065" t="s">
        <v>90</v>
      </c>
      <c r="B5065" t="s">
        <v>349</v>
      </c>
      <c r="C5065" t="s">
        <v>359</v>
      </c>
      <c r="D5065" t="s">
        <v>360</v>
      </c>
      <c r="E5065" s="1">
        <v>-157316</v>
      </c>
      <c r="F5065" s="1">
        <v>-156407</v>
      </c>
    </row>
    <row r="5066" spans="1:6" x14ac:dyDescent="0.25">
      <c r="A5066" t="s">
        <v>32</v>
      </c>
      <c r="B5066" t="s">
        <v>349</v>
      </c>
      <c r="C5066" t="s">
        <v>359</v>
      </c>
      <c r="D5066" t="s">
        <v>360</v>
      </c>
      <c r="E5066">
        <v>87</v>
      </c>
      <c r="F5066">
        <v>87</v>
      </c>
    </row>
    <row r="5067" spans="1:6" x14ac:dyDescent="0.25">
      <c r="A5067" t="s">
        <v>129</v>
      </c>
      <c r="B5067" t="s">
        <v>349</v>
      </c>
      <c r="C5067" t="s">
        <v>359</v>
      </c>
      <c r="D5067" t="s">
        <v>360</v>
      </c>
      <c r="E5067" s="1">
        <v>49326</v>
      </c>
      <c r="F5067" s="1">
        <v>49326</v>
      </c>
    </row>
    <row r="5068" spans="1:6" x14ac:dyDescent="0.25">
      <c r="A5068" t="s">
        <v>35</v>
      </c>
      <c r="B5068" t="s">
        <v>349</v>
      </c>
      <c r="C5068" t="s">
        <v>359</v>
      </c>
      <c r="D5068" t="s">
        <v>360</v>
      </c>
      <c r="E5068" s="1">
        <v>5447</v>
      </c>
      <c r="F5068" s="1">
        <v>5447</v>
      </c>
    </row>
    <row r="5069" spans="1:6" x14ac:dyDescent="0.25">
      <c r="A5069" t="s">
        <v>36</v>
      </c>
      <c r="B5069" t="s">
        <v>349</v>
      </c>
      <c r="C5069" t="s">
        <v>359</v>
      </c>
      <c r="D5069" t="s">
        <v>360</v>
      </c>
      <c r="E5069" s="1">
        <v>-2607</v>
      </c>
      <c r="F5069" s="1">
        <v>-2660</v>
      </c>
    </row>
    <row r="5070" spans="1:6" x14ac:dyDescent="0.25">
      <c r="A5070" t="s">
        <v>4</v>
      </c>
      <c r="B5070" t="s">
        <v>349</v>
      </c>
      <c r="C5070" t="s">
        <v>361</v>
      </c>
      <c r="D5070" t="s">
        <v>362</v>
      </c>
      <c r="E5070" s="1">
        <v>721211</v>
      </c>
      <c r="F5070" s="1">
        <v>735789</v>
      </c>
    </row>
    <row r="5071" spans="1:6" x14ac:dyDescent="0.25">
      <c r="A5071" t="s">
        <v>9</v>
      </c>
      <c r="B5071" t="s">
        <v>349</v>
      </c>
      <c r="C5071" t="s">
        <v>361</v>
      </c>
      <c r="D5071" t="s">
        <v>362</v>
      </c>
      <c r="E5071" s="1">
        <v>65095</v>
      </c>
      <c r="F5071" s="1">
        <v>66410</v>
      </c>
    </row>
    <row r="5072" spans="1:6" x14ac:dyDescent="0.25">
      <c r="A5072" t="s">
        <v>10</v>
      </c>
      <c r="B5072" t="s">
        <v>349</v>
      </c>
      <c r="C5072" t="s">
        <v>361</v>
      </c>
      <c r="D5072" t="s">
        <v>362</v>
      </c>
      <c r="E5072" s="1">
        <v>36167</v>
      </c>
      <c r="F5072" s="1">
        <v>36898</v>
      </c>
    </row>
    <row r="5073" spans="1:6" x14ac:dyDescent="0.25">
      <c r="A5073" t="s">
        <v>11</v>
      </c>
      <c r="B5073" t="s">
        <v>349</v>
      </c>
      <c r="C5073" t="s">
        <v>361</v>
      </c>
      <c r="D5073" t="s">
        <v>362</v>
      </c>
      <c r="E5073" s="1">
        <v>22116</v>
      </c>
      <c r="F5073" s="1">
        <v>22563</v>
      </c>
    </row>
    <row r="5074" spans="1:6" x14ac:dyDescent="0.25">
      <c r="A5074" t="s">
        <v>12</v>
      </c>
      <c r="B5074" t="s">
        <v>349</v>
      </c>
      <c r="C5074" t="s">
        <v>361</v>
      </c>
      <c r="D5074" t="s">
        <v>362</v>
      </c>
      <c r="E5074" s="1">
        <v>1792</v>
      </c>
      <c r="F5074" s="1">
        <v>1828</v>
      </c>
    </row>
    <row r="5075" spans="1:6" x14ac:dyDescent="0.25">
      <c r="A5075" t="s">
        <v>13</v>
      </c>
      <c r="B5075" t="s">
        <v>349</v>
      </c>
      <c r="C5075" t="s">
        <v>361</v>
      </c>
      <c r="D5075" t="s">
        <v>362</v>
      </c>
      <c r="E5075" s="1">
        <v>19161</v>
      </c>
      <c r="F5075" s="1">
        <v>19329</v>
      </c>
    </row>
    <row r="5076" spans="1:6" x14ac:dyDescent="0.25">
      <c r="A5076" t="s">
        <v>14</v>
      </c>
      <c r="B5076" t="s">
        <v>349</v>
      </c>
      <c r="C5076" t="s">
        <v>361</v>
      </c>
      <c r="D5076" t="s">
        <v>362</v>
      </c>
      <c r="E5076" s="1">
        <v>10135</v>
      </c>
      <c r="F5076" s="1">
        <v>10232</v>
      </c>
    </row>
    <row r="5077" spans="1:6" x14ac:dyDescent="0.25">
      <c r="A5077" t="s">
        <v>15</v>
      </c>
      <c r="B5077" t="s">
        <v>349</v>
      </c>
      <c r="C5077" t="s">
        <v>361</v>
      </c>
      <c r="D5077" t="s">
        <v>362</v>
      </c>
      <c r="E5077" s="1">
        <v>34782</v>
      </c>
      <c r="F5077" s="1">
        <v>34463</v>
      </c>
    </row>
    <row r="5078" spans="1:6" x14ac:dyDescent="0.25">
      <c r="A5078" t="s">
        <v>16</v>
      </c>
      <c r="B5078" t="s">
        <v>349</v>
      </c>
      <c r="C5078" t="s">
        <v>361</v>
      </c>
      <c r="D5078" t="s">
        <v>362</v>
      </c>
      <c r="E5078" s="1">
        <v>3166</v>
      </c>
      <c r="F5078" s="1">
        <v>3166</v>
      </c>
    </row>
    <row r="5079" spans="1:6" x14ac:dyDescent="0.25">
      <c r="A5079" t="s">
        <v>17</v>
      </c>
      <c r="B5079" t="s">
        <v>349</v>
      </c>
      <c r="C5079" t="s">
        <v>361</v>
      </c>
      <c r="D5079" t="s">
        <v>362</v>
      </c>
      <c r="E5079">
        <v>794</v>
      </c>
      <c r="F5079">
        <v>794</v>
      </c>
    </row>
    <row r="5080" spans="1:6" x14ac:dyDescent="0.25">
      <c r="A5080" t="s">
        <v>18</v>
      </c>
      <c r="B5080" t="s">
        <v>349</v>
      </c>
      <c r="C5080" t="s">
        <v>361</v>
      </c>
      <c r="D5080" t="s">
        <v>362</v>
      </c>
      <c r="E5080">
        <v>345</v>
      </c>
      <c r="F5080">
        <v>352</v>
      </c>
    </row>
    <row r="5081" spans="1:6" x14ac:dyDescent="0.25">
      <c r="A5081" t="s">
        <v>19</v>
      </c>
      <c r="B5081" t="s">
        <v>349</v>
      </c>
      <c r="C5081" t="s">
        <v>361</v>
      </c>
      <c r="D5081" t="s">
        <v>362</v>
      </c>
      <c r="E5081" s="1">
        <v>4266</v>
      </c>
      <c r="F5081" s="1">
        <v>4352</v>
      </c>
    </row>
    <row r="5082" spans="1:6" x14ac:dyDescent="0.25">
      <c r="A5082" t="s">
        <v>20</v>
      </c>
      <c r="B5082" t="s">
        <v>349</v>
      </c>
      <c r="C5082" t="s">
        <v>361</v>
      </c>
      <c r="D5082" t="s">
        <v>362</v>
      </c>
      <c r="E5082">
        <v>910</v>
      </c>
      <c r="F5082">
        <v>910</v>
      </c>
    </row>
    <row r="5083" spans="1:6" x14ac:dyDescent="0.25">
      <c r="A5083" t="s">
        <v>21</v>
      </c>
      <c r="B5083" t="s">
        <v>349</v>
      </c>
      <c r="C5083" t="s">
        <v>361</v>
      </c>
      <c r="D5083" t="s">
        <v>362</v>
      </c>
      <c r="E5083" s="1">
        <v>8605</v>
      </c>
      <c r="F5083" s="1">
        <v>8605</v>
      </c>
    </row>
    <row r="5084" spans="1:6" x14ac:dyDescent="0.25">
      <c r="A5084" t="s">
        <v>22</v>
      </c>
      <c r="B5084" t="s">
        <v>349</v>
      </c>
      <c r="C5084" t="s">
        <v>361</v>
      </c>
      <c r="D5084" t="s">
        <v>362</v>
      </c>
      <c r="E5084" s="1">
        <v>9779</v>
      </c>
      <c r="F5084" s="1">
        <v>9977</v>
      </c>
    </row>
    <row r="5085" spans="1:6" x14ac:dyDescent="0.25">
      <c r="A5085" t="s">
        <v>23</v>
      </c>
      <c r="B5085" t="s">
        <v>349</v>
      </c>
      <c r="C5085" t="s">
        <v>361</v>
      </c>
      <c r="D5085" t="s">
        <v>362</v>
      </c>
      <c r="E5085">
        <v>377</v>
      </c>
      <c r="F5085">
        <v>384</v>
      </c>
    </row>
    <row r="5086" spans="1:6" x14ac:dyDescent="0.25">
      <c r="A5086" t="s">
        <v>24</v>
      </c>
      <c r="B5086" t="s">
        <v>349</v>
      </c>
      <c r="C5086" t="s">
        <v>361</v>
      </c>
      <c r="D5086" t="s">
        <v>362</v>
      </c>
      <c r="E5086" s="1">
        <v>73712</v>
      </c>
      <c r="F5086" s="1">
        <v>74085</v>
      </c>
    </row>
    <row r="5087" spans="1:6" x14ac:dyDescent="0.25">
      <c r="A5087" t="s">
        <v>67</v>
      </c>
      <c r="B5087" t="s">
        <v>349</v>
      </c>
      <c r="C5087" t="s">
        <v>361</v>
      </c>
      <c r="D5087" t="s">
        <v>362</v>
      </c>
      <c r="E5087">
        <v>200</v>
      </c>
      <c r="F5087">
        <v>200</v>
      </c>
    </row>
    <row r="5088" spans="1:6" x14ac:dyDescent="0.25">
      <c r="A5088" t="s">
        <v>25</v>
      </c>
      <c r="B5088" t="s">
        <v>349</v>
      </c>
      <c r="C5088" t="s">
        <v>361</v>
      </c>
      <c r="D5088" t="s">
        <v>362</v>
      </c>
      <c r="E5088" s="1">
        <v>12273</v>
      </c>
      <c r="F5088" s="1">
        <v>12521</v>
      </c>
    </row>
    <row r="5089" spans="1:6" x14ac:dyDescent="0.25">
      <c r="A5089" t="s">
        <v>26</v>
      </c>
      <c r="B5089" t="s">
        <v>349</v>
      </c>
      <c r="C5089" t="s">
        <v>361</v>
      </c>
      <c r="D5089" t="s">
        <v>362</v>
      </c>
      <c r="E5089" s="1">
        <v>92782</v>
      </c>
      <c r="F5089" s="1">
        <v>93735</v>
      </c>
    </row>
    <row r="5090" spans="1:6" x14ac:dyDescent="0.25">
      <c r="A5090" t="s">
        <v>27</v>
      </c>
      <c r="B5090" t="s">
        <v>349</v>
      </c>
      <c r="C5090" t="s">
        <v>361</v>
      </c>
      <c r="D5090" t="s">
        <v>362</v>
      </c>
      <c r="E5090" s="1">
        <v>63869</v>
      </c>
      <c r="F5090" s="1">
        <v>65160</v>
      </c>
    </row>
    <row r="5091" spans="1:6" x14ac:dyDescent="0.25">
      <c r="A5091" t="s">
        <v>28</v>
      </c>
      <c r="B5091" t="s">
        <v>349</v>
      </c>
      <c r="C5091" t="s">
        <v>361</v>
      </c>
      <c r="D5091" t="s">
        <v>362</v>
      </c>
      <c r="E5091" s="1">
        <v>127571</v>
      </c>
      <c r="F5091" s="1">
        <v>121205</v>
      </c>
    </row>
    <row r="5092" spans="1:6" x14ac:dyDescent="0.25">
      <c r="A5092" t="s">
        <v>88</v>
      </c>
      <c r="B5092" t="s">
        <v>349</v>
      </c>
      <c r="C5092" t="s">
        <v>361</v>
      </c>
      <c r="D5092" t="s">
        <v>362</v>
      </c>
      <c r="E5092" s="1">
        <v>-207687</v>
      </c>
      <c r="F5092" s="1">
        <v>-211886</v>
      </c>
    </row>
    <row r="5093" spans="1:6" x14ac:dyDescent="0.25">
      <c r="A5093" t="s">
        <v>90</v>
      </c>
      <c r="B5093" t="s">
        <v>349</v>
      </c>
      <c r="C5093" t="s">
        <v>361</v>
      </c>
      <c r="D5093" t="s">
        <v>362</v>
      </c>
      <c r="E5093" s="1">
        <v>-110933</v>
      </c>
      <c r="F5093" s="1">
        <v>-110305</v>
      </c>
    </row>
    <row r="5094" spans="1:6" x14ac:dyDescent="0.25">
      <c r="A5094" t="s">
        <v>33</v>
      </c>
      <c r="B5094" t="s">
        <v>349</v>
      </c>
      <c r="C5094" t="s">
        <v>361</v>
      </c>
      <c r="D5094" t="s">
        <v>362</v>
      </c>
      <c r="E5094" s="1">
        <v>400000</v>
      </c>
      <c r="F5094" s="1">
        <v>400000</v>
      </c>
    </row>
    <row r="5095" spans="1:6" x14ac:dyDescent="0.25">
      <c r="A5095" t="s">
        <v>35</v>
      </c>
      <c r="B5095" t="s">
        <v>349</v>
      </c>
      <c r="C5095" t="s">
        <v>361</v>
      </c>
      <c r="D5095" t="s">
        <v>362</v>
      </c>
      <c r="E5095" s="1">
        <v>6744</v>
      </c>
      <c r="F5095" s="1">
        <v>6744</v>
      </c>
    </row>
    <row r="5096" spans="1:6" x14ac:dyDescent="0.25">
      <c r="A5096" t="s">
        <v>36</v>
      </c>
      <c r="B5096" t="s">
        <v>349</v>
      </c>
      <c r="C5096" t="s">
        <v>361</v>
      </c>
      <c r="D5096" t="s">
        <v>362</v>
      </c>
      <c r="E5096" s="1">
        <v>-2297</v>
      </c>
      <c r="F5096" s="1">
        <v>-2344</v>
      </c>
    </row>
    <row r="5097" spans="1:6" x14ac:dyDescent="0.25">
      <c r="A5097" t="s">
        <v>4</v>
      </c>
      <c r="B5097" t="s">
        <v>349</v>
      </c>
      <c r="C5097" t="s">
        <v>363</v>
      </c>
      <c r="D5097" t="s">
        <v>364</v>
      </c>
      <c r="E5097" s="1">
        <v>432296</v>
      </c>
      <c r="F5097" s="1">
        <v>441035</v>
      </c>
    </row>
    <row r="5098" spans="1:6" x14ac:dyDescent="0.25">
      <c r="A5098" t="s">
        <v>9</v>
      </c>
      <c r="B5098" t="s">
        <v>349</v>
      </c>
      <c r="C5098" t="s">
        <v>363</v>
      </c>
      <c r="D5098" t="s">
        <v>364</v>
      </c>
      <c r="E5098" s="1">
        <v>38847</v>
      </c>
      <c r="F5098" s="1">
        <v>39633</v>
      </c>
    </row>
    <row r="5099" spans="1:6" x14ac:dyDescent="0.25">
      <c r="A5099" t="s">
        <v>10</v>
      </c>
      <c r="B5099" t="s">
        <v>349</v>
      </c>
      <c r="C5099" t="s">
        <v>363</v>
      </c>
      <c r="D5099" t="s">
        <v>364</v>
      </c>
      <c r="E5099" s="1">
        <v>22339</v>
      </c>
      <c r="F5099" s="1">
        <v>22790</v>
      </c>
    </row>
    <row r="5100" spans="1:6" x14ac:dyDescent="0.25">
      <c r="A5100" t="s">
        <v>11</v>
      </c>
      <c r="B5100" t="s">
        <v>349</v>
      </c>
      <c r="C5100" t="s">
        <v>363</v>
      </c>
      <c r="D5100" t="s">
        <v>364</v>
      </c>
      <c r="E5100" s="1">
        <v>12589</v>
      </c>
      <c r="F5100" s="1">
        <v>12843</v>
      </c>
    </row>
    <row r="5101" spans="1:6" x14ac:dyDescent="0.25">
      <c r="A5101" t="s">
        <v>12</v>
      </c>
      <c r="B5101" t="s">
        <v>349</v>
      </c>
      <c r="C5101" t="s">
        <v>363</v>
      </c>
      <c r="D5101" t="s">
        <v>364</v>
      </c>
      <c r="E5101" s="1">
        <v>1187</v>
      </c>
      <c r="F5101" s="1">
        <v>1211</v>
      </c>
    </row>
    <row r="5102" spans="1:6" x14ac:dyDescent="0.25">
      <c r="A5102" t="s">
        <v>13</v>
      </c>
      <c r="B5102" t="s">
        <v>349</v>
      </c>
      <c r="C5102" t="s">
        <v>363</v>
      </c>
      <c r="D5102" t="s">
        <v>364</v>
      </c>
      <c r="E5102">
        <v>869</v>
      </c>
      <c r="F5102">
        <v>877</v>
      </c>
    </row>
    <row r="5103" spans="1:6" x14ac:dyDescent="0.25">
      <c r="A5103" t="s">
        <v>14</v>
      </c>
      <c r="B5103" t="s">
        <v>349</v>
      </c>
      <c r="C5103" t="s">
        <v>363</v>
      </c>
      <c r="D5103" t="s">
        <v>364</v>
      </c>
      <c r="E5103" s="1">
        <v>6081</v>
      </c>
      <c r="F5103" s="1">
        <v>6139</v>
      </c>
    </row>
    <row r="5104" spans="1:6" x14ac:dyDescent="0.25">
      <c r="A5104" t="s">
        <v>15</v>
      </c>
      <c r="B5104" t="s">
        <v>349</v>
      </c>
      <c r="C5104" t="s">
        <v>363</v>
      </c>
      <c r="D5104" t="s">
        <v>364</v>
      </c>
      <c r="E5104" s="1">
        <v>20844</v>
      </c>
      <c r="F5104" s="1">
        <v>20655</v>
      </c>
    </row>
    <row r="5105" spans="1:6" x14ac:dyDescent="0.25">
      <c r="A5105" t="s">
        <v>16</v>
      </c>
      <c r="B5105" t="s">
        <v>349</v>
      </c>
      <c r="C5105" t="s">
        <v>363</v>
      </c>
      <c r="D5105" t="s">
        <v>364</v>
      </c>
      <c r="E5105" s="1">
        <v>1900</v>
      </c>
      <c r="F5105" s="1">
        <v>1900</v>
      </c>
    </row>
    <row r="5106" spans="1:6" x14ac:dyDescent="0.25">
      <c r="A5106" t="s">
        <v>17</v>
      </c>
      <c r="B5106" t="s">
        <v>349</v>
      </c>
      <c r="C5106" t="s">
        <v>363</v>
      </c>
      <c r="D5106" t="s">
        <v>364</v>
      </c>
      <c r="E5106">
        <v>476</v>
      </c>
      <c r="F5106">
        <v>476</v>
      </c>
    </row>
    <row r="5107" spans="1:6" x14ac:dyDescent="0.25">
      <c r="A5107" t="s">
        <v>18</v>
      </c>
      <c r="B5107" t="s">
        <v>349</v>
      </c>
      <c r="C5107" t="s">
        <v>363</v>
      </c>
      <c r="D5107" t="s">
        <v>364</v>
      </c>
      <c r="E5107">
        <v>207</v>
      </c>
      <c r="F5107">
        <v>211</v>
      </c>
    </row>
    <row r="5108" spans="1:6" x14ac:dyDescent="0.25">
      <c r="A5108" t="s">
        <v>19</v>
      </c>
      <c r="B5108" t="s">
        <v>349</v>
      </c>
      <c r="C5108" t="s">
        <v>363</v>
      </c>
      <c r="D5108" t="s">
        <v>364</v>
      </c>
      <c r="E5108" s="1">
        <v>2557</v>
      </c>
      <c r="F5108" s="1">
        <v>2608</v>
      </c>
    </row>
    <row r="5109" spans="1:6" x14ac:dyDescent="0.25">
      <c r="A5109" t="s">
        <v>20</v>
      </c>
      <c r="B5109" t="s">
        <v>349</v>
      </c>
      <c r="C5109" t="s">
        <v>363</v>
      </c>
      <c r="D5109" t="s">
        <v>364</v>
      </c>
      <c r="E5109">
        <v>546</v>
      </c>
      <c r="F5109">
        <v>546</v>
      </c>
    </row>
    <row r="5110" spans="1:6" x14ac:dyDescent="0.25">
      <c r="A5110" t="s">
        <v>21</v>
      </c>
      <c r="B5110" t="s">
        <v>349</v>
      </c>
      <c r="C5110" t="s">
        <v>363</v>
      </c>
      <c r="D5110" t="s">
        <v>364</v>
      </c>
      <c r="E5110" s="1">
        <v>5163</v>
      </c>
      <c r="F5110" s="1">
        <v>5163</v>
      </c>
    </row>
    <row r="5111" spans="1:6" x14ac:dyDescent="0.25">
      <c r="A5111" t="s">
        <v>22</v>
      </c>
      <c r="B5111" t="s">
        <v>349</v>
      </c>
      <c r="C5111" t="s">
        <v>363</v>
      </c>
      <c r="D5111" t="s">
        <v>364</v>
      </c>
      <c r="E5111" s="1">
        <v>5861</v>
      </c>
      <c r="F5111" s="1">
        <v>5979</v>
      </c>
    </row>
    <row r="5112" spans="1:6" x14ac:dyDescent="0.25">
      <c r="A5112" t="s">
        <v>23</v>
      </c>
      <c r="B5112" t="s">
        <v>349</v>
      </c>
      <c r="C5112" t="s">
        <v>363</v>
      </c>
      <c r="D5112" t="s">
        <v>364</v>
      </c>
      <c r="E5112">
        <v>226</v>
      </c>
      <c r="F5112">
        <v>230</v>
      </c>
    </row>
    <row r="5113" spans="1:6" x14ac:dyDescent="0.25">
      <c r="A5113" t="s">
        <v>24</v>
      </c>
      <c r="B5113" t="s">
        <v>349</v>
      </c>
      <c r="C5113" t="s">
        <v>363</v>
      </c>
      <c r="D5113" t="s">
        <v>364</v>
      </c>
      <c r="E5113" s="1">
        <v>44175</v>
      </c>
      <c r="F5113" s="1">
        <v>44401</v>
      </c>
    </row>
    <row r="5114" spans="1:6" x14ac:dyDescent="0.25">
      <c r="A5114" t="s">
        <v>25</v>
      </c>
      <c r="B5114" t="s">
        <v>349</v>
      </c>
      <c r="C5114" t="s">
        <v>363</v>
      </c>
      <c r="D5114" t="s">
        <v>364</v>
      </c>
      <c r="E5114" s="1">
        <v>7355</v>
      </c>
      <c r="F5114" s="1">
        <v>7504</v>
      </c>
    </row>
    <row r="5115" spans="1:6" x14ac:dyDescent="0.25">
      <c r="A5115" t="s">
        <v>26</v>
      </c>
      <c r="B5115" t="s">
        <v>349</v>
      </c>
      <c r="C5115" t="s">
        <v>363</v>
      </c>
      <c r="D5115" t="s">
        <v>364</v>
      </c>
      <c r="E5115" s="1">
        <v>55669</v>
      </c>
      <c r="F5115" s="1">
        <v>56241</v>
      </c>
    </row>
    <row r="5116" spans="1:6" x14ac:dyDescent="0.25">
      <c r="A5116" t="s">
        <v>27</v>
      </c>
      <c r="B5116" t="s">
        <v>349</v>
      </c>
      <c r="C5116" t="s">
        <v>363</v>
      </c>
      <c r="D5116" t="s">
        <v>364</v>
      </c>
      <c r="E5116" s="1">
        <v>48893</v>
      </c>
      <c r="F5116" s="1">
        <v>49881</v>
      </c>
    </row>
    <row r="5117" spans="1:6" x14ac:dyDescent="0.25">
      <c r="A5117" t="s">
        <v>28</v>
      </c>
      <c r="B5117" t="s">
        <v>349</v>
      </c>
      <c r="C5117" t="s">
        <v>363</v>
      </c>
      <c r="D5117" t="s">
        <v>364</v>
      </c>
      <c r="E5117" s="1">
        <v>76452</v>
      </c>
      <c r="F5117" s="1">
        <v>72641</v>
      </c>
    </row>
    <row r="5118" spans="1:6" x14ac:dyDescent="0.25">
      <c r="A5118" t="s">
        <v>88</v>
      </c>
      <c r="B5118" t="s">
        <v>349</v>
      </c>
      <c r="C5118" t="s">
        <v>363</v>
      </c>
      <c r="D5118" t="s">
        <v>364</v>
      </c>
      <c r="E5118" s="1">
        <v>-144504</v>
      </c>
      <c r="F5118" s="1">
        <v>-147425</v>
      </c>
    </row>
    <row r="5119" spans="1:6" x14ac:dyDescent="0.25">
      <c r="A5119" t="s">
        <v>90</v>
      </c>
      <c r="B5119" t="s">
        <v>349</v>
      </c>
      <c r="C5119" t="s">
        <v>363</v>
      </c>
      <c r="D5119" t="s">
        <v>364</v>
      </c>
      <c r="E5119" s="1">
        <v>-76280</v>
      </c>
      <c r="F5119" s="1">
        <v>-75834</v>
      </c>
    </row>
    <row r="5120" spans="1:6" x14ac:dyDescent="0.25">
      <c r="A5120" t="s">
        <v>35</v>
      </c>
      <c r="B5120" t="s">
        <v>349</v>
      </c>
      <c r="C5120" t="s">
        <v>363</v>
      </c>
      <c r="D5120" t="s">
        <v>364</v>
      </c>
      <c r="E5120">
        <v>887</v>
      </c>
      <c r="F5120">
        <v>887</v>
      </c>
    </row>
    <row r="5121" spans="1:6" x14ac:dyDescent="0.25">
      <c r="A5121" t="s">
        <v>36</v>
      </c>
      <c r="B5121" t="s">
        <v>349</v>
      </c>
      <c r="C5121" t="s">
        <v>363</v>
      </c>
      <c r="D5121" t="s">
        <v>364</v>
      </c>
      <c r="E5121" s="1">
        <v>-1377</v>
      </c>
      <c r="F5121" s="1">
        <v>-1405</v>
      </c>
    </row>
    <row r="5122" spans="1:6" x14ac:dyDescent="0.25">
      <c r="A5122" t="s">
        <v>50</v>
      </c>
      <c r="B5122" t="s">
        <v>224</v>
      </c>
      <c r="C5122" t="s">
        <v>353</v>
      </c>
      <c r="D5122" t="s">
        <v>365</v>
      </c>
      <c r="E5122">
        <v>55</v>
      </c>
      <c r="F5122">
        <v>55</v>
      </c>
    </row>
    <row r="5123" spans="1:6" x14ac:dyDescent="0.25">
      <c r="A5123" t="s">
        <v>95</v>
      </c>
      <c r="B5123" t="s">
        <v>224</v>
      </c>
      <c r="C5123" t="s">
        <v>353</v>
      </c>
      <c r="D5123" t="s">
        <v>365</v>
      </c>
      <c r="E5123">
        <v>0</v>
      </c>
      <c r="F5123">
        <v>0</v>
      </c>
    </row>
    <row r="5124" spans="1:6" x14ac:dyDescent="0.25">
      <c r="A5124" t="s">
        <v>129</v>
      </c>
      <c r="B5124" t="s">
        <v>224</v>
      </c>
      <c r="C5124" t="s">
        <v>353</v>
      </c>
      <c r="D5124" t="s">
        <v>365</v>
      </c>
      <c r="E5124" s="1">
        <v>30058</v>
      </c>
      <c r="F5124" s="1">
        <v>30058</v>
      </c>
    </row>
    <row r="5125" spans="1:6" x14ac:dyDescent="0.25">
      <c r="A5125" t="s">
        <v>55</v>
      </c>
      <c r="B5125" t="s">
        <v>224</v>
      </c>
      <c r="C5125" t="s">
        <v>353</v>
      </c>
      <c r="D5125" t="s">
        <v>365</v>
      </c>
      <c r="E5125">
        <v>0</v>
      </c>
      <c r="F5125">
        <v>0</v>
      </c>
    </row>
    <row r="5126" spans="1:6" x14ac:dyDescent="0.25">
      <c r="A5126" t="s">
        <v>35</v>
      </c>
      <c r="B5126" t="s">
        <v>224</v>
      </c>
      <c r="C5126" t="s">
        <v>353</v>
      </c>
      <c r="D5126" t="s">
        <v>365</v>
      </c>
      <c r="E5126" s="1">
        <v>2244</v>
      </c>
      <c r="F5126" s="1">
        <v>2244</v>
      </c>
    </row>
    <row r="5127" spans="1:6" x14ac:dyDescent="0.25">
      <c r="A5127" t="s">
        <v>4</v>
      </c>
      <c r="B5127" t="s">
        <v>224</v>
      </c>
      <c r="C5127" t="s">
        <v>225</v>
      </c>
      <c r="D5127" t="s">
        <v>366</v>
      </c>
      <c r="E5127" s="1">
        <v>5712839</v>
      </c>
      <c r="F5127" s="1">
        <v>5828321</v>
      </c>
    </row>
    <row r="5128" spans="1:6" x14ac:dyDescent="0.25">
      <c r="A5128" t="s">
        <v>87</v>
      </c>
      <c r="B5128" t="s">
        <v>224</v>
      </c>
      <c r="C5128" t="s">
        <v>225</v>
      </c>
      <c r="D5128" t="s">
        <v>366</v>
      </c>
      <c r="E5128" s="1">
        <v>-609377</v>
      </c>
      <c r="F5128" s="1">
        <v>-609877</v>
      </c>
    </row>
    <row r="5129" spans="1:6" x14ac:dyDescent="0.25">
      <c r="A5129" t="s">
        <v>40</v>
      </c>
      <c r="B5129" t="s">
        <v>224</v>
      </c>
      <c r="C5129" t="s">
        <v>225</v>
      </c>
      <c r="D5129" t="s">
        <v>366</v>
      </c>
      <c r="E5129" s="1">
        <v>24700</v>
      </c>
      <c r="F5129" s="1">
        <v>25194</v>
      </c>
    </row>
    <row r="5130" spans="1:6" x14ac:dyDescent="0.25">
      <c r="A5130" t="s">
        <v>66</v>
      </c>
      <c r="B5130" t="s">
        <v>224</v>
      </c>
      <c r="C5130" t="s">
        <v>225</v>
      </c>
      <c r="D5130" t="s">
        <v>366</v>
      </c>
      <c r="E5130" s="1">
        <v>3500</v>
      </c>
      <c r="F5130" s="1">
        <v>3570</v>
      </c>
    </row>
    <row r="5131" spans="1:6" x14ac:dyDescent="0.25">
      <c r="A5131" t="s">
        <v>41</v>
      </c>
      <c r="B5131" t="s">
        <v>224</v>
      </c>
      <c r="C5131" t="s">
        <v>225</v>
      </c>
      <c r="D5131" t="s">
        <v>366</v>
      </c>
      <c r="E5131" s="1">
        <v>2067</v>
      </c>
      <c r="F5131" s="1">
        <v>2108</v>
      </c>
    </row>
    <row r="5132" spans="1:6" x14ac:dyDescent="0.25">
      <c r="A5132" t="s">
        <v>9</v>
      </c>
      <c r="B5132" t="s">
        <v>224</v>
      </c>
      <c r="C5132" t="s">
        <v>225</v>
      </c>
      <c r="D5132" t="s">
        <v>366</v>
      </c>
      <c r="E5132" s="1">
        <v>505293</v>
      </c>
      <c r="F5132" s="1">
        <v>515507</v>
      </c>
    </row>
    <row r="5133" spans="1:6" x14ac:dyDescent="0.25">
      <c r="A5133" t="s">
        <v>10</v>
      </c>
      <c r="B5133" t="s">
        <v>224</v>
      </c>
      <c r="C5133" t="s">
        <v>225</v>
      </c>
      <c r="D5133" t="s">
        <v>366</v>
      </c>
      <c r="E5133" s="1">
        <v>326792</v>
      </c>
      <c r="F5133" s="1">
        <v>333398</v>
      </c>
    </row>
    <row r="5134" spans="1:6" x14ac:dyDescent="0.25">
      <c r="A5134" t="s">
        <v>11</v>
      </c>
      <c r="B5134" t="s">
        <v>224</v>
      </c>
      <c r="C5134" t="s">
        <v>225</v>
      </c>
      <c r="D5134" t="s">
        <v>366</v>
      </c>
      <c r="E5134" s="1">
        <v>135858</v>
      </c>
      <c r="F5134" s="1">
        <v>138605</v>
      </c>
    </row>
    <row r="5135" spans="1:6" x14ac:dyDescent="0.25">
      <c r="A5135" t="s">
        <v>12</v>
      </c>
      <c r="B5135" t="s">
        <v>224</v>
      </c>
      <c r="C5135" t="s">
        <v>225</v>
      </c>
      <c r="D5135" t="s">
        <v>366</v>
      </c>
      <c r="E5135" s="1">
        <v>20896</v>
      </c>
      <c r="F5135" s="1">
        <v>21319</v>
      </c>
    </row>
    <row r="5136" spans="1:6" x14ac:dyDescent="0.25">
      <c r="A5136" t="s">
        <v>13</v>
      </c>
      <c r="B5136" t="s">
        <v>224</v>
      </c>
      <c r="C5136" t="s">
        <v>225</v>
      </c>
      <c r="D5136" t="s">
        <v>366</v>
      </c>
      <c r="E5136" s="1">
        <v>116558</v>
      </c>
      <c r="F5136" s="1">
        <v>117581</v>
      </c>
    </row>
    <row r="5137" spans="1:6" x14ac:dyDescent="0.25">
      <c r="A5137" t="s">
        <v>14</v>
      </c>
      <c r="B5137" t="s">
        <v>224</v>
      </c>
      <c r="C5137" t="s">
        <v>225</v>
      </c>
      <c r="D5137" t="s">
        <v>366</v>
      </c>
      <c r="E5137" s="1">
        <v>79055</v>
      </c>
      <c r="F5137" s="1">
        <v>79812</v>
      </c>
    </row>
    <row r="5138" spans="1:6" x14ac:dyDescent="0.25">
      <c r="A5138" t="s">
        <v>15</v>
      </c>
      <c r="B5138" t="s">
        <v>224</v>
      </c>
      <c r="C5138" t="s">
        <v>225</v>
      </c>
      <c r="D5138" t="s">
        <v>366</v>
      </c>
      <c r="E5138" s="1">
        <v>275322</v>
      </c>
      <c r="F5138" s="1">
        <v>272883</v>
      </c>
    </row>
    <row r="5139" spans="1:6" x14ac:dyDescent="0.25">
      <c r="A5139" t="s">
        <v>16</v>
      </c>
      <c r="B5139" t="s">
        <v>224</v>
      </c>
      <c r="C5139" t="s">
        <v>225</v>
      </c>
      <c r="D5139" t="s">
        <v>366</v>
      </c>
      <c r="E5139" s="1">
        <v>24694</v>
      </c>
      <c r="F5139" s="1">
        <v>24694</v>
      </c>
    </row>
    <row r="5140" spans="1:6" x14ac:dyDescent="0.25">
      <c r="A5140" t="s">
        <v>17</v>
      </c>
      <c r="B5140" t="s">
        <v>224</v>
      </c>
      <c r="C5140" t="s">
        <v>225</v>
      </c>
      <c r="D5140" t="s">
        <v>366</v>
      </c>
      <c r="E5140" s="1">
        <v>6190</v>
      </c>
      <c r="F5140" s="1">
        <v>6190</v>
      </c>
    </row>
    <row r="5141" spans="1:6" x14ac:dyDescent="0.25">
      <c r="A5141" t="s">
        <v>18</v>
      </c>
      <c r="B5141" t="s">
        <v>224</v>
      </c>
      <c r="C5141" t="s">
        <v>225</v>
      </c>
      <c r="D5141" t="s">
        <v>366</v>
      </c>
      <c r="E5141" s="1">
        <v>2735</v>
      </c>
      <c r="F5141" s="1">
        <v>2790</v>
      </c>
    </row>
    <row r="5142" spans="1:6" x14ac:dyDescent="0.25">
      <c r="A5142" t="s">
        <v>19</v>
      </c>
      <c r="B5142" t="s">
        <v>224</v>
      </c>
      <c r="C5142" t="s">
        <v>225</v>
      </c>
      <c r="D5142" t="s">
        <v>366</v>
      </c>
      <c r="E5142" s="1">
        <v>33786</v>
      </c>
      <c r="F5142" s="1">
        <v>34469</v>
      </c>
    </row>
    <row r="5143" spans="1:6" x14ac:dyDescent="0.25">
      <c r="A5143" t="s">
        <v>20</v>
      </c>
      <c r="B5143" t="s">
        <v>224</v>
      </c>
      <c r="C5143" t="s">
        <v>225</v>
      </c>
      <c r="D5143" t="s">
        <v>366</v>
      </c>
      <c r="E5143" s="1">
        <v>7095</v>
      </c>
      <c r="F5143" s="1">
        <v>7095</v>
      </c>
    </row>
    <row r="5144" spans="1:6" x14ac:dyDescent="0.25">
      <c r="A5144" t="s">
        <v>21</v>
      </c>
      <c r="B5144" t="s">
        <v>224</v>
      </c>
      <c r="C5144" t="s">
        <v>225</v>
      </c>
      <c r="D5144" t="s">
        <v>366</v>
      </c>
      <c r="E5144" s="1">
        <v>67120</v>
      </c>
      <c r="F5144" s="1">
        <v>67120</v>
      </c>
    </row>
    <row r="5145" spans="1:6" x14ac:dyDescent="0.25">
      <c r="A5145" t="s">
        <v>22</v>
      </c>
      <c r="B5145" t="s">
        <v>224</v>
      </c>
      <c r="C5145" t="s">
        <v>225</v>
      </c>
      <c r="D5145" t="s">
        <v>366</v>
      </c>
      <c r="E5145" s="1">
        <v>77452</v>
      </c>
      <c r="F5145" s="1">
        <v>79018</v>
      </c>
    </row>
    <row r="5146" spans="1:6" x14ac:dyDescent="0.25">
      <c r="A5146" t="s">
        <v>23</v>
      </c>
      <c r="B5146" t="s">
        <v>224</v>
      </c>
      <c r="C5146" t="s">
        <v>225</v>
      </c>
      <c r="D5146" t="s">
        <v>366</v>
      </c>
      <c r="E5146" s="1">
        <v>2983</v>
      </c>
      <c r="F5146" s="1">
        <v>3043</v>
      </c>
    </row>
    <row r="5147" spans="1:6" x14ac:dyDescent="0.25">
      <c r="A5147" t="s">
        <v>24</v>
      </c>
      <c r="B5147" t="s">
        <v>224</v>
      </c>
      <c r="C5147" t="s">
        <v>225</v>
      </c>
      <c r="D5147" t="s">
        <v>366</v>
      </c>
      <c r="E5147" s="1">
        <v>583484</v>
      </c>
      <c r="F5147" s="1">
        <v>586606</v>
      </c>
    </row>
    <row r="5148" spans="1:6" x14ac:dyDescent="0.25">
      <c r="A5148" t="s">
        <v>25</v>
      </c>
      <c r="B5148" t="s">
        <v>224</v>
      </c>
      <c r="C5148" t="s">
        <v>225</v>
      </c>
      <c r="D5148" t="s">
        <v>366</v>
      </c>
      <c r="E5148" s="1">
        <v>97579</v>
      </c>
      <c r="F5148" s="1">
        <v>99551</v>
      </c>
    </row>
    <row r="5149" spans="1:6" x14ac:dyDescent="0.25">
      <c r="A5149" t="s">
        <v>26</v>
      </c>
      <c r="B5149" t="s">
        <v>224</v>
      </c>
      <c r="C5149" t="s">
        <v>225</v>
      </c>
      <c r="D5149" t="s">
        <v>366</v>
      </c>
      <c r="E5149" s="1">
        <v>723696</v>
      </c>
      <c r="F5149" s="1">
        <v>731131</v>
      </c>
    </row>
    <row r="5150" spans="1:6" x14ac:dyDescent="0.25">
      <c r="A5150" t="s">
        <v>45</v>
      </c>
      <c r="B5150" t="s">
        <v>224</v>
      </c>
      <c r="C5150" t="s">
        <v>225</v>
      </c>
      <c r="D5150" t="s">
        <v>366</v>
      </c>
      <c r="E5150" s="1">
        <v>7736</v>
      </c>
      <c r="F5150" s="1">
        <v>7736</v>
      </c>
    </row>
    <row r="5151" spans="1:6" x14ac:dyDescent="0.25">
      <c r="A5151" t="s">
        <v>27</v>
      </c>
      <c r="B5151" t="s">
        <v>224</v>
      </c>
      <c r="C5151" t="s">
        <v>225</v>
      </c>
      <c r="D5151" t="s">
        <v>366</v>
      </c>
      <c r="E5151" s="1">
        <v>541064</v>
      </c>
      <c r="F5151" s="1">
        <v>552001</v>
      </c>
    </row>
    <row r="5152" spans="1:6" x14ac:dyDescent="0.25">
      <c r="A5152" t="s">
        <v>28</v>
      </c>
      <c r="B5152" t="s">
        <v>224</v>
      </c>
      <c r="C5152" t="s">
        <v>225</v>
      </c>
      <c r="D5152" t="s">
        <v>366</v>
      </c>
      <c r="E5152" s="1">
        <v>1009798</v>
      </c>
      <c r="F5152" s="1">
        <v>959707</v>
      </c>
    </row>
    <row r="5153" spans="1:6" x14ac:dyDescent="0.25">
      <c r="A5153" t="s">
        <v>88</v>
      </c>
      <c r="B5153" t="s">
        <v>224</v>
      </c>
      <c r="C5153" t="s">
        <v>225</v>
      </c>
      <c r="D5153" t="s">
        <v>366</v>
      </c>
      <c r="E5153" s="1">
        <v>-5892428</v>
      </c>
      <c r="F5153" s="1">
        <v>-6011540</v>
      </c>
    </row>
    <row r="5154" spans="1:6" x14ac:dyDescent="0.25">
      <c r="A5154" t="s">
        <v>89</v>
      </c>
      <c r="B5154" t="s">
        <v>224</v>
      </c>
      <c r="C5154" t="s">
        <v>225</v>
      </c>
      <c r="D5154" t="s">
        <v>366</v>
      </c>
      <c r="E5154" s="1">
        <v>25000</v>
      </c>
      <c r="F5154" s="1">
        <v>25500</v>
      </c>
    </row>
    <row r="5155" spans="1:6" x14ac:dyDescent="0.25">
      <c r="A5155" t="s">
        <v>90</v>
      </c>
      <c r="B5155" t="s">
        <v>224</v>
      </c>
      <c r="C5155" t="s">
        <v>225</v>
      </c>
      <c r="D5155" t="s">
        <v>366</v>
      </c>
      <c r="E5155" s="1">
        <v>-3052294</v>
      </c>
      <c r="F5155" s="1">
        <v>-3033399</v>
      </c>
    </row>
    <row r="5156" spans="1:6" x14ac:dyDescent="0.25">
      <c r="A5156" t="s">
        <v>91</v>
      </c>
      <c r="B5156" t="s">
        <v>224</v>
      </c>
      <c r="C5156" t="s">
        <v>225</v>
      </c>
      <c r="D5156" t="s">
        <v>366</v>
      </c>
      <c r="E5156" s="1">
        <v>-25000</v>
      </c>
      <c r="F5156" s="1">
        <v>-25500</v>
      </c>
    </row>
    <row r="5157" spans="1:6" x14ac:dyDescent="0.25">
      <c r="A5157" t="s">
        <v>47</v>
      </c>
      <c r="B5157" t="s">
        <v>224</v>
      </c>
      <c r="C5157" t="s">
        <v>225</v>
      </c>
      <c r="D5157" t="s">
        <v>366</v>
      </c>
      <c r="E5157">
        <v>318</v>
      </c>
      <c r="F5157">
        <v>318</v>
      </c>
    </row>
    <row r="5158" spans="1:6" x14ac:dyDescent="0.25">
      <c r="A5158" t="s">
        <v>112</v>
      </c>
      <c r="B5158" t="s">
        <v>224</v>
      </c>
      <c r="C5158" t="s">
        <v>225</v>
      </c>
      <c r="D5158" t="s">
        <v>366</v>
      </c>
      <c r="E5158" s="1">
        <v>29592</v>
      </c>
      <c r="F5158" s="1">
        <v>29592</v>
      </c>
    </row>
    <row r="5159" spans="1:6" x14ac:dyDescent="0.25">
      <c r="A5159" t="s">
        <v>31</v>
      </c>
      <c r="B5159" t="s">
        <v>224</v>
      </c>
      <c r="C5159" t="s">
        <v>225</v>
      </c>
      <c r="D5159" t="s">
        <v>366</v>
      </c>
      <c r="E5159" s="1">
        <v>4417</v>
      </c>
      <c r="F5159" s="1">
        <v>4417</v>
      </c>
    </row>
    <row r="5160" spans="1:6" x14ac:dyDescent="0.25">
      <c r="A5160" t="s">
        <v>51</v>
      </c>
      <c r="B5160" t="s">
        <v>224</v>
      </c>
      <c r="C5160" t="s">
        <v>225</v>
      </c>
      <c r="D5160" t="s">
        <v>366</v>
      </c>
      <c r="E5160" s="1">
        <v>29095</v>
      </c>
      <c r="F5160" s="1">
        <v>29095</v>
      </c>
    </row>
    <row r="5161" spans="1:6" x14ac:dyDescent="0.25">
      <c r="A5161" t="s">
        <v>52</v>
      </c>
      <c r="B5161" t="s">
        <v>224</v>
      </c>
      <c r="C5161" t="s">
        <v>225</v>
      </c>
      <c r="D5161" t="s">
        <v>366</v>
      </c>
      <c r="E5161" s="1">
        <v>4194</v>
      </c>
      <c r="F5161" s="1">
        <v>4194</v>
      </c>
    </row>
    <row r="5162" spans="1:6" x14ac:dyDescent="0.25">
      <c r="A5162" t="s">
        <v>32</v>
      </c>
      <c r="B5162" t="s">
        <v>224</v>
      </c>
      <c r="C5162" t="s">
        <v>225</v>
      </c>
      <c r="D5162" t="s">
        <v>366</v>
      </c>
      <c r="E5162" s="1">
        <v>10401</v>
      </c>
      <c r="F5162" s="1">
        <v>10401</v>
      </c>
    </row>
    <row r="5163" spans="1:6" x14ac:dyDescent="0.25">
      <c r="A5163" t="s">
        <v>33</v>
      </c>
      <c r="B5163" t="s">
        <v>224</v>
      </c>
      <c r="C5163" t="s">
        <v>225</v>
      </c>
      <c r="D5163" t="s">
        <v>366</v>
      </c>
      <c r="E5163" s="1">
        <v>69372</v>
      </c>
      <c r="F5163" s="1">
        <v>69372</v>
      </c>
    </row>
    <row r="5164" spans="1:6" x14ac:dyDescent="0.25">
      <c r="A5164" t="s">
        <v>129</v>
      </c>
      <c r="B5164" t="s">
        <v>224</v>
      </c>
      <c r="C5164" t="s">
        <v>225</v>
      </c>
      <c r="D5164" t="s">
        <v>366</v>
      </c>
      <c r="E5164" s="1">
        <v>135442</v>
      </c>
      <c r="F5164" s="1">
        <v>135442</v>
      </c>
    </row>
    <row r="5165" spans="1:6" x14ac:dyDescent="0.25">
      <c r="A5165" t="s">
        <v>97</v>
      </c>
      <c r="B5165" t="s">
        <v>224</v>
      </c>
      <c r="C5165" t="s">
        <v>225</v>
      </c>
      <c r="D5165" t="s">
        <v>366</v>
      </c>
      <c r="E5165" s="1">
        <v>31359</v>
      </c>
      <c r="F5165" s="1">
        <v>31359</v>
      </c>
    </row>
    <row r="5166" spans="1:6" x14ac:dyDescent="0.25">
      <c r="A5166" t="s">
        <v>55</v>
      </c>
      <c r="B5166" t="s">
        <v>224</v>
      </c>
      <c r="C5166" t="s">
        <v>225</v>
      </c>
      <c r="D5166" t="s">
        <v>366</v>
      </c>
      <c r="E5166" s="1">
        <v>1122</v>
      </c>
      <c r="F5166" s="1">
        <v>1122</v>
      </c>
    </row>
    <row r="5167" spans="1:6" x14ac:dyDescent="0.25">
      <c r="A5167" t="s">
        <v>35</v>
      </c>
      <c r="B5167" t="s">
        <v>224</v>
      </c>
      <c r="C5167" t="s">
        <v>225</v>
      </c>
      <c r="D5167" t="s">
        <v>366</v>
      </c>
      <c r="E5167" s="1">
        <v>7854</v>
      </c>
      <c r="F5167" s="1">
        <v>7854</v>
      </c>
    </row>
    <row r="5168" spans="1:6" x14ac:dyDescent="0.25">
      <c r="A5168" t="s">
        <v>36</v>
      </c>
      <c r="B5168" t="s">
        <v>224</v>
      </c>
      <c r="C5168" t="s">
        <v>225</v>
      </c>
      <c r="D5168" t="s">
        <v>366</v>
      </c>
      <c r="E5168" s="1">
        <v>-18196</v>
      </c>
      <c r="F5168" s="1">
        <v>-18564</v>
      </c>
    </row>
    <row r="5169" spans="1:6" x14ac:dyDescent="0.25">
      <c r="A5169" t="s">
        <v>4</v>
      </c>
      <c r="B5169" t="s">
        <v>224</v>
      </c>
      <c r="C5169" t="s">
        <v>225</v>
      </c>
      <c r="D5169" t="s">
        <v>367</v>
      </c>
      <c r="E5169" s="1">
        <v>3001991</v>
      </c>
      <c r="F5169" s="1">
        <v>3062675</v>
      </c>
    </row>
    <row r="5170" spans="1:6" x14ac:dyDescent="0.25">
      <c r="A5170" t="s">
        <v>87</v>
      </c>
      <c r="B5170" t="s">
        <v>224</v>
      </c>
      <c r="C5170" t="s">
        <v>225</v>
      </c>
      <c r="D5170" t="s">
        <v>367</v>
      </c>
      <c r="E5170" s="1">
        <v>-474004</v>
      </c>
      <c r="F5170" s="1">
        <v>-474904</v>
      </c>
    </row>
    <row r="5171" spans="1:6" x14ac:dyDescent="0.25">
      <c r="A5171" t="s">
        <v>40</v>
      </c>
      <c r="B5171" t="s">
        <v>224</v>
      </c>
      <c r="C5171" t="s">
        <v>225</v>
      </c>
      <c r="D5171" t="s">
        <v>367</v>
      </c>
      <c r="E5171" s="1">
        <v>46700</v>
      </c>
      <c r="F5171" s="1">
        <v>47634</v>
      </c>
    </row>
    <row r="5172" spans="1:6" x14ac:dyDescent="0.25">
      <c r="A5172" t="s">
        <v>9</v>
      </c>
      <c r="B5172" t="s">
        <v>224</v>
      </c>
      <c r="C5172" t="s">
        <v>225</v>
      </c>
      <c r="D5172" t="s">
        <v>367</v>
      </c>
      <c r="E5172" s="1">
        <v>265286</v>
      </c>
      <c r="F5172" s="1">
        <v>270649</v>
      </c>
    </row>
    <row r="5173" spans="1:6" x14ac:dyDescent="0.25">
      <c r="A5173" t="s">
        <v>10</v>
      </c>
      <c r="B5173" t="s">
        <v>224</v>
      </c>
      <c r="C5173" t="s">
        <v>225</v>
      </c>
      <c r="D5173" t="s">
        <v>367</v>
      </c>
      <c r="E5173" s="1">
        <v>172443</v>
      </c>
      <c r="F5173" s="1">
        <v>175929</v>
      </c>
    </row>
    <row r="5174" spans="1:6" x14ac:dyDescent="0.25">
      <c r="A5174" t="s">
        <v>11</v>
      </c>
      <c r="B5174" t="s">
        <v>224</v>
      </c>
      <c r="C5174" t="s">
        <v>225</v>
      </c>
      <c r="D5174" t="s">
        <v>367</v>
      </c>
      <c r="E5174" s="1">
        <v>69908</v>
      </c>
      <c r="F5174" s="1">
        <v>71322</v>
      </c>
    </row>
    <row r="5175" spans="1:6" x14ac:dyDescent="0.25">
      <c r="A5175" t="s">
        <v>12</v>
      </c>
      <c r="B5175" t="s">
        <v>224</v>
      </c>
      <c r="C5175" t="s">
        <v>225</v>
      </c>
      <c r="D5175" t="s">
        <v>367</v>
      </c>
      <c r="E5175" s="1">
        <v>11209</v>
      </c>
      <c r="F5175" s="1">
        <v>11435</v>
      </c>
    </row>
    <row r="5176" spans="1:6" x14ac:dyDescent="0.25">
      <c r="A5176" t="s">
        <v>13</v>
      </c>
      <c r="B5176" t="s">
        <v>224</v>
      </c>
      <c r="C5176" t="s">
        <v>225</v>
      </c>
      <c r="D5176" t="s">
        <v>367</v>
      </c>
      <c r="E5176" s="1">
        <v>43789</v>
      </c>
      <c r="F5176" s="1">
        <v>44174</v>
      </c>
    </row>
    <row r="5177" spans="1:6" x14ac:dyDescent="0.25">
      <c r="A5177" t="s">
        <v>14</v>
      </c>
      <c r="B5177" t="s">
        <v>224</v>
      </c>
      <c r="C5177" t="s">
        <v>225</v>
      </c>
      <c r="D5177" t="s">
        <v>367</v>
      </c>
      <c r="E5177" s="1">
        <v>42568</v>
      </c>
      <c r="F5177" s="1">
        <v>42976</v>
      </c>
    </row>
    <row r="5178" spans="1:6" x14ac:dyDescent="0.25">
      <c r="A5178" t="s">
        <v>15</v>
      </c>
      <c r="B5178" t="s">
        <v>224</v>
      </c>
      <c r="C5178" t="s">
        <v>225</v>
      </c>
      <c r="D5178" t="s">
        <v>367</v>
      </c>
      <c r="E5178" s="1">
        <v>144643</v>
      </c>
      <c r="F5178" s="1">
        <v>143364</v>
      </c>
    </row>
    <row r="5179" spans="1:6" x14ac:dyDescent="0.25">
      <c r="A5179" t="s">
        <v>16</v>
      </c>
      <c r="B5179" t="s">
        <v>224</v>
      </c>
      <c r="C5179" t="s">
        <v>225</v>
      </c>
      <c r="D5179" t="s">
        <v>367</v>
      </c>
      <c r="E5179" s="1">
        <v>13297</v>
      </c>
      <c r="F5179" s="1">
        <v>13297</v>
      </c>
    </row>
    <row r="5180" spans="1:6" x14ac:dyDescent="0.25">
      <c r="A5180" t="s">
        <v>17</v>
      </c>
      <c r="B5180" t="s">
        <v>224</v>
      </c>
      <c r="C5180" t="s">
        <v>225</v>
      </c>
      <c r="D5180" t="s">
        <v>367</v>
      </c>
      <c r="E5180" s="1">
        <v>3333</v>
      </c>
      <c r="F5180" s="1">
        <v>3333</v>
      </c>
    </row>
    <row r="5181" spans="1:6" x14ac:dyDescent="0.25">
      <c r="A5181" t="s">
        <v>18</v>
      </c>
      <c r="B5181" t="s">
        <v>224</v>
      </c>
      <c r="C5181" t="s">
        <v>225</v>
      </c>
      <c r="D5181" t="s">
        <v>367</v>
      </c>
      <c r="E5181" s="1">
        <v>1437</v>
      </c>
      <c r="F5181" s="1">
        <v>1466</v>
      </c>
    </row>
    <row r="5182" spans="1:6" x14ac:dyDescent="0.25">
      <c r="A5182" t="s">
        <v>19</v>
      </c>
      <c r="B5182" t="s">
        <v>224</v>
      </c>
      <c r="C5182" t="s">
        <v>225</v>
      </c>
      <c r="D5182" t="s">
        <v>367</v>
      </c>
      <c r="E5182" s="1">
        <v>17745</v>
      </c>
      <c r="F5182" s="1">
        <v>18104</v>
      </c>
    </row>
    <row r="5183" spans="1:6" x14ac:dyDescent="0.25">
      <c r="A5183" t="s">
        <v>20</v>
      </c>
      <c r="B5183" t="s">
        <v>224</v>
      </c>
      <c r="C5183" t="s">
        <v>225</v>
      </c>
      <c r="D5183" t="s">
        <v>367</v>
      </c>
      <c r="E5183" s="1">
        <v>3820</v>
      </c>
      <c r="F5183" s="1">
        <v>3820</v>
      </c>
    </row>
    <row r="5184" spans="1:6" x14ac:dyDescent="0.25">
      <c r="A5184" t="s">
        <v>21</v>
      </c>
      <c r="B5184" t="s">
        <v>224</v>
      </c>
      <c r="C5184" t="s">
        <v>225</v>
      </c>
      <c r="D5184" t="s">
        <v>367</v>
      </c>
      <c r="E5184" s="1">
        <v>36141</v>
      </c>
      <c r="F5184" s="1">
        <v>36142</v>
      </c>
    </row>
    <row r="5185" spans="1:6" x14ac:dyDescent="0.25">
      <c r="A5185" t="s">
        <v>22</v>
      </c>
      <c r="B5185" t="s">
        <v>224</v>
      </c>
      <c r="C5185" t="s">
        <v>225</v>
      </c>
      <c r="D5185" t="s">
        <v>367</v>
      </c>
      <c r="E5185" s="1">
        <v>40679</v>
      </c>
      <c r="F5185" s="1">
        <v>41502</v>
      </c>
    </row>
    <row r="5186" spans="1:6" x14ac:dyDescent="0.25">
      <c r="A5186" t="s">
        <v>23</v>
      </c>
      <c r="B5186" t="s">
        <v>224</v>
      </c>
      <c r="C5186" t="s">
        <v>225</v>
      </c>
      <c r="D5186" t="s">
        <v>367</v>
      </c>
      <c r="E5186" s="1">
        <v>1567</v>
      </c>
      <c r="F5186" s="1">
        <v>1598</v>
      </c>
    </row>
    <row r="5187" spans="1:6" x14ac:dyDescent="0.25">
      <c r="A5187" t="s">
        <v>24</v>
      </c>
      <c r="B5187" t="s">
        <v>224</v>
      </c>
      <c r="C5187" t="s">
        <v>225</v>
      </c>
      <c r="D5187" t="s">
        <v>367</v>
      </c>
      <c r="E5187" s="1">
        <v>306540</v>
      </c>
      <c r="F5187" s="1">
        <v>308183</v>
      </c>
    </row>
    <row r="5188" spans="1:6" x14ac:dyDescent="0.25">
      <c r="A5188" t="s">
        <v>25</v>
      </c>
      <c r="B5188" t="s">
        <v>224</v>
      </c>
      <c r="C5188" t="s">
        <v>225</v>
      </c>
      <c r="D5188" t="s">
        <v>367</v>
      </c>
      <c r="E5188" s="1">
        <v>51676</v>
      </c>
      <c r="F5188" s="1">
        <v>52720</v>
      </c>
    </row>
    <row r="5189" spans="1:6" x14ac:dyDescent="0.25">
      <c r="A5189" t="s">
        <v>26</v>
      </c>
      <c r="B5189" t="s">
        <v>224</v>
      </c>
      <c r="C5189" t="s">
        <v>225</v>
      </c>
      <c r="D5189" t="s">
        <v>367</v>
      </c>
      <c r="E5189" s="1">
        <v>389682</v>
      </c>
      <c r="F5189" s="1">
        <v>393686</v>
      </c>
    </row>
    <row r="5190" spans="1:6" x14ac:dyDescent="0.25">
      <c r="A5190" t="s">
        <v>45</v>
      </c>
      <c r="B5190" t="s">
        <v>224</v>
      </c>
      <c r="C5190" t="s">
        <v>225</v>
      </c>
      <c r="D5190" t="s">
        <v>367</v>
      </c>
      <c r="E5190" s="1">
        <v>3868</v>
      </c>
      <c r="F5190" s="1">
        <v>3868</v>
      </c>
    </row>
    <row r="5191" spans="1:6" x14ac:dyDescent="0.25">
      <c r="A5191" t="s">
        <v>27</v>
      </c>
      <c r="B5191" t="s">
        <v>224</v>
      </c>
      <c r="C5191" t="s">
        <v>225</v>
      </c>
      <c r="D5191" t="s">
        <v>367</v>
      </c>
      <c r="E5191" s="1">
        <v>301605</v>
      </c>
      <c r="F5191" s="1">
        <v>307702</v>
      </c>
    </row>
    <row r="5192" spans="1:6" x14ac:dyDescent="0.25">
      <c r="A5192" t="s">
        <v>28</v>
      </c>
      <c r="B5192" t="s">
        <v>224</v>
      </c>
      <c r="C5192" t="s">
        <v>225</v>
      </c>
      <c r="D5192" t="s">
        <v>367</v>
      </c>
      <c r="E5192" s="1">
        <v>530508</v>
      </c>
      <c r="F5192" s="1">
        <v>504198</v>
      </c>
    </row>
    <row r="5193" spans="1:6" x14ac:dyDescent="0.25">
      <c r="A5193" t="s">
        <v>88</v>
      </c>
      <c r="B5193" t="s">
        <v>224</v>
      </c>
      <c r="C5193" t="s">
        <v>225</v>
      </c>
      <c r="D5193" t="s">
        <v>367</v>
      </c>
      <c r="E5193" s="1">
        <v>-3134731</v>
      </c>
      <c r="F5193" s="1">
        <v>-3198098</v>
      </c>
    </row>
    <row r="5194" spans="1:6" x14ac:dyDescent="0.25">
      <c r="A5194" t="s">
        <v>89</v>
      </c>
      <c r="B5194" t="s">
        <v>224</v>
      </c>
      <c r="C5194" t="s">
        <v>225</v>
      </c>
      <c r="D5194" t="s">
        <v>367</v>
      </c>
      <c r="E5194" s="1">
        <v>45000</v>
      </c>
      <c r="F5194" s="1">
        <v>45900</v>
      </c>
    </row>
    <row r="5195" spans="1:6" x14ac:dyDescent="0.25">
      <c r="A5195" t="s">
        <v>90</v>
      </c>
      <c r="B5195" t="s">
        <v>224</v>
      </c>
      <c r="C5195" t="s">
        <v>225</v>
      </c>
      <c r="D5195" t="s">
        <v>367</v>
      </c>
      <c r="E5195" s="1">
        <v>-1640045</v>
      </c>
      <c r="F5195" s="1">
        <v>-1630334</v>
      </c>
    </row>
    <row r="5196" spans="1:6" x14ac:dyDescent="0.25">
      <c r="A5196" t="s">
        <v>91</v>
      </c>
      <c r="B5196" t="s">
        <v>224</v>
      </c>
      <c r="C5196" t="s">
        <v>225</v>
      </c>
      <c r="D5196" t="s">
        <v>367</v>
      </c>
      <c r="E5196" s="1">
        <v>-45000</v>
      </c>
      <c r="F5196" s="1">
        <v>-45900</v>
      </c>
    </row>
    <row r="5197" spans="1:6" x14ac:dyDescent="0.25">
      <c r="A5197" t="s">
        <v>124</v>
      </c>
      <c r="B5197" t="s">
        <v>224</v>
      </c>
      <c r="C5197" t="s">
        <v>225</v>
      </c>
      <c r="D5197" t="s">
        <v>367</v>
      </c>
      <c r="E5197">
        <v>0</v>
      </c>
      <c r="F5197">
        <v>0</v>
      </c>
    </row>
    <row r="5198" spans="1:6" x14ac:dyDescent="0.25">
      <c r="A5198" t="s">
        <v>47</v>
      </c>
      <c r="B5198" t="s">
        <v>224</v>
      </c>
      <c r="C5198" t="s">
        <v>225</v>
      </c>
      <c r="D5198" t="s">
        <v>367</v>
      </c>
      <c r="E5198">
        <v>318</v>
      </c>
      <c r="F5198">
        <v>318</v>
      </c>
    </row>
    <row r="5199" spans="1:6" x14ac:dyDescent="0.25">
      <c r="A5199" t="s">
        <v>112</v>
      </c>
      <c r="B5199" t="s">
        <v>224</v>
      </c>
      <c r="C5199" t="s">
        <v>225</v>
      </c>
      <c r="D5199" t="s">
        <v>367</v>
      </c>
      <c r="E5199" s="1">
        <v>29592</v>
      </c>
      <c r="F5199" s="1">
        <v>29592</v>
      </c>
    </row>
    <row r="5200" spans="1:6" x14ac:dyDescent="0.25">
      <c r="A5200" t="s">
        <v>31</v>
      </c>
      <c r="B5200" t="s">
        <v>224</v>
      </c>
      <c r="C5200" t="s">
        <v>225</v>
      </c>
      <c r="D5200" t="s">
        <v>367</v>
      </c>
      <c r="E5200">
        <v>975</v>
      </c>
      <c r="F5200">
        <v>975</v>
      </c>
    </row>
    <row r="5201" spans="1:6" x14ac:dyDescent="0.25">
      <c r="A5201" t="s">
        <v>51</v>
      </c>
      <c r="B5201" t="s">
        <v>224</v>
      </c>
      <c r="C5201" t="s">
        <v>225</v>
      </c>
      <c r="D5201" t="s">
        <v>367</v>
      </c>
      <c r="E5201" s="1">
        <v>29095</v>
      </c>
      <c r="F5201" s="1">
        <v>29095</v>
      </c>
    </row>
    <row r="5202" spans="1:6" x14ac:dyDescent="0.25">
      <c r="A5202" t="s">
        <v>52</v>
      </c>
      <c r="B5202" t="s">
        <v>224</v>
      </c>
      <c r="C5202" t="s">
        <v>225</v>
      </c>
      <c r="D5202" t="s">
        <v>367</v>
      </c>
      <c r="E5202" s="1">
        <v>4194</v>
      </c>
      <c r="F5202" s="1">
        <v>4194</v>
      </c>
    </row>
    <row r="5203" spans="1:6" x14ac:dyDescent="0.25">
      <c r="A5203" t="s">
        <v>32</v>
      </c>
      <c r="B5203" t="s">
        <v>224</v>
      </c>
      <c r="C5203" t="s">
        <v>225</v>
      </c>
      <c r="D5203" t="s">
        <v>367</v>
      </c>
      <c r="E5203" s="1">
        <v>10401</v>
      </c>
      <c r="F5203" s="1">
        <v>10401</v>
      </c>
    </row>
    <row r="5204" spans="1:6" x14ac:dyDescent="0.25">
      <c r="A5204" t="s">
        <v>33</v>
      </c>
      <c r="B5204" t="s">
        <v>224</v>
      </c>
      <c r="C5204" t="s">
        <v>225</v>
      </c>
      <c r="D5204" t="s">
        <v>367</v>
      </c>
      <c r="E5204" s="1">
        <v>69372</v>
      </c>
      <c r="F5204" s="1">
        <v>69372</v>
      </c>
    </row>
    <row r="5205" spans="1:6" x14ac:dyDescent="0.25">
      <c r="A5205" t="s">
        <v>129</v>
      </c>
      <c r="B5205" t="s">
        <v>224</v>
      </c>
      <c r="C5205" t="s">
        <v>225</v>
      </c>
      <c r="D5205" t="s">
        <v>367</v>
      </c>
      <c r="E5205" s="1">
        <v>135442</v>
      </c>
      <c r="F5205" s="1">
        <v>135442</v>
      </c>
    </row>
    <row r="5206" spans="1:6" x14ac:dyDescent="0.25">
      <c r="A5206" t="s">
        <v>97</v>
      </c>
      <c r="B5206" t="s">
        <v>224</v>
      </c>
      <c r="C5206" t="s">
        <v>225</v>
      </c>
      <c r="D5206" t="s">
        <v>367</v>
      </c>
      <c r="E5206" s="1">
        <v>31359</v>
      </c>
      <c r="F5206" s="1">
        <v>31359</v>
      </c>
    </row>
    <row r="5207" spans="1:6" x14ac:dyDescent="0.25">
      <c r="A5207" t="s">
        <v>55</v>
      </c>
      <c r="B5207" t="s">
        <v>224</v>
      </c>
      <c r="C5207" t="s">
        <v>225</v>
      </c>
      <c r="D5207" t="s">
        <v>367</v>
      </c>
      <c r="E5207" s="1">
        <v>1122</v>
      </c>
      <c r="F5207" s="1">
        <v>1122</v>
      </c>
    </row>
    <row r="5208" spans="1:6" x14ac:dyDescent="0.25">
      <c r="A5208" t="s">
        <v>35</v>
      </c>
      <c r="B5208" t="s">
        <v>224</v>
      </c>
      <c r="C5208" t="s">
        <v>225</v>
      </c>
      <c r="D5208" t="s">
        <v>367</v>
      </c>
      <c r="E5208" s="1">
        <v>7854</v>
      </c>
      <c r="F5208" s="1">
        <v>7854</v>
      </c>
    </row>
    <row r="5209" spans="1:6" x14ac:dyDescent="0.25">
      <c r="A5209" t="s">
        <v>36</v>
      </c>
      <c r="B5209" t="s">
        <v>224</v>
      </c>
      <c r="C5209" t="s">
        <v>225</v>
      </c>
      <c r="D5209" t="s">
        <v>367</v>
      </c>
      <c r="E5209" s="1">
        <v>-9557</v>
      </c>
      <c r="F5209" s="1">
        <v>-9750</v>
      </c>
    </row>
    <row r="5210" spans="1:6" x14ac:dyDescent="0.25">
      <c r="A5210" t="s">
        <v>4</v>
      </c>
      <c r="B5210" t="s">
        <v>224</v>
      </c>
      <c r="C5210" t="s">
        <v>225</v>
      </c>
      <c r="D5210" t="s">
        <v>368</v>
      </c>
      <c r="E5210" s="1">
        <v>2145422</v>
      </c>
      <c r="F5210" s="1">
        <v>2188791</v>
      </c>
    </row>
    <row r="5211" spans="1:6" x14ac:dyDescent="0.25">
      <c r="A5211" t="s">
        <v>87</v>
      </c>
      <c r="B5211" t="s">
        <v>224</v>
      </c>
      <c r="C5211" t="s">
        <v>225</v>
      </c>
      <c r="D5211" t="s">
        <v>368</v>
      </c>
      <c r="E5211" s="1">
        <v>-310966</v>
      </c>
      <c r="F5211" s="1">
        <v>-312766</v>
      </c>
    </row>
    <row r="5212" spans="1:6" x14ac:dyDescent="0.25">
      <c r="A5212" t="s">
        <v>40</v>
      </c>
      <c r="B5212" t="s">
        <v>224</v>
      </c>
      <c r="C5212" t="s">
        <v>225</v>
      </c>
      <c r="D5212" t="s">
        <v>368</v>
      </c>
      <c r="E5212" s="1">
        <v>91800</v>
      </c>
      <c r="F5212" s="1">
        <v>93636</v>
      </c>
    </row>
    <row r="5213" spans="1:6" x14ac:dyDescent="0.25">
      <c r="A5213" t="s">
        <v>41</v>
      </c>
      <c r="B5213" t="s">
        <v>224</v>
      </c>
      <c r="C5213" t="s">
        <v>225</v>
      </c>
      <c r="D5213" t="s">
        <v>368</v>
      </c>
      <c r="E5213" s="1">
        <v>1767</v>
      </c>
      <c r="F5213" s="1">
        <v>1802</v>
      </c>
    </row>
    <row r="5214" spans="1:6" x14ac:dyDescent="0.25">
      <c r="A5214" t="s">
        <v>9</v>
      </c>
      <c r="B5214" t="s">
        <v>224</v>
      </c>
      <c r="C5214" t="s">
        <v>225</v>
      </c>
      <c r="D5214" t="s">
        <v>368</v>
      </c>
      <c r="E5214" s="1">
        <v>189591</v>
      </c>
      <c r="F5214" s="1">
        <v>193424</v>
      </c>
    </row>
    <row r="5215" spans="1:6" x14ac:dyDescent="0.25">
      <c r="A5215" t="s">
        <v>10</v>
      </c>
      <c r="B5215" t="s">
        <v>224</v>
      </c>
      <c r="C5215" t="s">
        <v>225</v>
      </c>
      <c r="D5215" t="s">
        <v>368</v>
      </c>
      <c r="E5215" s="1">
        <v>123239</v>
      </c>
      <c r="F5215" s="1">
        <v>125730</v>
      </c>
    </row>
    <row r="5216" spans="1:6" x14ac:dyDescent="0.25">
      <c r="A5216" t="s">
        <v>11</v>
      </c>
      <c r="B5216" t="s">
        <v>224</v>
      </c>
      <c r="C5216" t="s">
        <v>225</v>
      </c>
      <c r="D5216" t="s">
        <v>368</v>
      </c>
      <c r="E5216" s="1">
        <v>49961</v>
      </c>
      <c r="F5216" s="1">
        <v>50971</v>
      </c>
    </row>
    <row r="5217" spans="1:6" x14ac:dyDescent="0.25">
      <c r="A5217" t="s">
        <v>12</v>
      </c>
      <c r="B5217" t="s">
        <v>224</v>
      </c>
      <c r="C5217" t="s">
        <v>225</v>
      </c>
      <c r="D5217" t="s">
        <v>368</v>
      </c>
      <c r="E5217" s="1">
        <v>8011</v>
      </c>
      <c r="F5217" s="1">
        <v>8172</v>
      </c>
    </row>
    <row r="5218" spans="1:6" x14ac:dyDescent="0.25">
      <c r="A5218" t="s">
        <v>13</v>
      </c>
      <c r="B5218" t="s">
        <v>224</v>
      </c>
      <c r="C5218" t="s">
        <v>225</v>
      </c>
      <c r="D5218" t="s">
        <v>368</v>
      </c>
      <c r="E5218" s="1">
        <v>36601</v>
      </c>
      <c r="F5218" s="1">
        <v>36922</v>
      </c>
    </row>
    <row r="5219" spans="1:6" x14ac:dyDescent="0.25">
      <c r="A5219" t="s">
        <v>14</v>
      </c>
      <c r="B5219" t="s">
        <v>224</v>
      </c>
      <c r="C5219" t="s">
        <v>225</v>
      </c>
      <c r="D5219" t="s">
        <v>368</v>
      </c>
      <c r="E5219" s="1">
        <v>32433</v>
      </c>
      <c r="F5219" s="1">
        <v>32743</v>
      </c>
    </row>
    <row r="5220" spans="1:6" x14ac:dyDescent="0.25">
      <c r="A5220" t="s">
        <v>15</v>
      </c>
      <c r="B5220" t="s">
        <v>224</v>
      </c>
      <c r="C5220" t="s">
        <v>225</v>
      </c>
      <c r="D5220" t="s">
        <v>368</v>
      </c>
      <c r="E5220" s="1">
        <v>103372</v>
      </c>
      <c r="F5220" s="1">
        <v>102457</v>
      </c>
    </row>
    <row r="5221" spans="1:6" x14ac:dyDescent="0.25">
      <c r="A5221" t="s">
        <v>16</v>
      </c>
      <c r="B5221" t="s">
        <v>224</v>
      </c>
      <c r="C5221" t="s">
        <v>225</v>
      </c>
      <c r="D5221" t="s">
        <v>368</v>
      </c>
      <c r="E5221" s="1">
        <v>10131</v>
      </c>
      <c r="F5221" s="1">
        <v>10131</v>
      </c>
    </row>
    <row r="5222" spans="1:6" x14ac:dyDescent="0.25">
      <c r="A5222" t="s">
        <v>17</v>
      </c>
      <c r="B5222" t="s">
        <v>224</v>
      </c>
      <c r="C5222" t="s">
        <v>225</v>
      </c>
      <c r="D5222" t="s">
        <v>368</v>
      </c>
      <c r="E5222" s="1">
        <v>2540</v>
      </c>
      <c r="F5222" s="1">
        <v>2540</v>
      </c>
    </row>
    <row r="5223" spans="1:6" x14ac:dyDescent="0.25">
      <c r="A5223" t="s">
        <v>18</v>
      </c>
      <c r="B5223" t="s">
        <v>224</v>
      </c>
      <c r="C5223" t="s">
        <v>225</v>
      </c>
      <c r="D5223" t="s">
        <v>368</v>
      </c>
      <c r="E5223" s="1">
        <v>1027</v>
      </c>
      <c r="F5223" s="1">
        <v>1048</v>
      </c>
    </row>
    <row r="5224" spans="1:6" x14ac:dyDescent="0.25">
      <c r="A5224" t="s">
        <v>19</v>
      </c>
      <c r="B5224" t="s">
        <v>224</v>
      </c>
      <c r="C5224" t="s">
        <v>225</v>
      </c>
      <c r="D5224" t="s">
        <v>368</v>
      </c>
      <c r="E5224" s="1">
        <v>12690</v>
      </c>
      <c r="F5224" s="1">
        <v>12946</v>
      </c>
    </row>
    <row r="5225" spans="1:6" x14ac:dyDescent="0.25">
      <c r="A5225" t="s">
        <v>20</v>
      </c>
      <c r="B5225" t="s">
        <v>224</v>
      </c>
      <c r="C5225" t="s">
        <v>225</v>
      </c>
      <c r="D5225" t="s">
        <v>368</v>
      </c>
      <c r="E5225" s="1">
        <v>2911</v>
      </c>
      <c r="F5225" s="1">
        <v>2911</v>
      </c>
    </row>
    <row r="5226" spans="1:6" x14ac:dyDescent="0.25">
      <c r="A5226" t="s">
        <v>21</v>
      </c>
      <c r="B5226" t="s">
        <v>224</v>
      </c>
      <c r="C5226" t="s">
        <v>225</v>
      </c>
      <c r="D5226" t="s">
        <v>368</v>
      </c>
      <c r="E5226" s="1">
        <v>27536</v>
      </c>
      <c r="F5226" s="1">
        <v>27536</v>
      </c>
    </row>
    <row r="5227" spans="1:6" x14ac:dyDescent="0.25">
      <c r="A5227" t="s">
        <v>22</v>
      </c>
      <c r="B5227" t="s">
        <v>224</v>
      </c>
      <c r="C5227" t="s">
        <v>225</v>
      </c>
      <c r="D5227" t="s">
        <v>368</v>
      </c>
      <c r="E5227" s="1">
        <v>29091</v>
      </c>
      <c r="F5227" s="1">
        <v>29679</v>
      </c>
    </row>
    <row r="5228" spans="1:6" x14ac:dyDescent="0.25">
      <c r="A5228" t="s">
        <v>23</v>
      </c>
      <c r="B5228" t="s">
        <v>224</v>
      </c>
      <c r="C5228" t="s">
        <v>225</v>
      </c>
      <c r="D5228" t="s">
        <v>368</v>
      </c>
      <c r="E5228" s="1">
        <v>1120</v>
      </c>
      <c r="F5228" s="1">
        <v>1143</v>
      </c>
    </row>
    <row r="5229" spans="1:6" x14ac:dyDescent="0.25">
      <c r="A5229" t="s">
        <v>24</v>
      </c>
      <c r="B5229" t="s">
        <v>224</v>
      </c>
      <c r="C5229" t="s">
        <v>225</v>
      </c>
      <c r="D5229" t="s">
        <v>368</v>
      </c>
      <c r="E5229" s="1">
        <v>219074</v>
      </c>
      <c r="F5229" s="1">
        <v>220248</v>
      </c>
    </row>
    <row r="5230" spans="1:6" x14ac:dyDescent="0.25">
      <c r="A5230" t="s">
        <v>25</v>
      </c>
      <c r="B5230" t="s">
        <v>224</v>
      </c>
      <c r="C5230" t="s">
        <v>225</v>
      </c>
      <c r="D5230" t="s">
        <v>368</v>
      </c>
      <c r="E5230" s="1">
        <v>37735</v>
      </c>
      <c r="F5230" s="1">
        <v>38497</v>
      </c>
    </row>
    <row r="5231" spans="1:6" x14ac:dyDescent="0.25">
      <c r="A5231" t="s">
        <v>26</v>
      </c>
      <c r="B5231" t="s">
        <v>224</v>
      </c>
      <c r="C5231" t="s">
        <v>225</v>
      </c>
      <c r="D5231" t="s">
        <v>368</v>
      </c>
      <c r="E5231" s="1">
        <v>296901</v>
      </c>
      <c r="F5231" s="1">
        <v>299951</v>
      </c>
    </row>
    <row r="5232" spans="1:6" x14ac:dyDescent="0.25">
      <c r="A5232" t="s">
        <v>27</v>
      </c>
      <c r="B5232" t="s">
        <v>224</v>
      </c>
      <c r="C5232" t="s">
        <v>225</v>
      </c>
      <c r="D5232" t="s">
        <v>368</v>
      </c>
      <c r="E5232" s="1">
        <v>210400</v>
      </c>
      <c r="F5232" s="1">
        <v>214653</v>
      </c>
    </row>
    <row r="5233" spans="1:6" x14ac:dyDescent="0.25">
      <c r="A5233" t="s">
        <v>28</v>
      </c>
      <c r="B5233" t="s">
        <v>224</v>
      </c>
      <c r="C5233" t="s">
        <v>225</v>
      </c>
      <c r="D5233" t="s">
        <v>368</v>
      </c>
      <c r="E5233" s="1">
        <v>379136</v>
      </c>
      <c r="F5233" s="1">
        <v>360333</v>
      </c>
    </row>
    <row r="5234" spans="1:6" x14ac:dyDescent="0.25">
      <c r="A5234" t="s">
        <v>88</v>
      </c>
      <c r="B5234" t="s">
        <v>224</v>
      </c>
      <c r="C5234" t="s">
        <v>225</v>
      </c>
      <c r="D5234" t="s">
        <v>368</v>
      </c>
      <c r="E5234" s="1">
        <v>-2161421</v>
      </c>
      <c r="F5234" s="1">
        <v>-2205113</v>
      </c>
    </row>
    <row r="5235" spans="1:6" x14ac:dyDescent="0.25">
      <c r="A5235" t="s">
        <v>89</v>
      </c>
      <c r="B5235" t="s">
        <v>224</v>
      </c>
      <c r="C5235" t="s">
        <v>225</v>
      </c>
      <c r="D5235" t="s">
        <v>368</v>
      </c>
      <c r="E5235" s="1">
        <v>90000</v>
      </c>
      <c r="F5235" s="1">
        <v>91800</v>
      </c>
    </row>
    <row r="5236" spans="1:6" x14ac:dyDescent="0.25">
      <c r="A5236" t="s">
        <v>90</v>
      </c>
      <c r="B5236" t="s">
        <v>224</v>
      </c>
      <c r="C5236" t="s">
        <v>225</v>
      </c>
      <c r="D5236" t="s">
        <v>368</v>
      </c>
      <c r="E5236" s="1">
        <v>-1151970</v>
      </c>
      <c r="F5236" s="1">
        <v>-1145400</v>
      </c>
    </row>
    <row r="5237" spans="1:6" x14ac:dyDescent="0.25">
      <c r="A5237" t="s">
        <v>91</v>
      </c>
      <c r="B5237" t="s">
        <v>224</v>
      </c>
      <c r="C5237" t="s">
        <v>225</v>
      </c>
      <c r="D5237" t="s">
        <v>368</v>
      </c>
      <c r="E5237" s="1">
        <v>-90000</v>
      </c>
      <c r="F5237" s="1">
        <v>-91800</v>
      </c>
    </row>
    <row r="5238" spans="1:6" x14ac:dyDescent="0.25">
      <c r="A5238" t="s">
        <v>47</v>
      </c>
      <c r="B5238" t="s">
        <v>224</v>
      </c>
      <c r="C5238" t="s">
        <v>225</v>
      </c>
      <c r="D5238" t="s">
        <v>368</v>
      </c>
      <c r="E5238">
        <v>468</v>
      </c>
      <c r="F5238">
        <v>468</v>
      </c>
    </row>
    <row r="5239" spans="1:6" x14ac:dyDescent="0.25">
      <c r="A5239" t="s">
        <v>112</v>
      </c>
      <c r="B5239" t="s">
        <v>224</v>
      </c>
      <c r="C5239" t="s">
        <v>225</v>
      </c>
      <c r="D5239" t="s">
        <v>368</v>
      </c>
      <c r="E5239" s="1">
        <v>29592</v>
      </c>
      <c r="F5239" s="1">
        <v>29592</v>
      </c>
    </row>
    <row r="5240" spans="1:6" x14ac:dyDescent="0.25">
      <c r="A5240" t="s">
        <v>31</v>
      </c>
      <c r="B5240" t="s">
        <v>224</v>
      </c>
      <c r="C5240" t="s">
        <v>225</v>
      </c>
      <c r="D5240" t="s">
        <v>368</v>
      </c>
      <c r="E5240">
        <v>195</v>
      </c>
      <c r="F5240">
        <v>195</v>
      </c>
    </row>
    <row r="5241" spans="1:6" x14ac:dyDescent="0.25">
      <c r="A5241" t="s">
        <v>51</v>
      </c>
      <c r="B5241" t="s">
        <v>224</v>
      </c>
      <c r="C5241" t="s">
        <v>225</v>
      </c>
      <c r="D5241" t="s">
        <v>368</v>
      </c>
      <c r="E5241" s="1">
        <v>29095</v>
      </c>
      <c r="F5241" s="1">
        <v>29095</v>
      </c>
    </row>
    <row r="5242" spans="1:6" x14ac:dyDescent="0.25">
      <c r="A5242" t="s">
        <v>52</v>
      </c>
      <c r="B5242" t="s">
        <v>224</v>
      </c>
      <c r="C5242" t="s">
        <v>225</v>
      </c>
      <c r="D5242" t="s">
        <v>368</v>
      </c>
      <c r="E5242" s="1">
        <v>4194</v>
      </c>
      <c r="F5242" s="1">
        <v>4194</v>
      </c>
    </row>
    <row r="5243" spans="1:6" x14ac:dyDescent="0.25">
      <c r="A5243" t="s">
        <v>32</v>
      </c>
      <c r="B5243" t="s">
        <v>224</v>
      </c>
      <c r="C5243" t="s">
        <v>225</v>
      </c>
      <c r="D5243" t="s">
        <v>368</v>
      </c>
      <c r="E5243" s="1">
        <v>10401</v>
      </c>
      <c r="F5243" s="1">
        <v>10401</v>
      </c>
    </row>
    <row r="5244" spans="1:6" x14ac:dyDescent="0.25">
      <c r="A5244" t="s">
        <v>33</v>
      </c>
      <c r="B5244" t="s">
        <v>224</v>
      </c>
      <c r="C5244" t="s">
        <v>225</v>
      </c>
      <c r="D5244" t="s">
        <v>368</v>
      </c>
      <c r="E5244" s="1">
        <v>69372</v>
      </c>
      <c r="F5244" s="1">
        <v>69372</v>
      </c>
    </row>
    <row r="5245" spans="1:6" x14ac:dyDescent="0.25">
      <c r="A5245" t="s">
        <v>129</v>
      </c>
      <c r="B5245" t="s">
        <v>224</v>
      </c>
      <c r="C5245" t="s">
        <v>225</v>
      </c>
      <c r="D5245" t="s">
        <v>368</v>
      </c>
      <c r="E5245" s="1">
        <v>135442</v>
      </c>
      <c r="F5245" s="1">
        <v>135442</v>
      </c>
    </row>
    <row r="5246" spans="1:6" x14ac:dyDescent="0.25">
      <c r="A5246" t="s">
        <v>97</v>
      </c>
      <c r="B5246" t="s">
        <v>224</v>
      </c>
      <c r="C5246" t="s">
        <v>225</v>
      </c>
      <c r="D5246" t="s">
        <v>368</v>
      </c>
      <c r="E5246" s="1">
        <v>31359</v>
      </c>
      <c r="F5246" s="1">
        <v>31359</v>
      </c>
    </row>
    <row r="5247" spans="1:6" x14ac:dyDescent="0.25">
      <c r="A5247" t="s">
        <v>55</v>
      </c>
      <c r="B5247" t="s">
        <v>224</v>
      </c>
      <c r="C5247" t="s">
        <v>225</v>
      </c>
      <c r="D5247" t="s">
        <v>368</v>
      </c>
      <c r="E5247" s="1">
        <v>1122</v>
      </c>
      <c r="F5247" s="1">
        <v>1122</v>
      </c>
    </row>
    <row r="5248" spans="1:6" x14ac:dyDescent="0.25">
      <c r="A5248" t="s">
        <v>35</v>
      </c>
      <c r="B5248" t="s">
        <v>224</v>
      </c>
      <c r="C5248" t="s">
        <v>225</v>
      </c>
      <c r="D5248" t="s">
        <v>368</v>
      </c>
      <c r="E5248" s="1">
        <v>7854</v>
      </c>
      <c r="F5248" s="1">
        <v>7854</v>
      </c>
    </row>
    <row r="5249" spans="1:6" x14ac:dyDescent="0.25">
      <c r="A5249" t="s">
        <v>36</v>
      </c>
      <c r="B5249" t="s">
        <v>224</v>
      </c>
      <c r="C5249" t="s">
        <v>225</v>
      </c>
      <c r="D5249" t="s">
        <v>368</v>
      </c>
      <c r="E5249" s="1">
        <v>-6835</v>
      </c>
      <c r="F5249" s="1">
        <v>-6973</v>
      </c>
    </row>
    <row r="5250" spans="1:6" x14ac:dyDescent="0.25">
      <c r="A5250" t="s">
        <v>4</v>
      </c>
      <c r="B5250" t="s">
        <v>224</v>
      </c>
      <c r="C5250" t="s">
        <v>225</v>
      </c>
      <c r="D5250" t="s">
        <v>369</v>
      </c>
      <c r="E5250" s="1">
        <v>1269686</v>
      </c>
      <c r="F5250" s="1">
        <v>1295352</v>
      </c>
    </row>
    <row r="5251" spans="1:6" x14ac:dyDescent="0.25">
      <c r="A5251" t="s">
        <v>9</v>
      </c>
      <c r="B5251" t="s">
        <v>224</v>
      </c>
      <c r="C5251" t="s">
        <v>225</v>
      </c>
      <c r="D5251" t="s">
        <v>369</v>
      </c>
      <c r="E5251" s="1">
        <v>112202</v>
      </c>
      <c r="F5251" s="1">
        <v>114470</v>
      </c>
    </row>
    <row r="5252" spans="1:6" x14ac:dyDescent="0.25">
      <c r="A5252" t="s">
        <v>10</v>
      </c>
      <c r="B5252" t="s">
        <v>224</v>
      </c>
      <c r="C5252" t="s">
        <v>225</v>
      </c>
      <c r="D5252" t="s">
        <v>369</v>
      </c>
      <c r="E5252" s="1">
        <v>72934</v>
      </c>
      <c r="F5252" s="1">
        <v>74409</v>
      </c>
    </row>
    <row r="5253" spans="1:6" x14ac:dyDescent="0.25">
      <c r="A5253" t="s">
        <v>11</v>
      </c>
      <c r="B5253" t="s">
        <v>224</v>
      </c>
      <c r="C5253" t="s">
        <v>225</v>
      </c>
      <c r="D5253" t="s">
        <v>369</v>
      </c>
      <c r="E5253" s="1">
        <v>29568</v>
      </c>
      <c r="F5253" s="1">
        <v>30165</v>
      </c>
    </row>
    <row r="5254" spans="1:6" x14ac:dyDescent="0.25">
      <c r="A5254" t="s">
        <v>12</v>
      </c>
      <c r="B5254" t="s">
        <v>224</v>
      </c>
      <c r="C5254" t="s">
        <v>225</v>
      </c>
      <c r="D5254" t="s">
        <v>369</v>
      </c>
      <c r="E5254" s="1">
        <v>4741</v>
      </c>
      <c r="F5254" s="1">
        <v>4837</v>
      </c>
    </row>
    <row r="5255" spans="1:6" x14ac:dyDescent="0.25">
      <c r="A5255" t="s">
        <v>13</v>
      </c>
      <c r="B5255" t="s">
        <v>224</v>
      </c>
      <c r="C5255" t="s">
        <v>225</v>
      </c>
      <c r="D5255" t="s">
        <v>369</v>
      </c>
      <c r="E5255" s="1">
        <v>59814</v>
      </c>
      <c r="F5255" s="1">
        <v>60339</v>
      </c>
    </row>
    <row r="5256" spans="1:6" x14ac:dyDescent="0.25">
      <c r="A5256" t="s">
        <v>14</v>
      </c>
      <c r="B5256" t="s">
        <v>224</v>
      </c>
      <c r="C5256" t="s">
        <v>225</v>
      </c>
      <c r="D5256" t="s">
        <v>369</v>
      </c>
      <c r="E5256" s="1">
        <v>17607</v>
      </c>
      <c r="F5256" s="1">
        <v>17776</v>
      </c>
    </row>
    <row r="5257" spans="1:6" x14ac:dyDescent="0.25">
      <c r="A5257" t="s">
        <v>15</v>
      </c>
      <c r="B5257" t="s">
        <v>224</v>
      </c>
      <c r="C5257" t="s">
        <v>225</v>
      </c>
      <c r="D5257" t="s">
        <v>369</v>
      </c>
      <c r="E5257" s="1">
        <v>56344</v>
      </c>
      <c r="F5257" s="1">
        <v>55845</v>
      </c>
    </row>
    <row r="5258" spans="1:6" x14ac:dyDescent="0.25">
      <c r="A5258" t="s">
        <v>16</v>
      </c>
      <c r="B5258" t="s">
        <v>224</v>
      </c>
      <c r="C5258" t="s">
        <v>225</v>
      </c>
      <c r="D5258" t="s">
        <v>369</v>
      </c>
      <c r="E5258" s="1">
        <v>5500</v>
      </c>
      <c r="F5258" s="1">
        <v>5500</v>
      </c>
    </row>
    <row r="5259" spans="1:6" x14ac:dyDescent="0.25">
      <c r="A5259" t="s">
        <v>17</v>
      </c>
      <c r="B5259" t="s">
        <v>224</v>
      </c>
      <c r="C5259" t="s">
        <v>225</v>
      </c>
      <c r="D5259" t="s">
        <v>369</v>
      </c>
      <c r="E5259" s="1">
        <v>1379</v>
      </c>
      <c r="F5259" s="1">
        <v>1379</v>
      </c>
    </row>
    <row r="5260" spans="1:6" x14ac:dyDescent="0.25">
      <c r="A5260" t="s">
        <v>18</v>
      </c>
      <c r="B5260" t="s">
        <v>224</v>
      </c>
      <c r="C5260" t="s">
        <v>225</v>
      </c>
      <c r="D5260" t="s">
        <v>369</v>
      </c>
      <c r="E5260">
        <v>608</v>
      </c>
      <c r="F5260">
        <v>620</v>
      </c>
    </row>
    <row r="5261" spans="1:6" x14ac:dyDescent="0.25">
      <c r="A5261" t="s">
        <v>19</v>
      </c>
      <c r="B5261" t="s">
        <v>224</v>
      </c>
      <c r="C5261" t="s">
        <v>225</v>
      </c>
      <c r="D5261" t="s">
        <v>369</v>
      </c>
      <c r="E5261" s="1">
        <v>7505</v>
      </c>
      <c r="F5261" s="1">
        <v>7657</v>
      </c>
    </row>
    <row r="5262" spans="1:6" x14ac:dyDescent="0.25">
      <c r="A5262" t="s">
        <v>20</v>
      </c>
      <c r="B5262" t="s">
        <v>224</v>
      </c>
      <c r="C5262" t="s">
        <v>225</v>
      </c>
      <c r="D5262" t="s">
        <v>369</v>
      </c>
      <c r="E5262" s="1">
        <v>1580</v>
      </c>
      <c r="F5262" s="1">
        <v>1580</v>
      </c>
    </row>
    <row r="5263" spans="1:6" x14ac:dyDescent="0.25">
      <c r="A5263" t="s">
        <v>21</v>
      </c>
      <c r="B5263" t="s">
        <v>224</v>
      </c>
      <c r="C5263" t="s">
        <v>225</v>
      </c>
      <c r="D5263" t="s">
        <v>369</v>
      </c>
      <c r="E5263" s="1">
        <v>14949</v>
      </c>
      <c r="F5263" s="1">
        <v>14949</v>
      </c>
    </row>
    <row r="5264" spans="1:6" x14ac:dyDescent="0.25">
      <c r="A5264" t="s">
        <v>22</v>
      </c>
      <c r="B5264" t="s">
        <v>224</v>
      </c>
      <c r="C5264" t="s">
        <v>225</v>
      </c>
      <c r="D5264" t="s">
        <v>369</v>
      </c>
      <c r="E5264" s="1">
        <v>17205</v>
      </c>
      <c r="F5264" s="1">
        <v>17553</v>
      </c>
    </row>
    <row r="5265" spans="1:6" x14ac:dyDescent="0.25">
      <c r="A5265" t="s">
        <v>23</v>
      </c>
      <c r="B5265" t="s">
        <v>224</v>
      </c>
      <c r="C5265" t="s">
        <v>225</v>
      </c>
      <c r="D5265" t="s">
        <v>369</v>
      </c>
      <c r="E5265">
        <v>663</v>
      </c>
      <c r="F5265">
        <v>676</v>
      </c>
    </row>
    <row r="5266" spans="1:6" x14ac:dyDescent="0.25">
      <c r="A5266" t="s">
        <v>24</v>
      </c>
      <c r="B5266" t="s">
        <v>224</v>
      </c>
      <c r="C5266" t="s">
        <v>225</v>
      </c>
      <c r="D5266" t="s">
        <v>369</v>
      </c>
      <c r="E5266" s="1">
        <v>119408</v>
      </c>
      <c r="F5266" s="1">
        <v>120048</v>
      </c>
    </row>
    <row r="5267" spans="1:6" x14ac:dyDescent="0.25">
      <c r="A5267" t="s">
        <v>25</v>
      </c>
      <c r="B5267" t="s">
        <v>224</v>
      </c>
      <c r="C5267" t="s">
        <v>225</v>
      </c>
      <c r="D5267" t="s">
        <v>369</v>
      </c>
      <c r="E5267" s="1">
        <v>21592</v>
      </c>
      <c r="F5267" s="1">
        <v>22029</v>
      </c>
    </row>
    <row r="5268" spans="1:6" x14ac:dyDescent="0.25">
      <c r="A5268" t="s">
        <v>26</v>
      </c>
      <c r="B5268" t="s">
        <v>224</v>
      </c>
      <c r="C5268" t="s">
        <v>225</v>
      </c>
      <c r="D5268" t="s">
        <v>369</v>
      </c>
      <c r="E5268" s="1">
        <v>161184</v>
      </c>
      <c r="F5268" s="1">
        <v>162840</v>
      </c>
    </row>
    <row r="5269" spans="1:6" x14ac:dyDescent="0.25">
      <c r="A5269" t="s">
        <v>27</v>
      </c>
      <c r="B5269" t="s">
        <v>224</v>
      </c>
      <c r="C5269" t="s">
        <v>225</v>
      </c>
      <c r="D5269" t="s">
        <v>369</v>
      </c>
      <c r="E5269" s="1">
        <v>86270</v>
      </c>
      <c r="F5269" s="1">
        <v>88014</v>
      </c>
    </row>
    <row r="5270" spans="1:6" x14ac:dyDescent="0.25">
      <c r="A5270" t="s">
        <v>28</v>
      </c>
      <c r="B5270" t="s">
        <v>224</v>
      </c>
      <c r="C5270" t="s">
        <v>225</v>
      </c>
      <c r="D5270" t="s">
        <v>369</v>
      </c>
      <c r="E5270" s="1">
        <v>206652</v>
      </c>
      <c r="F5270" s="1">
        <v>196403</v>
      </c>
    </row>
    <row r="5271" spans="1:6" x14ac:dyDescent="0.25">
      <c r="A5271" t="s">
        <v>88</v>
      </c>
      <c r="B5271" t="s">
        <v>224</v>
      </c>
      <c r="C5271" t="s">
        <v>225</v>
      </c>
      <c r="D5271" t="s">
        <v>369</v>
      </c>
      <c r="E5271" s="1">
        <v>-1489131</v>
      </c>
      <c r="F5271" s="1">
        <v>-1519233</v>
      </c>
    </row>
    <row r="5272" spans="1:6" x14ac:dyDescent="0.25">
      <c r="A5272" t="s">
        <v>90</v>
      </c>
      <c r="B5272" t="s">
        <v>224</v>
      </c>
      <c r="C5272" t="s">
        <v>225</v>
      </c>
      <c r="D5272" t="s">
        <v>369</v>
      </c>
      <c r="E5272" s="1">
        <v>-774536</v>
      </c>
      <c r="F5272" s="1">
        <v>-769409</v>
      </c>
    </row>
    <row r="5273" spans="1:6" x14ac:dyDescent="0.25">
      <c r="A5273" t="s">
        <v>36</v>
      </c>
      <c r="B5273" t="s">
        <v>224</v>
      </c>
      <c r="C5273" t="s">
        <v>225</v>
      </c>
      <c r="D5273" t="s">
        <v>369</v>
      </c>
      <c r="E5273" s="1">
        <v>-3723</v>
      </c>
      <c r="F5273" s="1">
        <v>-3798</v>
      </c>
    </row>
    <row r="5274" spans="1:6" x14ac:dyDescent="0.25">
      <c r="A5274" t="s">
        <v>4</v>
      </c>
      <c r="B5274" t="s">
        <v>224</v>
      </c>
      <c r="C5274" t="s">
        <v>225</v>
      </c>
      <c r="D5274" t="s">
        <v>370</v>
      </c>
      <c r="E5274" s="1">
        <v>1482554</v>
      </c>
      <c r="F5274" s="1">
        <v>1512523</v>
      </c>
    </row>
    <row r="5275" spans="1:6" x14ac:dyDescent="0.25">
      <c r="A5275" t="s">
        <v>9</v>
      </c>
      <c r="B5275" t="s">
        <v>224</v>
      </c>
      <c r="C5275" t="s">
        <v>225</v>
      </c>
      <c r="D5275" t="s">
        <v>370</v>
      </c>
      <c r="E5275" s="1">
        <v>131013</v>
      </c>
      <c r="F5275" s="1">
        <v>133662</v>
      </c>
    </row>
    <row r="5276" spans="1:6" x14ac:dyDescent="0.25">
      <c r="A5276" t="s">
        <v>10</v>
      </c>
      <c r="B5276" t="s">
        <v>224</v>
      </c>
      <c r="C5276" t="s">
        <v>225</v>
      </c>
      <c r="D5276" t="s">
        <v>370</v>
      </c>
      <c r="E5276" s="1">
        <v>85162</v>
      </c>
      <c r="F5276" s="1">
        <v>86884</v>
      </c>
    </row>
    <row r="5277" spans="1:6" x14ac:dyDescent="0.25">
      <c r="A5277" t="s">
        <v>11</v>
      </c>
      <c r="B5277" t="s">
        <v>224</v>
      </c>
      <c r="C5277" t="s">
        <v>225</v>
      </c>
      <c r="D5277" t="s">
        <v>370</v>
      </c>
      <c r="E5277" s="1">
        <v>34525</v>
      </c>
      <c r="F5277" s="1">
        <v>35223</v>
      </c>
    </row>
    <row r="5278" spans="1:6" x14ac:dyDescent="0.25">
      <c r="A5278" t="s">
        <v>12</v>
      </c>
      <c r="B5278" t="s">
        <v>224</v>
      </c>
      <c r="C5278" t="s">
        <v>225</v>
      </c>
      <c r="D5278" t="s">
        <v>370</v>
      </c>
      <c r="E5278" s="1">
        <v>5536</v>
      </c>
      <c r="F5278" s="1">
        <v>5647</v>
      </c>
    </row>
    <row r="5279" spans="1:6" x14ac:dyDescent="0.25">
      <c r="A5279" t="s">
        <v>13</v>
      </c>
      <c r="B5279" t="s">
        <v>224</v>
      </c>
      <c r="C5279" t="s">
        <v>225</v>
      </c>
      <c r="D5279" t="s">
        <v>370</v>
      </c>
      <c r="E5279" s="1">
        <v>3994</v>
      </c>
      <c r="F5279" s="1">
        <v>4029</v>
      </c>
    </row>
    <row r="5280" spans="1:6" x14ac:dyDescent="0.25">
      <c r="A5280" t="s">
        <v>14</v>
      </c>
      <c r="B5280" t="s">
        <v>224</v>
      </c>
      <c r="C5280" t="s">
        <v>225</v>
      </c>
      <c r="D5280" t="s">
        <v>370</v>
      </c>
      <c r="E5280" s="1">
        <v>19808</v>
      </c>
      <c r="F5280" s="1">
        <v>19998</v>
      </c>
    </row>
    <row r="5281" spans="1:6" x14ac:dyDescent="0.25">
      <c r="A5281" t="s">
        <v>15</v>
      </c>
      <c r="B5281" t="s">
        <v>224</v>
      </c>
      <c r="C5281" t="s">
        <v>225</v>
      </c>
      <c r="D5281" t="s">
        <v>370</v>
      </c>
      <c r="E5281" s="1">
        <v>65790</v>
      </c>
      <c r="F5281" s="1">
        <v>65208</v>
      </c>
    </row>
    <row r="5282" spans="1:6" x14ac:dyDescent="0.25">
      <c r="A5282" t="s">
        <v>16</v>
      </c>
      <c r="B5282" t="s">
        <v>224</v>
      </c>
      <c r="C5282" t="s">
        <v>225</v>
      </c>
      <c r="D5282" t="s">
        <v>370</v>
      </c>
      <c r="E5282" s="1">
        <v>6187</v>
      </c>
      <c r="F5282" s="1">
        <v>6187</v>
      </c>
    </row>
    <row r="5283" spans="1:6" x14ac:dyDescent="0.25">
      <c r="A5283" t="s">
        <v>17</v>
      </c>
      <c r="B5283" t="s">
        <v>224</v>
      </c>
      <c r="C5283" t="s">
        <v>225</v>
      </c>
      <c r="D5283" t="s">
        <v>370</v>
      </c>
      <c r="E5283" s="1">
        <v>1551</v>
      </c>
      <c r="F5283" s="1">
        <v>1551</v>
      </c>
    </row>
    <row r="5284" spans="1:6" x14ac:dyDescent="0.25">
      <c r="A5284" t="s">
        <v>18</v>
      </c>
      <c r="B5284" t="s">
        <v>224</v>
      </c>
      <c r="C5284" t="s">
        <v>225</v>
      </c>
      <c r="D5284" t="s">
        <v>370</v>
      </c>
      <c r="E5284">
        <v>709</v>
      </c>
      <c r="F5284">
        <v>724</v>
      </c>
    </row>
    <row r="5285" spans="1:6" x14ac:dyDescent="0.25">
      <c r="A5285" t="s">
        <v>19</v>
      </c>
      <c r="B5285" t="s">
        <v>224</v>
      </c>
      <c r="C5285" t="s">
        <v>225</v>
      </c>
      <c r="D5285" t="s">
        <v>370</v>
      </c>
      <c r="E5285" s="1">
        <v>8763</v>
      </c>
      <c r="F5285" s="1">
        <v>8941</v>
      </c>
    </row>
    <row r="5286" spans="1:6" x14ac:dyDescent="0.25">
      <c r="A5286" t="s">
        <v>20</v>
      </c>
      <c r="B5286" t="s">
        <v>224</v>
      </c>
      <c r="C5286" t="s">
        <v>225</v>
      </c>
      <c r="D5286" t="s">
        <v>370</v>
      </c>
      <c r="E5286" s="1">
        <v>1778</v>
      </c>
      <c r="F5286" s="1">
        <v>1778</v>
      </c>
    </row>
    <row r="5287" spans="1:6" x14ac:dyDescent="0.25">
      <c r="A5287" t="s">
        <v>21</v>
      </c>
      <c r="B5287" t="s">
        <v>224</v>
      </c>
      <c r="C5287" t="s">
        <v>225</v>
      </c>
      <c r="D5287" t="s">
        <v>370</v>
      </c>
      <c r="E5287" s="1">
        <v>16818</v>
      </c>
      <c r="F5287" s="1">
        <v>16818</v>
      </c>
    </row>
    <row r="5288" spans="1:6" x14ac:dyDescent="0.25">
      <c r="A5288" t="s">
        <v>22</v>
      </c>
      <c r="B5288" t="s">
        <v>224</v>
      </c>
      <c r="C5288" t="s">
        <v>225</v>
      </c>
      <c r="D5288" t="s">
        <v>370</v>
      </c>
      <c r="E5288" s="1">
        <v>20090</v>
      </c>
      <c r="F5288" s="1">
        <v>20496</v>
      </c>
    </row>
    <row r="5289" spans="1:6" x14ac:dyDescent="0.25">
      <c r="A5289" t="s">
        <v>23</v>
      </c>
      <c r="B5289" t="s">
        <v>224</v>
      </c>
      <c r="C5289" t="s">
        <v>225</v>
      </c>
      <c r="D5289" t="s">
        <v>370</v>
      </c>
      <c r="E5289">
        <v>774</v>
      </c>
      <c r="F5289">
        <v>789</v>
      </c>
    </row>
    <row r="5290" spans="1:6" x14ac:dyDescent="0.25">
      <c r="A5290" t="s">
        <v>24</v>
      </c>
      <c r="B5290" t="s">
        <v>224</v>
      </c>
      <c r="C5290" t="s">
        <v>225</v>
      </c>
      <c r="D5290" t="s">
        <v>370</v>
      </c>
      <c r="E5290" s="1">
        <v>139427</v>
      </c>
      <c r="F5290" s="1">
        <v>140175</v>
      </c>
    </row>
    <row r="5291" spans="1:6" x14ac:dyDescent="0.25">
      <c r="A5291" t="s">
        <v>25</v>
      </c>
      <c r="B5291" t="s">
        <v>224</v>
      </c>
      <c r="C5291" t="s">
        <v>225</v>
      </c>
      <c r="D5291" t="s">
        <v>370</v>
      </c>
      <c r="E5291" s="1">
        <v>25212</v>
      </c>
      <c r="F5291" s="1">
        <v>25722</v>
      </c>
    </row>
    <row r="5292" spans="1:6" x14ac:dyDescent="0.25">
      <c r="A5292" t="s">
        <v>26</v>
      </c>
      <c r="B5292" t="s">
        <v>224</v>
      </c>
      <c r="C5292" t="s">
        <v>225</v>
      </c>
      <c r="D5292" t="s">
        <v>370</v>
      </c>
      <c r="E5292" s="1">
        <v>181332</v>
      </c>
      <c r="F5292" s="1">
        <v>183195</v>
      </c>
    </row>
    <row r="5293" spans="1:6" x14ac:dyDescent="0.25">
      <c r="A5293" t="s">
        <v>27</v>
      </c>
      <c r="B5293" t="s">
        <v>224</v>
      </c>
      <c r="C5293" t="s">
        <v>225</v>
      </c>
      <c r="D5293" t="s">
        <v>370</v>
      </c>
      <c r="E5293" s="1">
        <v>166581</v>
      </c>
      <c r="F5293" s="1">
        <v>169949</v>
      </c>
    </row>
    <row r="5294" spans="1:6" x14ac:dyDescent="0.25">
      <c r="A5294" t="s">
        <v>28</v>
      </c>
      <c r="B5294" t="s">
        <v>224</v>
      </c>
      <c r="C5294" t="s">
        <v>225</v>
      </c>
      <c r="D5294" t="s">
        <v>370</v>
      </c>
      <c r="E5294" s="1">
        <v>241297</v>
      </c>
      <c r="F5294" s="1">
        <v>229330</v>
      </c>
    </row>
    <row r="5295" spans="1:6" x14ac:dyDescent="0.25">
      <c r="A5295" t="s">
        <v>88</v>
      </c>
      <c r="B5295" t="s">
        <v>224</v>
      </c>
      <c r="C5295" t="s">
        <v>225</v>
      </c>
      <c r="D5295" t="s">
        <v>370</v>
      </c>
      <c r="E5295" s="1">
        <v>-1738790</v>
      </c>
      <c r="F5295" s="1">
        <v>-1773938</v>
      </c>
    </row>
    <row r="5296" spans="1:6" x14ac:dyDescent="0.25">
      <c r="A5296" t="s">
        <v>90</v>
      </c>
      <c r="B5296" t="s">
        <v>224</v>
      </c>
      <c r="C5296" t="s">
        <v>225</v>
      </c>
      <c r="D5296" t="s">
        <v>370</v>
      </c>
      <c r="E5296" s="1">
        <v>-895766</v>
      </c>
      <c r="F5296" s="1">
        <v>-890455</v>
      </c>
    </row>
    <row r="5297" spans="1:6" x14ac:dyDescent="0.25">
      <c r="A5297" t="s">
        <v>36</v>
      </c>
      <c r="B5297" t="s">
        <v>224</v>
      </c>
      <c r="C5297" t="s">
        <v>225</v>
      </c>
      <c r="D5297" t="s">
        <v>370</v>
      </c>
      <c r="E5297" s="1">
        <v>-4347</v>
      </c>
      <c r="F5297" s="1">
        <v>-4435</v>
      </c>
    </row>
    <row r="5298" spans="1:6" x14ac:dyDescent="0.25">
      <c r="A5298" t="s">
        <v>4</v>
      </c>
      <c r="B5298" t="s">
        <v>224</v>
      </c>
      <c r="C5298" t="s">
        <v>228</v>
      </c>
      <c r="D5298" t="s">
        <v>371</v>
      </c>
      <c r="E5298" s="1">
        <v>4496809</v>
      </c>
      <c r="F5298" s="1">
        <v>4587710</v>
      </c>
    </row>
    <row r="5299" spans="1:6" x14ac:dyDescent="0.25">
      <c r="A5299" t="s">
        <v>87</v>
      </c>
      <c r="B5299" t="s">
        <v>224</v>
      </c>
      <c r="C5299" t="s">
        <v>228</v>
      </c>
      <c r="D5299" t="s">
        <v>371</v>
      </c>
      <c r="E5299" s="1">
        <v>-630154</v>
      </c>
      <c r="F5299" s="1">
        <v>-633454</v>
      </c>
    </row>
    <row r="5300" spans="1:6" x14ac:dyDescent="0.25">
      <c r="A5300" t="s">
        <v>40</v>
      </c>
      <c r="B5300" t="s">
        <v>224</v>
      </c>
      <c r="C5300" t="s">
        <v>228</v>
      </c>
      <c r="D5300" t="s">
        <v>371</v>
      </c>
      <c r="E5300" s="1">
        <v>170100</v>
      </c>
      <c r="F5300" s="1">
        <v>173502</v>
      </c>
    </row>
    <row r="5301" spans="1:6" x14ac:dyDescent="0.25">
      <c r="A5301" t="s">
        <v>9</v>
      </c>
      <c r="B5301" t="s">
        <v>224</v>
      </c>
      <c r="C5301" t="s">
        <v>228</v>
      </c>
      <c r="D5301" t="s">
        <v>371</v>
      </c>
      <c r="E5301" s="1">
        <v>397384</v>
      </c>
      <c r="F5301" s="1">
        <v>405416</v>
      </c>
    </row>
    <row r="5302" spans="1:6" x14ac:dyDescent="0.25">
      <c r="A5302" t="s">
        <v>10</v>
      </c>
      <c r="B5302" t="s">
        <v>224</v>
      </c>
      <c r="C5302" t="s">
        <v>228</v>
      </c>
      <c r="D5302" t="s">
        <v>371</v>
      </c>
      <c r="E5302" s="1">
        <v>258310</v>
      </c>
      <c r="F5302" s="1">
        <v>263531</v>
      </c>
    </row>
    <row r="5303" spans="1:6" x14ac:dyDescent="0.25">
      <c r="A5303" t="s">
        <v>11</v>
      </c>
      <c r="B5303" t="s">
        <v>224</v>
      </c>
      <c r="C5303" t="s">
        <v>228</v>
      </c>
      <c r="D5303" t="s">
        <v>371</v>
      </c>
      <c r="E5303" s="1">
        <v>104719</v>
      </c>
      <c r="F5303" s="1">
        <v>106836</v>
      </c>
    </row>
    <row r="5304" spans="1:6" x14ac:dyDescent="0.25">
      <c r="A5304" t="s">
        <v>12</v>
      </c>
      <c r="B5304" t="s">
        <v>224</v>
      </c>
      <c r="C5304" t="s">
        <v>228</v>
      </c>
      <c r="D5304" t="s">
        <v>371</v>
      </c>
      <c r="E5304" s="1">
        <v>16790</v>
      </c>
      <c r="F5304" s="1">
        <v>17130</v>
      </c>
    </row>
    <row r="5305" spans="1:6" x14ac:dyDescent="0.25">
      <c r="A5305" t="s">
        <v>13</v>
      </c>
      <c r="B5305" t="s">
        <v>224</v>
      </c>
      <c r="C5305" t="s">
        <v>228</v>
      </c>
      <c r="D5305" t="s">
        <v>371</v>
      </c>
      <c r="E5305" s="1">
        <v>74796</v>
      </c>
      <c r="F5305" s="1">
        <v>75452</v>
      </c>
    </row>
    <row r="5306" spans="1:6" x14ac:dyDescent="0.25">
      <c r="A5306" t="s">
        <v>14</v>
      </c>
      <c r="B5306" t="s">
        <v>224</v>
      </c>
      <c r="C5306" t="s">
        <v>228</v>
      </c>
      <c r="D5306" t="s">
        <v>371</v>
      </c>
      <c r="E5306" s="1">
        <v>68920</v>
      </c>
      <c r="F5306" s="1">
        <v>69580</v>
      </c>
    </row>
    <row r="5307" spans="1:6" x14ac:dyDescent="0.25">
      <c r="A5307" t="s">
        <v>15</v>
      </c>
      <c r="B5307" t="s">
        <v>224</v>
      </c>
      <c r="C5307" t="s">
        <v>228</v>
      </c>
      <c r="D5307" t="s">
        <v>371</v>
      </c>
      <c r="E5307" s="1">
        <v>216667</v>
      </c>
      <c r="F5307" s="1">
        <v>214751</v>
      </c>
    </row>
    <row r="5308" spans="1:6" x14ac:dyDescent="0.25">
      <c r="A5308" t="s">
        <v>16</v>
      </c>
      <c r="B5308" t="s">
        <v>224</v>
      </c>
      <c r="C5308" t="s">
        <v>228</v>
      </c>
      <c r="D5308" t="s">
        <v>371</v>
      </c>
      <c r="E5308" s="1">
        <v>21528</v>
      </c>
      <c r="F5308" s="1">
        <v>21528</v>
      </c>
    </row>
    <row r="5309" spans="1:6" x14ac:dyDescent="0.25">
      <c r="A5309" t="s">
        <v>17</v>
      </c>
      <c r="B5309" t="s">
        <v>224</v>
      </c>
      <c r="C5309" t="s">
        <v>228</v>
      </c>
      <c r="D5309" t="s">
        <v>371</v>
      </c>
      <c r="E5309" s="1">
        <v>5397</v>
      </c>
      <c r="F5309" s="1">
        <v>5397</v>
      </c>
    </row>
    <row r="5310" spans="1:6" x14ac:dyDescent="0.25">
      <c r="A5310" t="s">
        <v>18</v>
      </c>
      <c r="B5310" t="s">
        <v>224</v>
      </c>
      <c r="C5310" t="s">
        <v>228</v>
      </c>
      <c r="D5310" t="s">
        <v>371</v>
      </c>
      <c r="E5310" s="1">
        <v>2152</v>
      </c>
      <c r="F5310" s="1">
        <v>2195</v>
      </c>
    </row>
    <row r="5311" spans="1:6" x14ac:dyDescent="0.25">
      <c r="A5311" t="s">
        <v>19</v>
      </c>
      <c r="B5311" t="s">
        <v>224</v>
      </c>
      <c r="C5311" t="s">
        <v>228</v>
      </c>
      <c r="D5311" t="s">
        <v>371</v>
      </c>
      <c r="E5311" s="1">
        <v>26581</v>
      </c>
      <c r="F5311" s="1">
        <v>27118</v>
      </c>
    </row>
    <row r="5312" spans="1:6" x14ac:dyDescent="0.25">
      <c r="A5312" t="s">
        <v>20</v>
      </c>
      <c r="B5312" t="s">
        <v>224</v>
      </c>
      <c r="C5312" t="s">
        <v>228</v>
      </c>
      <c r="D5312" t="s">
        <v>371</v>
      </c>
      <c r="E5312" s="1">
        <v>6185</v>
      </c>
      <c r="F5312" s="1">
        <v>6185</v>
      </c>
    </row>
    <row r="5313" spans="1:6" x14ac:dyDescent="0.25">
      <c r="A5313" t="s">
        <v>21</v>
      </c>
      <c r="B5313" t="s">
        <v>224</v>
      </c>
      <c r="C5313" t="s">
        <v>228</v>
      </c>
      <c r="D5313" t="s">
        <v>371</v>
      </c>
      <c r="E5313" s="1">
        <v>58515</v>
      </c>
      <c r="F5313" s="1">
        <v>58515</v>
      </c>
    </row>
    <row r="5314" spans="1:6" x14ac:dyDescent="0.25">
      <c r="A5314" t="s">
        <v>22</v>
      </c>
      <c r="B5314" t="s">
        <v>224</v>
      </c>
      <c r="C5314" t="s">
        <v>228</v>
      </c>
      <c r="D5314" t="s">
        <v>371</v>
      </c>
      <c r="E5314" s="1">
        <v>60935</v>
      </c>
      <c r="F5314" s="1">
        <v>62167</v>
      </c>
    </row>
    <row r="5315" spans="1:6" x14ac:dyDescent="0.25">
      <c r="A5315" t="s">
        <v>23</v>
      </c>
      <c r="B5315" t="s">
        <v>224</v>
      </c>
      <c r="C5315" t="s">
        <v>228</v>
      </c>
      <c r="D5315" t="s">
        <v>371</v>
      </c>
      <c r="E5315" s="1">
        <v>2347</v>
      </c>
      <c r="F5315" s="1">
        <v>2394</v>
      </c>
    </row>
    <row r="5316" spans="1:6" x14ac:dyDescent="0.25">
      <c r="A5316" t="s">
        <v>24</v>
      </c>
      <c r="B5316" t="s">
        <v>224</v>
      </c>
      <c r="C5316" t="s">
        <v>228</v>
      </c>
      <c r="D5316" t="s">
        <v>371</v>
      </c>
      <c r="E5316" s="1">
        <v>459179</v>
      </c>
      <c r="F5316" s="1">
        <v>461641</v>
      </c>
    </row>
    <row r="5317" spans="1:6" x14ac:dyDescent="0.25">
      <c r="A5317" t="s">
        <v>25</v>
      </c>
      <c r="B5317" t="s">
        <v>224</v>
      </c>
      <c r="C5317" t="s">
        <v>228</v>
      </c>
      <c r="D5317" t="s">
        <v>371</v>
      </c>
      <c r="E5317" s="1">
        <v>78745</v>
      </c>
      <c r="F5317" s="1">
        <v>80336</v>
      </c>
    </row>
    <row r="5318" spans="1:6" x14ac:dyDescent="0.25">
      <c r="A5318" t="s">
        <v>26</v>
      </c>
      <c r="B5318" t="s">
        <v>224</v>
      </c>
      <c r="C5318" t="s">
        <v>228</v>
      </c>
      <c r="D5318" t="s">
        <v>371</v>
      </c>
      <c r="E5318" s="1">
        <v>630914</v>
      </c>
      <c r="F5318" s="1">
        <v>637396</v>
      </c>
    </row>
    <row r="5319" spans="1:6" x14ac:dyDescent="0.25">
      <c r="A5319" t="s">
        <v>45</v>
      </c>
      <c r="B5319" t="s">
        <v>224</v>
      </c>
      <c r="C5319" t="s">
        <v>228</v>
      </c>
      <c r="D5319" t="s">
        <v>371</v>
      </c>
      <c r="E5319" s="1">
        <v>11605</v>
      </c>
      <c r="F5319" s="1">
        <v>11605</v>
      </c>
    </row>
    <row r="5320" spans="1:6" x14ac:dyDescent="0.25">
      <c r="A5320" t="s">
        <v>27</v>
      </c>
      <c r="B5320" t="s">
        <v>224</v>
      </c>
      <c r="C5320" t="s">
        <v>228</v>
      </c>
      <c r="D5320" t="s">
        <v>371</v>
      </c>
      <c r="E5320" s="1">
        <v>442585</v>
      </c>
      <c r="F5320" s="1">
        <v>451531</v>
      </c>
    </row>
    <row r="5321" spans="1:6" x14ac:dyDescent="0.25">
      <c r="A5321" t="s">
        <v>28</v>
      </c>
      <c r="B5321" t="s">
        <v>224</v>
      </c>
      <c r="C5321" t="s">
        <v>228</v>
      </c>
      <c r="D5321" t="s">
        <v>371</v>
      </c>
      <c r="E5321" s="1">
        <v>794671</v>
      </c>
      <c r="F5321" s="1">
        <v>755260</v>
      </c>
    </row>
    <row r="5322" spans="1:6" x14ac:dyDescent="0.25">
      <c r="A5322" t="s">
        <v>88</v>
      </c>
      <c r="B5322" t="s">
        <v>224</v>
      </c>
      <c r="C5322" t="s">
        <v>228</v>
      </c>
      <c r="D5322" t="s">
        <v>371</v>
      </c>
      <c r="E5322" s="1">
        <v>-4412419</v>
      </c>
      <c r="F5322" s="1">
        <v>-4501614</v>
      </c>
    </row>
    <row r="5323" spans="1:6" x14ac:dyDescent="0.25">
      <c r="A5323" t="s">
        <v>89</v>
      </c>
      <c r="B5323" t="s">
        <v>224</v>
      </c>
      <c r="C5323" t="s">
        <v>228</v>
      </c>
      <c r="D5323" t="s">
        <v>371</v>
      </c>
      <c r="E5323" s="1">
        <v>165000</v>
      </c>
      <c r="F5323" s="1">
        <v>168300</v>
      </c>
    </row>
    <row r="5324" spans="1:6" x14ac:dyDescent="0.25">
      <c r="A5324" t="s">
        <v>90</v>
      </c>
      <c r="B5324" t="s">
        <v>224</v>
      </c>
      <c r="C5324" t="s">
        <v>228</v>
      </c>
      <c r="D5324" t="s">
        <v>371</v>
      </c>
      <c r="E5324" s="1">
        <v>-2358058</v>
      </c>
      <c r="F5324" s="1">
        <v>-2344797</v>
      </c>
    </row>
    <row r="5325" spans="1:6" x14ac:dyDescent="0.25">
      <c r="A5325" t="s">
        <v>91</v>
      </c>
      <c r="B5325" t="s">
        <v>224</v>
      </c>
      <c r="C5325" t="s">
        <v>228</v>
      </c>
      <c r="D5325" t="s">
        <v>371</v>
      </c>
      <c r="E5325" s="1">
        <v>-165000</v>
      </c>
      <c r="F5325" s="1">
        <v>-168300</v>
      </c>
    </row>
    <row r="5326" spans="1:6" x14ac:dyDescent="0.25">
      <c r="A5326" t="s">
        <v>128</v>
      </c>
      <c r="B5326" t="s">
        <v>224</v>
      </c>
      <c r="C5326" t="s">
        <v>228</v>
      </c>
      <c r="D5326" t="s">
        <v>371</v>
      </c>
      <c r="E5326">
        <v>745</v>
      </c>
      <c r="F5326">
        <v>745</v>
      </c>
    </row>
    <row r="5327" spans="1:6" x14ac:dyDescent="0.25">
      <c r="A5327" t="s">
        <v>47</v>
      </c>
      <c r="B5327" t="s">
        <v>224</v>
      </c>
      <c r="C5327" t="s">
        <v>228</v>
      </c>
      <c r="D5327" t="s">
        <v>371</v>
      </c>
      <c r="E5327" s="1">
        <v>3537</v>
      </c>
      <c r="F5327" s="1">
        <v>3537</v>
      </c>
    </row>
    <row r="5328" spans="1:6" x14ac:dyDescent="0.25">
      <c r="A5328" t="s">
        <v>48</v>
      </c>
      <c r="B5328" t="s">
        <v>224</v>
      </c>
      <c r="C5328" t="s">
        <v>228</v>
      </c>
      <c r="D5328" t="s">
        <v>371</v>
      </c>
      <c r="E5328">
        <v>272</v>
      </c>
      <c r="F5328">
        <v>272</v>
      </c>
    </row>
    <row r="5329" spans="1:6" x14ac:dyDescent="0.25">
      <c r="A5329" t="s">
        <v>133</v>
      </c>
      <c r="B5329" t="s">
        <v>224</v>
      </c>
      <c r="C5329" t="s">
        <v>228</v>
      </c>
      <c r="D5329" t="s">
        <v>371</v>
      </c>
      <c r="E5329" s="1">
        <v>9107</v>
      </c>
      <c r="F5329" s="1">
        <v>9107</v>
      </c>
    </row>
    <row r="5330" spans="1:6" x14ac:dyDescent="0.25">
      <c r="A5330" t="s">
        <v>134</v>
      </c>
      <c r="B5330" t="s">
        <v>224</v>
      </c>
      <c r="C5330" t="s">
        <v>228</v>
      </c>
      <c r="D5330" t="s">
        <v>371</v>
      </c>
      <c r="E5330">
        <v>30</v>
      </c>
      <c r="F5330">
        <v>30</v>
      </c>
    </row>
    <row r="5331" spans="1:6" x14ac:dyDescent="0.25">
      <c r="A5331" t="s">
        <v>50</v>
      </c>
      <c r="B5331" t="s">
        <v>224</v>
      </c>
      <c r="C5331" t="s">
        <v>228</v>
      </c>
      <c r="D5331" t="s">
        <v>371</v>
      </c>
      <c r="E5331">
        <v>87</v>
      </c>
      <c r="F5331">
        <v>87</v>
      </c>
    </row>
    <row r="5332" spans="1:6" x14ac:dyDescent="0.25">
      <c r="A5332" t="s">
        <v>51</v>
      </c>
      <c r="B5332" t="s">
        <v>224</v>
      </c>
      <c r="C5332" t="s">
        <v>228</v>
      </c>
      <c r="D5332" t="s">
        <v>371</v>
      </c>
      <c r="E5332" s="1">
        <v>26513</v>
      </c>
      <c r="F5332" s="1">
        <v>26513</v>
      </c>
    </row>
    <row r="5333" spans="1:6" x14ac:dyDescent="0.25">
      <c r="A5333" t="s">
        <v>52</v>
      </c>
      <c r="B5333" t="s">
        <v>224</v>
      </c>
      <c r="C5333" t="s">
        <v>228</v>
      </c>
      <c r="D5333" t="s">
        <v>371</v>
      </c>
      <c r="E5333" s="1">
        <v>15933</v>
      </c>
      <c r="F5333" s="1">
        <v>15933</v>
      </c>
    </row>
    <row r="5334" spans="1:6" x14ac:dyDescent="0.25">
      <c r="A5334" t="s">
        <v>32</v>
      </c>
      <c r="B5334" t="s">
        <v>224</v>
      </c>
      <c r="C5334" t="s">
        <v>228</v>
      </c>
      <c r="D5334" t="s">
        <v>371</v>
      </c>
      <c r="E5334" s="1">
        <v>20569</v>
      </c>
      <c r="F5334" s="1">
        <v>20569</v>
      </c>
    </row>
    <row r="5335" spans="1:6" x14ac:dyDescent="0.25">
      <c r="A5335" t="s">
        <v>146</v>
      </c>
      <c r="B5335" t="s">
        <v>224</v>
      </c>
      <c r="C5335" t="s">
        <v>228</v>
      </c>
      <c r="D5335" t="s">
        <v>371</v>
      </c>
      <c r="E5335">
        <v>329</v>
      </c>
      <c r="F5335">
        <v>329</v>
      </c>
    </row>
    <row r="5336" spans="1:6" x14ac:dyDescent="0.25">
      <c r="A5336" t="s">
        <v>74</v>
      </c>
      <c r="B5336" t="s">
        <v>224</v>
      </c>
      <c r="C5336" t="s">
        <v>228</v>
      </c>
      <c r="D5336" t="s">
        <v>371</v>
      </c>
      <c r="E5336" s="1">
        <v>1509</v>
      </c>
      <c r="F5336" s="1">
        <v>1509</v>
      </c>
    </row>
    <row r="5337" spans="1:6" x14ac:dyDescent="0.25">
      <c r="A5337" t="s">
        <v>129</v>
      </c>
      <c r="B5337" t="s">
        <v>224</v>
      </c>
      <c r="C5337" t="s">
        <v>228</v>
      </c>
      <c r="D5337" t="s">
        <v>371</v>
      </c>
      <c r="E5337" s="1">
        <v>20662</v>
      </c>
      <c r="F5337" s="1">
        <v>20662</v>
      </c>
    </row>
    <row r="5338" spans="1:6" x14ac:dyDescent="0.25">
      <c r="A5338" t="s">
        <v>230</v>
      </c>
      <c r="B5338" t="s">
        <v>224</v>
      </c>
      <c r="C5338" t="s">
        <v>228</v>
      </c>
      <c r="D5338" t="s">
        <v>371</v>
      </c>
      <c r="E5338" s="1">
        <v>6509</v>
      </c>
      <c r="F5338" s="1">
        <v>6509</v>
      </c>
    </row>
    <row r="5339" spans="1:6" x14ac:dyDescent="0.25">
      <c r="A5339" t="s">
        <v>83</v>
      </c>
      <c r="B5339" t="s">
        <v>224</v>
      </c>
      <c r="C5339" t="s">
        <v>228</v>
      </c>
      <c r="D5339" t="s">
        <v>371</v>
      </c>
      <c r="E5339" s="1">
        <v>13898</v>
      </c>
      <c r="F5339" s="1">
        <v>13898</v>
      </c>
    </row>
    <row r="5340" spans="1:6" x14ac:dyDescent="0.25">
      <c r="A5340" t="s">
        <v>97</v>
      </c>
      <c r="B5340" t="s">
        <v>224</v>
      </c>
      <c r="C5340" t="s">
        <v>228</v>
      </c>
      <c r="D5340" t="s">
        <v>371</v>
      </c>
      <c r="E5340" s="1">
        <v>1345</v>
      </c>
      <c r="F5340" s="1">
        <v>1345</v>
      </c>
    </row>
    <row r="5341" spans="1:6" x14ac:dyDescent="0.25">
      <c r="A5341" t="s">
        <v>35</v>
      </c>
      <c r="B5341" t="s">
        <v>224</v>
      </c>
      <c r="C5341" t="s">
        <v>228</v>
      </c>
      <c r="D5341" t="s">
        <v>371</v>
      </c>
      <c r="E5341" s="1">
        <v>37999</v>
      </c>
      <c r="F5341" s="1">
        <v>37999</v>
      </c>
    </row>
    <row r="5342" spans="1:6" x14ac:dyDescent="0.25">
      <c r="A5342" t="s">
        <v>56</v>
      </c>
      <c r="B5342" t="s">
        <v>224</v>
      </c>
      <c r="C5342" t="s">
        <v>228</v>
      </c>
      <c r="D5342" t="s">
        <v>371</v>
      </c>
      <c r="E5342" s="1">
        <v>5349</v>
      </c>
      <c r="F5342" s="1">
        <v>5349</v>
      </c>
    </row>
    <row r="5343" spans="1:6" x14ac:dyDescent="0.25">
      <c r="A5343" t="s">
        <v>36</v>
      </c>
      <c r="B5343" t="s">
        <v>224</v>
      </c>
      <c r="C5343" t="s">
        <v>228</v>
      </c>
      <c r="D5343" t="s">
        <v>371</v>
      </c>
      <c r="E5343" s="1">
        <v>-14316</v>
      </c>
      <c r="F5343" s="1">
        <v>-14605</v>
      </c>
    </row>
    <row r="5344" spans="1:6" x14ac:dyDescent="0.25">
      <c r="A5344" t="s">
        <v>4</v>
      </c>
      <c r="B5344" t="s">
        <v>224</v>
      </c>
      <c r="C5344" t="s">
        <v>228</v>
      </c>
      <c r="D5344" t="s">
        <v>372</v>
      </c>
      <c r="E5344" s="1">
        <v>6709999</v>
      </c>
      <c r="F5344" s="1">
        <v>6845637</v>
      </c>
    </row>
    <row r="5345" spans="1:6" x14ac:dyDescent="0.25">
      <c r="A5345" t="s">
        <v>87</v>
      </c>
      <c r="B5345" t="s">
        <v>224</v>
      </c>
      <c r="C5345" t="s">
        <v>228</v>
      </c>
      <c r="D5345" t="s">
        <v>372</v>
      </c>
      <c r="E5345" s="1">
        <v>-734712</v>
      </c>
      <c r="F5345" s="1">
        <v>-738472</v>
      </c>
    </row>
    <row r="5346" spans="1:6" x14ac:dyDescent="0.25">
      <c r="A5346" t="s">
        <v>40</v>
      </c>
      <c r="B5346" t="s">
        <v>224</v>
      </c>
      <c r="C5346" t="s">
        <v>228</v>
      </c>
      <c r="D5346" t="s">
        <v>372</v>
      </c>
      <c r="E5346" s="1">
        <v>189600</v>
      </c>
      <c r="F5346" s="1">
        <v>193392</v>
      </c>
    </row>
    <row r="5347" spans="1:6" x14ac:dyDescent="0.25">
      <c r="A5347" t="s">
        <v>9</v>
      </c>
      <c r="B5347" t="s">
        <v>224</v>
      </c>
      <c r="C5347" t="s">
        <v>228</v>
      </c>
      <c r="D5347" t="s">
        <v>372</v>
      </c>
      <c r="E5347" s="1">
        <v>592963</v>
      </c>
      <c r="F5347" s="1">
        <v>604950</v>
      </c>
    </row>
    <row r="5348" spans="1:6" x14ac:dyDescent="0.25">
      <c r="A5348" t="s">
        <v>10</v>
      </c>
      <c r="B5348" t="s">
        <v>224</v>
      </c>
      <c r="C5348" t="s">
        <v>228</v>
      </c>
      <c r="D5348" t="s">
        <v>372</v>
      </c>
      <c r="E5348" s="1">
        <v>385442</v>
      </c>
      <c r="F5348" s="1">
        <v>393233</v>
      </c>
    </row>
    <row r="5349" spans="1:6" x14ac:dyDescent="0.25">
      <c r="A5349" t="s">
        <v>11</v>
      </c>
      <c r="B5349" t="s">
        <v>224</v>
      </c>
      <c r="C5349" t="s">
        <v>228</v>
      </c>
      <c r="D5349" t="s">
        <v>372</v>
      </c>
      <c r="E5349" s="1">
        <v>156258</v>
      </c>
      <c r="F5349" s="1">
        <v>159417</v>
      </c>
    </row>
    <row r="5350" spans="1:6" x14ac:dyDescent="0.25">
      <c r="A5350" t="s">
        <v>12</v>
      </c>
      <c r="B5350" t="s">
        <v>224</v>
      </c>
      <c r="C5350" t="s">
        <v>228</v>
      </c>
      <c r="D5350" t="s">
        <v>372</v>
      </c>
      <c r="E5350" s="1">
        <v>25054</v>
      </c>
      <c r="F5350" s="1">
        <v>25560</v>
      </c>
    </row>
    <row r="5351" spans="1:6" x14ac:dyDescent="0.25">
      <c r="A5351" t="s">
        <v>13</v>
      </c>
      <c r="B5351" t="s">
        <v>224</v>
      </c>
      <c r="C5351" t="s">
        <v>228</v>
      </c>
      <c r="D5351" t="s">
        <v>372</v>
      </c>
      <c r="E5351" s="1">
        <v>194159</v>
      </c>
      <c r="F5351" s="1">
        <v>195863</v>
      </c>
    </row>
    <row r="5352" spans="1:6" x14ac:dyDescent="0.25">
      <c r="A5352" t="s">
        <v>14</v>
      </c>
      <c r="B5352" t="s">
        <v>224</v>
      </c>
      <c r="C5352" t="s">
        <v>228</v>
      </c>
      <c r="D5352" t="s">
        <v>372</v>
      </c>
      <c r="E5352" s="1">
        <v>107434</v>
      </c>
      <c r="F5352" s="1">
        <v>108462</v>
      </c>
    </row>
    <row r="5353" spans="1:6" x14ac:dyDescent="0.25">
      <c r="A5353" t="s">
        <v>15</v>
      </c>
      <c r="B5353" t="s">
        <v>224</v>
      </c>
      <c r="C5353" t="s">
        <v>228</v>
      </c>
      <c r="D5353" t="s">
        <v>372</v>
      </c>
      <c r="E5353" s="1">
        <v>323304</v>
      </c>
      <c r="F5353" s="1">
        <v>320444</v>
      </c>
    </row>
    <row r="5354" spans="1:6" x14ac:dyDescent="0.25">
      <c r="A5354" t="s">
        <v>16</v>
      </c>
      <c r="B5354" t="s">
        <v>224</v>
      </c>
      <c r="C5354" t="s">
        <v>228</v>
      </c>
      <c r="D5354" t="s">
        <v>372</v>
      </c>
      <c r="E5354" s="1">
        <v>33558</v>
      </c>
      <c r="F5354" s="1">
        <v>33558</v>
      </c>
    </row>
    <row r="5355" spans="1:6" x14ac:dyDescent="0.25">
      <c r="A5355" t="s">
        <v>17</v>
      </c>
      <c r="B5355" t="s">
        <v>224</v>
      </c>
      <c r="C5355" t="s">
        <v>228</v>
      </c>
      <c r="D5355" t="s">
        <v>372</v>
      </c>
      <c r="E5355" s="1">
        <v>8412</v>
      </c>
      <c r="F5355" s="1">
        <v>8412</v>
      </c>
    </row>
    <row r="5356" spans="1:6" x14ac:dyDescent="0.25">
      <c r="A5356" t="s">
        <v>18</v>
      </c>
      <c r="B5356" t="s">
        <v>224</v>
      </c>
      <c r="C5356" t="s">
        <v>228</v>
      </c>
      <c r="D5356" t="s">
        <v>372</v>
      </c>
      <c r="E5356" s="1">
        <v>3211</v>
      </c>
      <c r="F5356" s="1">
        <v>3276</v>
      </c>
    </row>
    <row r="5357" spans="1:6" x14ac:dyDescent="0.25">
      <c r="A5357" t="s">
        <v>19</v>
      </c>
      <c r="B5357" t="s">
        <v>224</v>
      </c>
      <c r="C5357" t="s">
        <v>228</v>
      </c>
      <c r="D5357" t="s">
        <v>372</v>
      </c>
      <c r="E5357" s="1">
        <v>39663</v>
      </c>
      <c r="F5357" s="1">
        <v>40465</v>
      </c>
    </row>
    <row r="5358" spans="1:6" x14ac:dyDescent="0.25">
      <c r="A5358" t="s">
        <v>20</v>
      </c>
      <c r="B5358" t="s">
        <v>224</v>
      </c>
      <c r="C5358" t="s">
        <v>228</v>
      </c>
      <c r="D5358" t="s">
        <v>372</v>
      </c>
      <c r="E5358" s="1">
        <v>9642</v>
      </c>
      <c r="F5358" s="1">
        <v>9642</v>
      </c>
    </row>
    <row r="5359" spans="1:6" x14ac:dyDescent="0.25">
      <c r="A5359" t="s">
        <v>21</v>
      </c>
      <c r="B5359" t="s">
        <v>224</v>
      </c>
      <c r="C5359" t="s">
        <v>228</v>
      </c>
      <c r="D5359" t="s">
        <v>372</v>
      </c>
      <c r="E5359" s="1">
        <v>91214</v>
      </c>
      <c r="F5359" s="1">
        <v>91214</v>
      </c>
    </row>
    <row r="5360" spans="1:6" x14ac:dyDescent="0.25">
      <c r="A5360" t="s">
        <v>22</v>
      </c>
      <c r="B5360" t="s">
        <v>224</v>
      </c>
      <c r="C5360" t="s">
        <v>228</v>
      </c>
      <c r="D5360" t="s">
        <v>372</v>
      </c>
      <c r="E5360" s="1">
        <v>90926</v>
      </c>
      <c r="F5360" s="1">
        <v>92764</v>
      </c>
    </row>
    <row r="5361" spans="1:6" x14ac:dyDescent="0.25">
      <c r="A5361" t="s">
        <v>23</v>
      </c>
      <c r="B5361" t="s">
        <v>224</v>
      </c>
      <c r="C5361" t="s">
        <v>228</v>
      </c>
      <c r="D5361" t="s">
        <v>372</v>
      </c>
      <c r="E5361" s="1">
        <v>3502</v>
      </c>
      <c r="F5361" s="1">
        <v>3573</v>
      </c>
    </row>
    <row r="5362" spans="1:6" x14ac:dyDescent="0.25">
      <c r="A5362" t="s">
        <v>24</v>
      </c>
      <c r="B5362" t="s">
        <v>224</v>
      </c>
      <c r="C5362" t="s">
        <v>228</v>
      </c>
      <c r="D5362" t="s">
        <v>372</v>
      </c>
      <c r="E5362" s="1">
        <v>685172</v>
      </c>
      <c r="F5362" s="1">
        <v>688846</v>
      </c>
    </row>
    <row r="5363" spans="1:6" x14ac:dyDescent="0.25">
      <c r="A5363" t="s">
        <v>25</v>
      </c>
      <c r="B5363" t="s">
        <v>224</v>
      </c>
      <c r="C5363" t="s">
        <v>228</v>
      </c>
      <c r="D5363" t="s">
        <v>372</v>
      </c>
      <c r="E5363" s="1">
        <v>116643</v>
      </c>
      <c r="F5363" s="1">
        <v>119000</v>
      </c>
    </row>
    <row r="5364" spans="1:6" x14ac:dyDescent="0.25">
      <c r="A5364" t="s">
        <v>26</v>
      </c>
      <c r="B5364" t="s">
        <v>224</v>
      </c>
      <c r="C5364" t="s">
        <v>228</v>
      </c>
      <c r="D5364" t="s">
        <v>372</v>
      </c>
      <c r="E5364" s="1">
        <v>983484</v>
      </c>
      <c r="F5364" s="1">
        <v>993589</v>
      </c>
    </row>
    <row r="5365" spans="1:6" x14ac:dyDescent="0.25">
      <c r="A5365" t="s">
        <v>45</v>
      </c>
      <c r="B5365" t="s">
        <v>224</v>
      </c>
      <c r="C5365" t="s">
        <v>228</v>
      </c>
      <c r="D5365" t="s">
        <v>372</v>
      </c>
      <c r="E5365" s="1">
        <v>19341</v>
      </c>
      <c r="F5365" s="1">
        <v>19341</v>
      </c>
    </row>
    <row r="5366" spans="1:6" x14ac:dyDescent="0.25">
      <c r="A5366" t="s">
        <v>27</v>
      </c>
      <c r="B5366" t="s">
        <v>224</v>
      </c>
      <c r="C5366" t="s">
        <v>228</v>
      </c>
      <c r="D5366" t="s">
        <v>372</v>
      </c>
      <c r="E5366" s="1">
        <v>577860</v>
      </c>
      <c r="F5366" s="1">
        <v>589541</v>
      </c>
    </row>
    <row r="5367" spans="1:6" x14ac:dyDescent="0.25">
      <c r="A5367" t="s">
        <v>28</v>
      </c>
      <c r="B5367" t="s">
        <v>224</v>
      </c>
      <c r="C5367" t="s">
        <v>228</v>
      </c>
      <c r="D5367" t="s">
        <v>372</v>
      </c>
      <c r="E5367" s="1">
        <v>1185783</v>
      </c>
      <c r="F5367" s="1">
        <v>1126975</v>
      </c>
    </row>
    <row r="5368" spans="1:6" x14ac:dyDescent="0.25">
      <c r="A5368" t="s">
        <v>88</v>
      </c>
      <c r="B5368" t="s">
        <v>224</v>
      </c>
      <c r="C5368" t="s">
        <v>228</v>
      </c>
      <c r="D5368" t="s">
        <v>372</v>
      </c>
      <c r="E5368" s="1">
        <v>-6429433</v>
      </c>
      <c r="F5368" s="1">
        <v>-6559401</v>
      </c>
    </row>
    <row r="5369" spans="1:6" x14ac:dyDescent="0.25">
      <c r="A5369" t="s">
        <v>89</v>
      </c>
      <c r="B5369" t="s">
        <v>224</v>
      </c>
      <c r="C5369" t="s">
        <v>228</v>
      </c>
      <c r="D5369" t="s">
        <v>372</v>
      </c>
      <c r="E5369" s="1">
        <v>188000</v>
      </c>
      <c r="F5369" s="1">
        <v>191760</v>
      </c>
    </row>
    <row r="5370" spans="1:6" x14ac:dyDescent="0.25">
      <c r="A5370" t="s">
        <v>90</v>
      </c>
      <c r="B5370" t="s">
        <v>224</v>
      </c>
      <c r="C5370" t="s">
        <v>228</v>
      </c>
      <c r="D5370" t="s">
        <v>372</v>
      </c>
      <c r="E5370" s="1">
        <v>-3498049</v>
      </c>
      <c r="F5370" s="1">
        <v>-3478506</v>
      </c>
    </row>
    <row r="5371" spans="1:6" x14ac:dyDescent="0.25">
      <c r="A5371" t="s">
        <v>91</v>
      </c>
      <c r="B5371" t="s">
        <v>224</v>
      </c>
      <c r="C5371" t="s">
        <v>228</v>
      </c>
      <c r="D5371" t="s">
        <v>372</v>
      </c>
      <c r="E5371" s="1">
        <v>-188000</v>
      </c>
      <c r="F5371" s="1">
        <v>-191760</v>
      </c>
    </row>
    <row r="5372" spans="1:6" x14ac:dyDescent="0.25">
      <c r="A5372" t="s">
        <v>47</v>
      </c>
      <c r="B5372" t="s">
        <v>224</v>
      </c>
      <c r="C5372" t="s">
        <v>228</v>
      </c>
      <c r="D5372" t="s">
        <v>372</v>
      </c>
      <c r="E5372" s="1">
        <v>3259</v>
      </c>
      <c r="F5372" s="1">
        <v>3259</v>
      </c>
    </row>
    <row r="5373" spans="1:6" x14ac:dyDescent="0.25">
      <c r="A5373" t="s">
        <v>31</v>
      </c>
      <c r="B5373" t="s">
        <v>224</v>
      </c>
      <c r="C5373" t="s">
        <v>228</v>
      </c>
      <c r="D5373" t="s">
        <v>372</v>
      </c>
      <c r="E5373" s="1">
        <v>1050</v>
      </c>
      <c r="F5373" s="1">
        <v>1050</v>
      </c>
    </row>
    <row r="5374" spans="1:6" x14ac:dyDescent="0.25">
      <c r="A5374" t="s">
        <v>50</v>
      </c>
      <c r="B5374" t="s">
        <v>224</v>
      </c>
      <c r="C5374" t="s">
        <v>228</v>
      </c>
      <c r="D5374" t="s">
        <v>372</v>
      </c>
      <c r="E5374">
        <v>44</v>
      </c>
      <c r="F5374">
        <v>44</v>
      </c>
    </row>
    <row r="5375" spans="1:6" x14ac:dyDescent="0.25">
      <c r="A5375" t="s">
        <v>51</v>
      </c>
      <c r="B5375" t="s">
        <v>224</v>
      </c>
      <c r="C5375" t="s">
        <v>228</v>
      </c>
      <c r="D5375" t="s">
        <v>372</v>
      </c>
      <c r="E5375" s="1">
        <v>6771</v>
      </c>
      <c r="F5375" s="1">
        <v>6771</v>
      </c>
    </row>
    <row r="5376" spans="1:6" x14ac:dyDescent="0.25">
      <c r="A5376" t="s">
        <v>52</v>
      </c>
      <c r="B5376" t="s">
        <v>224</v>
      </c>
      <c r="C5376" t="s">
        <v>228</v>
      </c>
      <c r="D5376" t="s">
        <v>372</v>
      </c>
      <c r="E5376" s="1">
        <v>52700</v>
      </c>
      <c r="F5376" s="1">
        <v>52700</v>
      </c>
    </row>
    <row r="5377" spans="1:6" x14ac:dyDescent="0.25">
      <c r="A5377" t="s">
        <v>32</v>
      </c>
      <c r="B5377" t="s">
        <v>224</v>
      </c>
      <c r="C5377" t="s">
        <v>228</v>
      </c>
      <c r="D5377" t="s">
        <v>372</v>
      </c>
      <c r="E5377" s="1">
        <v>1530</v>
      </c>
      <c r="F5377" s="1">
        <v>1530</v>
      </c>
    </row>
    <row r="5378" spans="1:6" x14ac:dyDescent="0.25">
      <c r="A5378" t="s">
        <v>74</v>
      </c>
      <c r="B5378" t="s">
        <v>224</v>
      </c>
      <c r="C5378" t="s">
        <v>228</v>
      </c>
      <c r="D5378" t="s">
        <v>372</v>
      </c>
      <c r="E5378" s="1">
        <v>96739</v>
      </c>
      <c r="F5378" s="1">
        <v>96739</v>
      </c>
    </row>
    <row r="5379" spans="1:6" x14ac:dyDescent="0.25">
      <c r="A5379" t="s">
        <v>270</v>
      </c>
      <c r="B5379" t="s">
        <v>224</v>
      </c>
      <c r="C5379" t="s">
        <v>228</v>
      </c>
      <c r="D5379" t="s">
        <v>372</v>
      </c>
      <c r="E5379">
        <v>18</v>
      </c>
      <c r="F5379">
        <v>18</v>
      </c>
    </row>
    <row r="5380" spans="1:6" x14ac:dyDescent="0.25">
      <c r="A5380" t="s">
        <v>95</v>
      </c>
      <c r="B5380" t="s">
        <v>224</v>
      </c>
      <c r="C5380" t="s">
        <v>228</v>
      </c>
      <c r="D5380" t="s">
        <v>372</v>
      </c>
      <c r="E5380">
        <v>8</v>
      </c>
      <c r="F5380">
        <v>8</v>
      </c>
    </row>
    <row r="5381" spans="1:6" x14ac:dyDescent="0.25">
      <c r="A5381" t="s">
        <v>116</v>
      </c>
      <c r="B5381" t="s">
        <v>224</v>
      </c>
      <c r="C5381" t="s">
        <v>228</v>
      </c>
      <c r="D5381" t="s">
        <v>372</v>
      </c>
      <c r="E5381">
        <v>438</v>
      </c>
      <c r="F5381">
        <v>438</v>
      </c>
    </row>
    <row r="5382" spans="1:6" x14ac:dyDescent="0.25">
      <c r="A5382" t="s">
        <v>33</v>
      </c>
      <c r="B5382" t="s">
        <v>224</v>
      </c>
      <c r="C5382" t="s">
        <v>228</v>
      </c>
      <c r="D5382" t="s">
        <v>372</v>
      </c>
      <c r="E5382" s="1">
        <v>30722</v>
      </c>
      <c r="F5382" s="1">
        <v>30722</v>
      </c>
    </row>
    <row r="5383" spans="1:6" x14ac:dyDescent="0.25">
      <c r="A5383" t="s">
        <v>83</v>
      </c>
      <c r="B5383" t="s">
        <v>224</v>
      </c>
      <c r="C5383" t="s">
        <v>228</v>
      </c>
      <c r="D5383" t="s">
        <v>372</v>
      </c>
      <c r="E5383">
        <v>998</v>
      </c>
      <c r="F5383">
        <v>998</v>
      </c>
    </row>
    <row r="5384" spans="1:6" x14ac:dyDescent="0.25">
      <c r="A5384" t="s">
        <v>35</v>
      </c>
      <c r="B5384" t="s">
        <v>224</v>
      </c>
      <c r="C5384" t="s">
        <v>228</v>
      </c>
      <c r="D5384" t="s">
        <v>372</v>
      </c>
      <c r="E5384" s="1">
        <v>38163</v>
      </c>
      <c r="F5384" s="1">
        <v>38163</v>
      </c>
    </row>
    <row r="5385" spans="1:6" x14ac:dyDescent="0.25">
      <c r="A5385" t="s">
        <v>36</v>
      </c>
      <c r="B5385" t="s">
        <v>224</v>
      </c>
      <c r="C5385" t="s">
        <v>228</v>
      </c>
      <c r="D5385" t="s">
        <v>372</v>
      </c>
      <c r="E5385" s="1">
        <v>-21362</v>
      </c>
      <c r="F5385" s="1">
        <v>-21794</v>
      </c>
    </row>
    <row r="5386" spans="1:6" x14ac:dyDescent="0.25">
      <c r="A5386" t="s">
        <v>4</v>
      </c>
      <c r="B5386" t="s">
        <v>224</v>
      </c>
      <c r="C5386" t="s">
        <v>228</v>
      </c>
      <c r="D5386" t="s">
        <v>373</v>
      </c>
      <c r="E5386" s="1">
        <v>1682684</v>
      </c>
      <c r="F5386" s="1">
        <v>1716699</v>
      </c>
    </row>
    <row r="5387" spans="1:6" x14ac:dyDescent="0.25">
      <c r="A5387" t="s">
        <v>87</v>
      </c>
      <c r="B5387" t="s">
        <v>224</v>
      </c>
      <c r="C5387" t="s">
        <v>228</v>
      </c>
      <c r="D5387" t="s">
        <v>373</v>
      </c>
      <c r="E5387" s="1">
        <v>-60000</v>
      </c>
      <c r="F5387" s="1">
        <v>-61200</v>
      </c>
    </row>
    <row r="5388" spans="1:6" x14ac:dyDescent="0.25">
      <c r="A5388" t="s">
        <v>40</v>
      </c>
      <c r="B5388" t="s">
        <v>224</v>
      </c>
      <c r="C5388" t="s">
        <v>228</v>
      </c>
      <c r="D5388" t="s">
        <v>373</v>
      </c>
      <c r="E5388" s="1">
        <v>65000</v>
      </c>
      <c r="F5388" s="1">
        <v>66300</v>
      </c>
    </row>
    <row r="5389" spans="1:6" x14ac:dyDescent="0.25">
      <c r="A5389" t="s">
        <v>41</v>
      </c>
      <c r="B5389" t="s">
        <v>224</v>
      </c>
      <c r="C5389" t="s">
        <v>228</v>
      </c>
      <c r="D5389" t="s">
        <v>373</v>
      </c>
      <c r="E5389" s="1">
        <v>1867</v>
      </c>
      <c r="F5389" s="1">
        <v>1904</v>
      </c>
    </row>
    <row r="5390" spans="1:6" x14ac:dyDescent="0.25">
      <c r="A5390" t="s">
        <v>9</v>
      </c>
      <c r="B5390" t="s">
        <v>224</v>
      </c>
      <c r="C5390" t="s">
        <v>228</v>
      </c>
      <c r="D5390" t="s">
        <v>373</v>
      </c>
      <c r="E5390" s="1">
        <v>148699</v>
      </c>
      <c r="F5390" s="1">
        <v>151705</v>
      </c>
    </row>
    <row r="5391" spans="1:6" x14ac:dyDescent="0.25">
      <c r="A5391" t="s">
        <v>10</v>
      </c>
      <c r="B5391" t="s">
        <v>224</v>
      </c>
      <c r="C5391" t="s">
        <v>228</v>
      </c>
      <c r="D5391" t="s">
        <v>373</v>
      </c>
      <c r="E5391" s="1">
        <v>96658</v>
      </c>
      <c r="F5391" s="1">
        <v>98612</v>
      </c>
    </row>
    <row r="5392" spans="1:6" x14ac:dyDescent="0.25">
      <c r="A5392" t="s">
        <v>11</v>
      </c>
      <c r="B5392" t="s">
        <v>224</v>
      </c>
      <c r="C5392" t="s">
        <v>228</v>
      </c>
      <c r="D5392" t="s">
        <v>373</v>
      </c>
      <c r="E5392" s="1">
        <v>39185</v>
      </c>
      <c r="F5392" s="1">
        <v>39977</v>
      </c>
    </row>
    <row r="5393" spans="1:6" x14ac:dyDescent="0.25">
      <c r="A5393" t="s">
        <v>12</v>
      </c>
      <c r="B5393" t="s">
        <v>224</v>
      </c>
      <c r="C5393" t="s">
        <v>228</v>
      </c>
      <c r="D5393" t="s">
        <v>373</v>
      </c>
      <c r="E5393" s="1">
        <v>6283</v>
      </c>
      <c r="F5393" s="1">
        <v>6410</v>
      </c>
    </row>
    <row r="5394" spans="1:6" x14ac:dyDescent="0.25">
      <c r="A5394" t="s">
        <v>13</v>
      </c>
      <c r="B5394" t="s">
        <v>224</v>
      </c>
      <c r="C5394" t="s">
        <v>228</v>
      </c>
      <c r="D5394" t="s">
        <v>373</v>
      </c>
      <c r="E5394" s="1">
        <v>43822</v>
      </c>
      <c r="F5394" s="1">
        <v>44206</v>
      </c>
    </row>
    <row r="5395" spans="1:6" x14ac:dyDescent="0.25">
      <c r="A5395" t="s">
        <v>14</v>
      </c>
      <c r="B5395" t="s">
        <v>224</v>
      </c>
      <c r="C5395" t="s">
        <v>228</v>
      </c>
      <c r="D5395" t="s">
        <v>373</v>
      </c>
      <c r="E5395" s="1">
        <v>28379</v>
      </c>
      <c r="F5395" s="1">
        <v>28650</v>
      </c>
    </row>
    <row r="5396" spans="1:6" x14ac:dyDescent="0.25">
      <c r="A5396" t="s">
        <v>15</v>
      </c>
      <c r="B5396" t="s">
        <v>224</v>
      </c>
      <c r="C5396" t="s">
        <v>228</v>
      </c>
      <c r="D5396" t="s">
        <v>373</v>
      </c>
      <c r="E5396" s="1">
        <v>81076</v>
      </c>
      <c r="F5396" s="1">
        <v>80359</v>
      </c>
    </row>
    <row r="5397" spans="1:6" x14ac:dyDescent="0.25">
      <c r="A5397" t="s">
        <v>16</v>
      </c>
      <c r="B5397" t="s">
        <v>224</v>
      </c>
      <c r="C5397" t="s">
        <v>228</v>
      </c>
      <c r="D5397" t="s">
        <v>373</v>
      </c>
      <c r="E5397" s="1">
        <v>8864</v>
      </c>
      <c r="F5397" s="1">
        <v>8864</v>
      </c>
    </row>
    <row r="5398" spans="1:6" x14ac:dyDescent="0.25">
      <c r="A5398" t="s">
        <v>17</v>
      </c>
      <c r="B5398" t="s">
        <v>224</v>
      </c>
      <c r="C5398" t="s">
        <v>228</v>
      </c>
      <c r="D5398" t="s">
        <v>373</v>
      </c>
      <c r="E5398" s="1">
        <v>2222</v>
      </c>
      <c r="F5398" s="1">
        <v>2222</v>
      </c>
    </row>
    <row r="5399" spans="1:6" x14ac:dyDescent="0.25">
      <c r="A5399" t="s">
        <v>18</v>
      </c>
      <c r="B5399" t="s">
        <v>224</v>
      </c>
      <c r="C5399" t="s">
        <v>228</v>
      </c>
      <c r="D5399" t="s">
        <v>373</v>
      </c>
      <c r="E5399">
        <v>806</v>
      </c>
      <c r="F5399">
        <v>822</v>
      </c>
    </row>
    <row r="5400" spans="1:6" x14ac:dyDescent="0.25">
      <c r="A5400" t="s">
        <v>19</v>
      </c>
      <c r="B5400" t="s">
        <v>224</v>
      </c>
      <c r="C5400" t="s">
        <v>228</v>
      </c>
      <c r="D5400" t="s">
        <v>373</v>
      </c>
      <c r="E5400" s="1">
        <v>9955</v>
      </c>
      <c r="F5400" s="1">
        <v>10156</v>
      </c>
    </row>
    <row r="5401" spans="1:6" x14ac:dyDescent="0.25">
      <c r="A5401" t="s">
        <v>20</v>
      </c>
      <c r="B5401" t="s">
        <v>224</v>
      </c>
      <c r="C5401" t="s">
        <v>228</v>
      </c>
      <c r="D5401" t="s">
        <v>373</v>
      </c>
      <c r="E5401" s="1">
        <v>2547</v>
      </c>
      <c r="F5401" s="1">
        <v>2547</v>
      </c>
    </row>
    <row r="5402" spans="1:6" x14ac:dyDescent="0.25">
      <c r="A5402" t="s">
        <v>21</v>
      </c>
      <c r="B5402" t="s">
        <v>224</v>
      </c>
      <c r="C5402" t="s">
        <v>228</v>
      </c>
      <c r="D5402" t="s">
        <v>373</v>
      </c>
      <c r="E5402" s="1">
        <v>24094</v>
      </c>
      <c r="F5402" s="1">
        <v>24094</v>
      </c>
    </row>
    <row r="5403" spans="1:6" x14ac:dyDescent="0.25">
      <c r="A5403" t="s">
        <v>22</v>
      </c>
      <c r="B5403" t="s">
        <v>224</v>
      </c>
      <c r="C5403" t="s">
        <v>228</v>
      </c>
      <c r="D5403" t="s">
        <v>373</v>
      </c>
      <c r="E5403" s="1">
        <v>22822</v>
      </c>
      <c r="F5403" s="1">
        <v>23283</v>
      </c>
    </row>
    <row r="5404" spans="1:6" x14ac:dyDescent="0.25">
      <c r="A5404" t="s">
        <v>23</v>
      </c>
      <c r="B5404" t="s">
        <v>224</v>
      </c>
      <c r="C5404" t="s">
        <v>228</v>
      </c>
      <c r="D5404" t="s">
        <v>373</v>
      </c>
      <c r="E5404">
        <v>879</v>
      </c>
      <c r="F5404">
        <v>897</v>
      </c>
    </row>
    <row r="5405" spans="1:6" x14ac:dyDescent="0.25">
      <c r="A5405" t="s">
        <v>24</v>
      </c>
      <c r="B5405" t="s">
        <v>224</v>
      </c>
      <c r="C5405" t="s">
        <v>228</v>
      </c>
      <c r="D5405" t="s">
        <v>373</v>
      </c>
      <c r="E5405" s="1">
        <v>171822</v>
      </c>
      <c r="F5405" s="1">
        <v>172744</v>
      </c>
    </row>
    <row r="5406" spans="1:6" x14ac:dyDescent="0.25">
      <c r="A5406" t="s">
        <v>25</v>
      </c>
      <c r="B5406" t="s">
        <v>224</v>
      </c>
      <c r="C5406" t="s">
        <v>228</v>
      </c>
      <c r="D5406" t="s">
        <v>373</v>
      </c>
      <c r="E5406" s="1">
        <v>29509</v>
      </c>
      <c r="F5406" s="1">
        <v>30105</v>
      </c>
    </row>
    <row r="5407" spans="1:6" x14ac:dyDescent="0.25">
      <c r="A5407" t="s">
        <v>26</v>
      </c>
      <c r="B5407" t="s">
        <v>224</v>
      </c>
      <c r="C5407" t="s">
        <v>228</v>
      </c>
      <c r="D5407" t="s">
        <v>373</v>
      </c>
      <c r="E5407" s="1">
        <v>259788</v>
      </c>
      <c r="F5407" s="1">
        <v>262457</v>
      </c>
    </row>
    <row r="5408" spans="1:6" x14ac:dyDescent="0.25">
      <c r="A5408" t="s">
        <v>45</v>
      </c>
      <c r="B5408" t="s">
        <v>224</v>
      </c>
      <c r="C5408" t="s">
        <v>228</v>
      </c>
      <c r="D5408" t="s">
        <v>373</v>
      </c>
      <c r="E5408" s="1">
        <v>11605</v>
      </c>
      <c r="F5408" s="1">
        <v>11605</v>
      </c>
    </row>
    <row r="5409" spans="1:6" x14ac:dyDescent="0.25">
      <c r="A5409" t="s">
        <v>27</v>
      </c>
      <c r="B5409" t="s">
        <v>224</v>
      </c>
      <c r="C5409" t="s">
        <v>228</v>
      </c>
      <c r="D5409" t="s">
        <v>373</v>
      </c>
      <c r="E5409" s="1">
        <v>149948</v>
      </c>
      <c r="F5409" s="1">
        <v>152980</v>
      </c>
    </row>
    <row r="5410" spans="1:6" x14ac:dyDescent="0.25">
      <c r="A5410" t="s">
        <v>28</v>
      </c>
      <c r="B5410" t="s">
        <v>224</v>
      </c>
      <c r="C5410" t="s">
        <v>228</v>
      </c>
      <c r="D5410" t="s">
        <v>373</v>
      </c>
      <c r="E5410" s="1">
        <v>297362</v>
      </c>
      <c r="F5410" s="1">
        <v>282614</v>
      </c>
    </row>
    <row r="5411" spans="1:6" x14ac:dyDescent="0.25">
      <c r="A5411" t="s">
        <v>88</v>
      </c>
      <c r="B5411" t="s">
        <v>224</v>
      </c>
      <c r="C5411" t="s">
        <v>228</v>
      </c>
      <c r="D5411" t="s">
        <v>373</v>
      </c>
      <c r="E5411" s="1">
        <v>-1506949</v>
      </c>
      <c r="F5411" s="1">
        <v>-1537411</v>
      </c>
    </row>
    <row r="5412" spans="1:6" x14ac:dyDescent="0.25">
      <c r="A5412" t="s">
        <v>89</v>
      </c>
      <c r="B5412" t="s">
        <v>224</v>
      </c>
      <c r="C5412" t="s">
        <v>228</v>
      </c>
      <c r="D5412" t="s">
        <v>373</v>
      </c>
      <c r="E5412" s="1">
        <v>60000</v>
      </c>
      <c r="F5412" s="1">
        <v>61200</v>
      </c>
    </row>
    <row r="5413" spans="1:6" x14ac:dyDescent="0.25">
      <c r="A5413" t="s">
        <v>90</v>
      </c>
      <c r="B5413" t="s">
        <v>224</v>
      </c>
      <c r="C5413" t="s">
        <v>228</v>
      </c>
      <c r="D5413" t="s">
        <v>373</v>
      </c>
      <c r="E5413" s="1">
        <v>-838252</v>
      </c>
      <c r="F5413" s="1">
        <v>-833911</v>
      </c>
    </row>
    <row r="5414" spans="1:6" x14ac:dyDescent="0.25">
      <c r="A5414" t="s">
        <v>91</v>
      </c>
      <c r="B5414" t="s">
        <v>224</v>
      </c>
      <c r="C5414" t="s">
        <v>228</v>
      </c>
      <c r="D5414" t="s">
        <v>373</v>
      </c>
      <c r="E5414" s="1">
        <v>-60000</v>
      </c>
      <c r="F5414" s="1">
        <v>-61200</v>
      </c>
    </row>
    <row r="5415" spans="1:6" x14ac:dyDescent="0.25">
      <c r="A5415" t="s">
        <v>165</v>
      </c>
      <c r="B5415" t="s">
        <v>224</v>
      </c>
      <c r="C5415" t="s">
        <v>228</v>
      </c>
      <c r="D5415" t="s">
        <v>373</v>
      </c>
      <c r="E5415">
        <v>281</v>
      </c>
      <c r="F5415">
        <v>281</v>
      </c>
    </row>
    <row r="5416" spans="1:6" x14ac:dyDescent="0.25">
      <c r="A5416" t="s">
        <v>47</v>
      </c>
      <c r="B5416" t="s">
        <v>224</v>
      </c>
      <c r="C5416" t="s">
        <v>228</v>
      </c>
      <c r="D5416" t="s">
        <v>373</v>
      </c>
      <c r="E5416">
        <v>724</v>
      </c>
      <c r="F5416">
        <v>724</v>
      </c>
    </row>
    <row r="5417" spans="1:6" x14ac:dyDescent="0.25">
      <c r="A5417" t="s">
        <v>48</v>
      </c>
      <c r="B5417" t="s">
        <v>224</v>
      </c>
      <c r="C5417" t="s">
        <v>228</v>
      </c>
      <c r="D5417" t="s">
        <v>373</v>
      </c>
      <c r="E5417">
        <v>261</v>
      </c>
      <c r="F5417">
        <v>261</v>
      </c>
    </row>
    <row r="5418" spans="1:6" x14ac:dyDescent="0.25">
      <c r="A5418" t="s">
        <v>31</v>
      </c>
      <c r="B5418" t="s">
        <v>224</v>
      </c>
      <c r="C5418" t="s">
        <v>228</v>
      </c>
      <c r="D5418" t="s">
        <v>373</v>
      </c>
      <c r="E5418" s="1">
        <v>1050</v>
      </c>
      <c r="F5418" s="1">
        <v>1050</v>
      </c>
    </row>
    <row r="5419" spans="1:6" x14ac:dyDescent="0.25">
      <c r="A5419" t="s">
        <v>51</v>
      </c>
      <c r="B5419" t="s">
        <v>224</v>
      </c>
      <c r="C5419" t="s">
        <v>228</v>
      </c>
      <c r="D5419" t="s">
        <v>373</v>
      </c>
      <c r="E5419" s="1">
        <v>1733</v>
      </c>
      <c r="F5419" s="1">
        <v>1733</v>
      </c>
    </row>
    <row r="5420" spans="1:6" x14ac:dyDescent="0.25">
      <c r="A5420" t="s">
        <v>52</v>
      </c>
      <c r="B5420" t="s">
        <v>224</v>
      </c>
      <c r="C5420" t="s">
        <v>228</v>
      </c>
      <c r="D5420" t="s">
        <v>373</v>
      </c>
      <c r="E5420" s="1">
        <v>7052</v>
      </c>
      <c r="F5420" s="1">
        <v>7052</v>
      </c>
    </row>
    <row r="5421" spans="1:6" x14ac:dyDescent="0.25">
      <c r="A5421" t="s">
        <v>32</v>
      </c>
      <c r="B5421" t="s">
        <v>224</v>
      </c>
      <c r="C5421" t="s">
        <v>228</v>
      </c>
      <c r="D5421" t="s">
        <v>373</v>
      </c>
      <c r="E5421" s="1">
        <v>7747</v>
      </c>
      <c r="F5421" s="1">
        <v>7747</v>
      </c>
    </row>
    <row r="5422" spans="1:6" x14ac:dyDescent="0.25">
      <c r="A5422" t="s">
        <v>33</v>
      </c>
      <c r="B5422" t="s">
        <v>224</v>
      </c>
      <c r="C5422" t="s">
        <v>228</v>
      </c>
      <c r="D5422" t="s">
        <v>373</v>
      </c>
      <c r="E5422" s="1">
        <v>188791</v>
      </c>
      <c r="F5422" s="1">
        <v>188791</v>
      </c>
    </row>
    <row r="5423" spans="1:6" x14ac:dyDescent="0.25">
      <c r="A5423" t="s">
        <v>97</v>
      </c>
      <c r="B5423" t="s">
        <v>224</v>
      </c>
      <c r="C5423" t="s">
        <v>228</v>
      </c>
      <c r="D5423" t="s">
        <v>373</v>
      </c>
      <c r="E5423">
        <v>169</v>
      </c>
      <c r="F5423">
        <v>169</v>
      </c>
    </row>
    <row r="5424" spans="1:6" x14ac:dyDescent="0.25">
      <c r="A5424" t="s">
        <v>35</v>
      </c>
      <c r="B5424" t="s">
        <v>224</v>
      </c>
      <c r="C5424" t="s">
        <v>228</v>
      </c>
      <c r="D5424" t="s">
        <v>373</v>
      </c>
      <c r="E5424" s="1">
        <v>5354</v>
      </c>
      <c r="F5424" s="1">
        <v>5354</v>
      </c>
    </row>
    <row r="5425" spans="1:6" x14ac:dyDescent="0.25">
      <c r="A5425" t="s">
        <v>36</v>
      </c>
      <c r="B5425" t="s">
        <v>224</v>
      </c>
      <c r="C5425" t="s">
        <v>228</v>
      </c>
      <c r="D5425" t="s">
        <v>373</v>
      </c>
      <c r="E5425" s="1">
        <v>-5362</v>
      </c>
      <c r="F5425" s="1">
        <v>-5470</v>
      </c>
    </row>
    <row r="5426" spans="1:6" x14ac:dyDescent="0.25">
      <c r="A5426" t="s">
        <v>4</v>
      </c>
      <c r="B5426" t="s">
        <v>190</v>
      </c>
      <c r="C5426" t="s">
        <v>374</v>
      </c>
      <c r="D5426" t="s">
        <v>375</v>
      </c>
      <c r="E5426" s="1">
        <v>331356</v>
      </c>
      <c r="F5426" s="1">
        <v>338054</v>
      </c>
    </row>
    <row r="5427" spans="1:6" x14ac:dyDescent="0.25">
      <c r="A5427" t="s">
        <v>8</v>
      </c>
      <c r="B5427" t="s">
        <v>190</v>
      </c>
      <c r="C5427" t="s">
        <v>374</v>
      </c>
      <c r="D5427" t="s">
        <v>375</v>
      </c>
      <c r="E5427" s="1">
        <v>4800</v>
      </c>
      <c r="F5427" s="1">
        <v>4800</v>
      </c>
    </row>
    <row r="5428" spans="1:6" x14ac:dyDescent="0.25">
      <c r="A5428" t="s">
        <v>9</v>
      </c>
      <c r="B5428" t="s">
        <v>190</v>
      </c>
      <c r="C5428" t="s">
        <v>374</v>
      </c>
      <c r="D5428" t="s">
        <v>375</v>
      </c>
      <c r="E5428" s="1">
        <v>29282</v>
      </c>
      <c r="F5428" s="1">
        <v>29874</v>
      </c>
    </row>
    <row r="5429" spans="1:6" x14ac:dyDescent="0.25">
      <c r="A5429" t="s">
        <v>10</v>
      </c>
      <c r="B5429" t="s">
        <v>190</v>
      </c>
      <c r="C5429" t="s">
        <v>374</v>
      </c>
      <c r="D5429" t="s">
        <v>375</v>
      </c>
      <c r="E5429" s="1">
        <v>19034</v>
      </c>
      <c r="F5429" s="1">
        <v>19419</v>
      </c>
    </row>
    <row r="5430" spans="1:6" x14ac:dyDescent="0.25">
      <c r="A5430" t="s">
        <v>11</v>
      </c>
      <c r="B5430" t="s">
        <v>190</v>
      </c>
      <c r="C5430" t="s">
        <v>374</v>
      </c>
      <c r="D5430" t="s">
        <v>375</v>
      </c>
      <c r="E5430" s="1">
        <v>7716</v>
      </c>
      <c r="F5430" s="1">
        <v>7872</v>
      </c>
    </row>
    <row r="5431" spans="1:6" x14ac:dyDescent="0.25">
      <c r="A5431" t="s">
        <v>12</v>
      </c>
      <c r="B5431" t="s">
        <v>190</v>
      </c>
      <c r="C5431" t="s">
        <v>374</v>
      </c>
      <c r="D5431" t="s">
        <v>375</v>
      </c>
      <c r="E5431" s="1">
        <v>1237</v>
      </c>
      <c r="F5431" s="1">
        <v>1262</v>
      </c>
    </row>
    <row r="5432" spans="1:6" x14ac:dyDescent="0.25">
      <c r="A5432" t="s">
        <v>13</v>
      </c>
      <c r="B5432" t="s">
        <v>190</v>
      </c>
      <c r="C5432" t="s">
        <v>374</v>
      </c>
      <c r="D5432" t="s">
        <v>375</v>
      </c>
      <c r="E5432" s="1">
        <v>25357</v>
      </c>
      <c r="F5432" s="1">
        <v>25579</v>
      </c>
    </row>
    <row r="5433" spans="1:6" x14ac:dyDescent="0.25">
      <c r="A5433" t="s">
        <v>14</v>
      </c>
      <c r="B5433" t="s">
        <v>190</v>
      </c>
      <c r="C5433" t="s">
        <v>374</v>
      </c>
      <c r="D5433" t="s">
        <v>375</v>
      </c>
      <c r="E5433" s="1">
        <v>4054</v>
      </c>
      <c r="F5433" s="1">
        <v>4093</v>
      </c>
    </row>
    <row r="5434" spans="1:6" x14ac:dyDescent="0.25">
      <c r="A5434" t="s">
        <v>15</v>
      </c>
      <c r="B5434" t="s">
        <v>190</v>
      </c>
      <c r="C5434" t="s">
        <v>374</v>
      </c>
      <c r="D5434" t="s">
        <v>375</v>
      </c>
      <c r="E5434" s="1">
        <v>15966</v>
      </c>
      <c r="F5434" s="1">
        <v>15824</v>
      </c>
    </row>
    <row r="5435" spans="1:6" x14ac:dyDescent="0.25">
      <c r="A5435" t="s">
        <v>16</v>
      </c>
      <c r="B5435" t="s">
        <v>190</v>
      </c>
      <c r="C5435" t="s">
        <v>374</v>
      </c>
      <c r="D5435" t="s">
        <v>375</v>
      </c>
      <c r="E5435" s="1">
        <v>1266</v>
      </c>
      <c r="F5435" s="1">
        <v>1266</v>
      </c>
    </row>
    <row r="5436" spans="1:6" x14ac:dyDescent="0.25">
      <c r="A5436" t="s">
        <v>17</v>
      </c>
      <c r="B5436" t="s">
        <v>190</v>
      </c>
      <c r="C5436" t="s">
        <v>374</v>
      </c>
      <c r="D5436" t="s">
        <v>375</v>
      </c>
      <c r="E5436">
        <v>317</v>
      </c>
      <c r="F5436">
        <v>317</v>
      </c>
    </row>
    <row r="5437" spans="1:6" x14ac:dyDescent="0.25">
      <c r="A5437" t="s">
        <v>18</v>
      </c>
      <c r="B5437" t="s">
        <v>190</v>
      </c>
      <c r="C5437" t="s">
        <v>374</v>
      </c>
      <c r="D5437" t="s">
        <v>375</v>
      </c>
      <c r="E5437">
        <v>159</v>
      </c>
      <c r="F5437">
        <v>162</v>
      </c>
    </row>
    <row r="5438" spans="1:6" x14ac:dyDescent="0.25">
      <c r="A5438" t="s">
        <v>19</v>
      </c>
      <c r="B5438" t="s">
        <v>190</v>
      </c>
      <c r="C5438" t="s">
        <v>374</v>
      </c>
      <c r="D5438" t="s">
        <v>375</v>
      </c>
      <c r="E5438" s="1">
        <v>1959</v>
      </c>
      <c r="F5438" s="1">
        <v>1998</v>
      </c>
    </row>
    <row r="5439" spans="1:6" x14ac:dyDescent="0.25">
      <c r="A5439" t="s">
        <v>20</v>
      </c>
      <c r="B5439" t="s">
        <v>190</v>
      </c>
      <c r="C5439" t="s">
        <v>374</v>
      </c>
      <c r="D5439" t="s">
        <v>375</v>
      </c>
      <c r="E5439">
        <v>364</v>
      </c>
      <c r="F5439">
        <v>364</v>
      </c>
    </row>
    <row r="5440" spans="1:6" x14ac:dyDescent="0.25">
      <c r="A5440" t="s">
        <v>21</v>
      </c>
      <c r="B5440" t="s">
        <v>190</v>
      </c>
      <c r="C5440" t="s">
        <v>374</v>
      </c>
      <c r="D5440" t="s">
        <v>375</v>
      </c>
      <c r="E5440" s="1">
        <v>3442</v>
      </c>
      <c r="F5440" s="1">
        <v>3442</v>
      </c>
    </row>
    <row r="5441" spans="1:6" x14ac:dyDescent="0.25">
      <c r="A5441" t="s">
        <v>22</v>
      </c>
      <c r="B5441" t="s">
        <v>190</v>
      </c>
      <c r="C5441" t="s">
        <v>374</v>
      </c>
      <c r="D5441" t="s">
        <v>375</v>
      </c>
      <c r="E5441" s="1">
        <v>4490</v>
      </c>
      <c r="F5441" s="1">
        <v>4581</v>
      </c>
    </row>
    <row r="5442" spans="1:6" x14ac:dyDescent="0.25">
      <c r="A5442" t="s">
        <v>23</v>
      </c>
      <c r="B5442" t="s">
        <v>190</v>
      </c>
      <c r="C5442" t="s">
        <v>374</v>
      </c>
      <c r="D5442" t="s">
        <v>375</v>
      </c>
      <c r="E5442">
        <v>173</v>
      </c>
      <c r="F5442">
        <v>176</v>
      </c>
    </row>
    <row r="5443" spans="1:6" x14ac:dyDescent="0.25">
      <c r="A5443" t="s">
        <v>24</v>
      </c>
      <c r="B5443" t="s">
        <v>190</v>
      </c>
      <c r="C5443" t="s">
        <v>374</v>
      </c>
      <c r="D5443" t="s">
        <v>375</v>
      </c>
      <c r="E5443" s="1">
        <v>33835</v>
      </c>
      <c r="F5443" s="1">
        <v>34017</v>
      </c>
    </row>
    <row r="5444" spans="1:6" x14ac:dyDescent="0.25">
      <c r="A5444" t="s">
        <v>25</v>
      </c>
      <c r="B5444" t="s">
        <v>190</v>
      </c>
      <c r="C5444" t="s">
        <v>374</v>
      </c>
      <c r="D5444" t="s">
        <v>375</v>
      </c>
      <c r="E5444" s="1">
        <v>5635</v>
      </c>
      <c r="F5444" s="1">
        <v>5749</v>
      </c>
    </row>
    <row r="5445" spans="1:6" x14ac:dyDescent="0.25">
      <c r="A5445" t="s">
        <v>26</v>
      </c>
      <c r="B5445" t="s">
        <v>190</v>
      </c>
      <c r="C5445" t="s">
        <v>374</v>
      </c>
      <c r="D5445" t="s">
        <v>375</v>
      </c>
      <c r="E5445" s="1">
        <v>37113</v>
      </c>
      <c r="F5445" s="1">
        <v>37494</v>
      </c>
    </row>
    <row r="5446" spans="1:6" x14ac:dyDescent="0.25">
      <c r="A5446" t="s">
        <v>27</v>
      </c>
      <c r="B5446" t="s">
        <v>190</v>
      </c>
      <c r="C5446" t="s">
        <v>374</v>
      </c>
      <c r="D5446" t="s">
        <v>375</v>
      </c>
      <c r="E5446" s="1">
        <v>12768</v>
      </c>
      <c r="F5446" s="1">
        <v>13026</v>
      </c>
    </row>
    <row r="5447" spans="1:6" x14ac:dyDescent="0.25">
      <c r="A5447" t="s">
        <v>28</v>
      </c>
      <c r="B5447" t="s">
        <v>190</v>
      </c>
      <c r="C5447" t="s">
        <v>374</v>
      </c>
      <c r="D5447" t="s">
        <v>375</v>
      </c>
      <c r="E5447" s="1">
        <v>58557</v>
      </c>
      <c r="F5447" s="1">
        <v>55653</v>
      </c>
    </row>
    <row r="5448" spans="1:6" x14ac:dyDescent="0.25">
      <c r="A5448" t="s">
        <v>77</v>
      </c>
      <c r="B5448" t="s">
        <v>190</v>
      </c>
      <c r="C5448" t="s">
        <v>374</v>
      </c>
      <c r="D5448" t="s">
        <v>375</v>
      </c>
      <c r="E5448">
        <v>512</v>
      </c>
      <c r="F5448">
        <v>512</v>
      </c>
    </row>
    <row r="5449" spans="1:6" x14ac:dyDescent="0.25">
      <c r="A5449" t="s">
        <v>32</v>
      </c>
      <c r="B5449" t="s">
        <v>190</v>
      </c>
      <c r="C5449" t="s">
        <v>374</v>
      </c>
      <c r="D5449" t="s">
        <v>375</v>
      </c>
      <c r="E5449" s="1">
        <v>8347</v>
      </c>
      <c r="F5449" s="1">
        <v>8347</v>
      </c>
    </row>
    <row r="5450" spans="1:6" x14ac:dyDescent="0.25">
      <c r="A5450" t="s">
        <v>83</v>
      </c>
      <c r="B5450" t="s">
        <v>190</v>
      </c>
      <c r="C5450" t="s">
        <v>374</v>
      </c>
      <c r="D5450" t="s">
        <v>375</v>
      </c>
      <c r="E5450" s="1">
        <v>456860</v>
      </c>
      <c r="F5450" s="1">
        <v>456860</v>
      </c>
    </row>
    <row r="5451" spans="1:6" x14ac:dyDescent="0.25">
      <c r="A5451" t="s">
        <v>97</v>
      </c>
      <c r="B5451" t="s">
        <v>190</v>
      </c>
      <c r="C5451" t="s">
        <v>374</v>
      </c>
      <c r="D5451" t="s">
        <v>375</v>
      </c>
      <c r="E5451">
        <v>400</v>
      </c>
      <c r="F5451">
        <v>400</v>
      </c>
    </row>
    <row r="5452" spans="1:6" x14ac:dyDescent="0.25">
      <c r="A5452" t="s">
        <v>35</v>
      </c>
      <c r="B5452" t="s">
        <v>190</v>
      </c>
      <c r="C5452" t="s">
        <v>374</v>
      </c>
      <c r="D5452" t="s">
        <v>375</v>
      </c>
      <c r="E5452" s="1">
        <v>1816</v>
      </c>
      <c r="F5452" s="1">
        <v>1816</v>
      </c>
    </row>
    <row r="5453" spans="1:6" x14ac:dyDescent="0.25">
      <c r="A5453" t="s">
        <v>36</v>
      </c>
      <c r="B5453" t="s">
        <v>190</v>
      </c>
      <c r="C5453" t="s">
        <v>374</v>
      </c>
      <c r="D5453" t="s">
        <v>375</v>
      </c>
      <c r="E5453" s="1">
        <v>-1055</v>
      </c>
      <c r="F5453" s="1">
        <v>-1076</v>
      </c>
    </row>
    <row r="5454" spans="1:6" x14ac:dyDescent="0.25">
      <c r="A5454" t="s">
        <v>4</v>
      </c>
      <c r="B5454" t="s">
        <v>349</v>
      </c>
      <c r="C5454" t="s">
        <v>376</v>
      </c>
      <c r="D5454" t="s">
        <v>377</v>
      </c>
      <c r="E5454" s="1">
        <v>1194732</v>
      </c>
      <c r="F5454" s="1">
        <v>1218882</v>
      </c>
    </row>
    <row r="5455" spans="1:6" x14ac:dyDescent="0.25">
      <c r="A5455" t="s">
        <v>40</v>
      </c>
      <c r="B5455" t="s">
        <v>349</v>
      </c>
      <c r="C5455" t="s">
        <v>376</v>
      </c>
      <c r="D5455" t="s">
        <v>377</v>
      </c>
      <c r="E5455" s="1">
        <v>1300</v>
      </c>
      <c r="F5455" s="1">
        <v>1326</v>
      </c>
    </row>
    <row r="5456" spans="1:6" x14ac:dyDescent="0.25">
      <c r="A5456" t="s">
        <v>64</v>
      </c>
      <c r="B5456" t="s">
        <v>349</v>
      </c>
      <c r="C5456" t="s">
        <v>376</v>
      </c>
      <c r="D5456" t="s">
        <v>377</v>
      </c>
      <c r="E5456" s="1">
        <v>3030</v>
      </c>
      <c r="F5456" s="1">
        <v>3091</v>
      </c>
    </row>
    <row r="5457" spans="1:6" x14ac:dyDescent="0.25">
      <c r="A5457" t="s">
        <v>9</v>
      </c>
      <c r="B5457" t="s">
        <v>349</v>
      </c>
      <c r="C5457" t="s">
        <v>376</v>
      </c>
      <c r="D5457" t="s">
        <v>377</v>
      </c>
      <c r="E5457" s="1">
        <v>107733</v>
      </c>
      <c r="F5457" s="1">
        <v>109911</v>
      </c>
    </row>
    <row r="5458" spans="1:6" x14ac:dyDescent="0.25">
      <c r="A5458" t="s">
        <v>10</v>
      </c>
      <c r="B5458" t="s">
        <v>349</v>
      </c>
      <c r="C5458" t="s">
        <v>376</v>
      </c>
      <c r="D5458" t="s">
        <v>377</v>
      </c>
      <c r="E5458" s="1">
        <v>60302</v>
      </c>
      <c r="F5458" s="1">
        <v>61521</v>
      </c>
    </row>
    <row r="5459" spans="1:6" x14ac:dyDescent="0.25">
      <c r="A5459" t="s">
        <v>11</v>
      </c>
      <c r="B5459" t="s">
        <v>349</v>
      </c>
      <c r="C5459" t="s">
        <v>376</v>
      </c>
      <c r="D5459" t="s">
        <v>377</v>
      </c>
      <c r="E5459" s="1">
        <v>36243</v>
      </c>
      <c r="F5459" s="1">
        <v>36976</v>
      </c>
    </row>
    <row r="5460" spans="1:6" x14ac:dyDescent="0.25">
      <c r="A5460" t="s">
        <v>12</v>
      </c>
      <c r="B5460" t="s">
        <v>349</v>
      </c>
      <c r="C5460" t="s">
        <v>376</v>
      </c>
      <c r="D5460" t="s">
        <v>377</v>
      </c>
      <c r="E5460" s="1">
        <v>3035</v>
      </c>
      <c r="F5460" s="1">
        <v>3097</v>
      </c>
    </row>
    <row r="5461" spans="1:6" x14ac:dyDescent="0.25">
      <c r="A5461" t="s">
        <v>13</v>
      </c>
      <c r="B5461" t="s">
        <v>349</v>
      </c>
      <c r="C5461" t="s">
        <v>376</v>
      </c>
      <c r="D5461" t="s">
        <v>377</v>
      </c>
      <c r="E5461" s="1">
        <v>53503</v>
      </c>
      <c r="F5461" s="1">
        <v>53973</v>
      </c>
    </row>
    <row r="5462" spans="1:6" x14ac:dyDescent="0.25">
      <c r="A5462" t="s">
        <v>14</v>
      </c>
      <c r="B5462" t="s">
        <v>349</v>
      </c>
      <c r="C5462" t="s">
        <v>376</v>
      </c>
      <c r="D5462" t="s">
        <v>377</v>
      </c>
      <c r="E5462" s="1">
        <v>18243</v>
      </c>
      <c r="F5462" s="1">
        <v>18418</v>
      </c>
    </row>
    <row r="5463" spans="1:6" x14ac:dyDescent="0.25">
      <c r="A5463" t="s">
        <v>15</v>
      </c>
      <c r="B5463" t="s">
        <v>349</v>
      </c>
      <c r="C5463" t="s">
        <v>376</v>
      </c>
      <c r="D5463" t="s">
        <v>377</v>
      </c>
      <c r="E5463" s="1">
        <v>57616</v>
      </c>
      <c r="F5463" s="1">
        <v>57089</v>
      </c>
    </row>
    <row r="5464" spans="1:6" x14ac:dyDescent="0.25">
      <c r="A5464" t="s">
        <v>16</v>
      </c>
      <c r="B5464" t="s">
        <v>349</v>
      </c>
      <c r="C5464" t="s">
        <v>376</v>
      </c>
      <c r="D5464" t="s">
        <v>377</v>
      </c>
      <c r="E5464" s="1">
        <v>5699</v>
      </c>
      <c r="F5464" s="1">
        <v>5699</v>
      </c>
    </row>
    <row r="5465" spans="1:6" x14ac:dyDescent="0.25">
      <c r="A5465" t="s">
        <v>17</v>
      </c>
      <c r="B5465" t="s">
        <v>349</v>
      </c>
      <c r="C5465" t="s">
        <v>376</v>
      </c>
      <c r="D5465" t="s">
        <v>377</v>
      </c>
      <c r="E5465" s="1">
        <v>1428</v>
      </c>
      <c r="F5465" s="1">
        <v>1428</v>
      </c>
    </row>
    <row r="5466" spans="1:6" x14ac:dyDescent="0.25">
      <c r="A5466" t="s">
        <v>18</v>
      </c>
      <c r="B5466" t="s">
        <v>349</v>
      </c>
      <c r="C5466" t="s">
        <v>376</v>
      </c>
      <c r="D5466" t="s">
        <v>377</v>
      </c>
      <c r="E5466">
        <v>573</v>
      </c>
      <c r="F5466">
        <v>585</v>
      </c>
    </row>
    <row r="5467" spans="1:6" x14ac:dyDescent="0.25">
      <c r="A5467" t="s">
        <v>19</v>
      </c>
      <c r="B5467" t="s">
        <v>349</v>
      </c>
      <c r="C5467" t="s">
        <v>376</v>
      </c>
      <c r="D5467" t="s">
        <v>377</v>
      </c>
      <c r="E5467" s="1">
        <v>7080</v>
      </c>
      <c r="F5467" s="1">
        <v>7223</v>
      </c>
    </row>
    <row r="5468" spans="1:6" x14ac:dyDescent="0.25">
      <c r="A5468" t="s">
        <v>20</v>
      </c>
      <c r="B5468" t="s">
        <v>349</v>
      </c>
      <c r="C5468" t="s">
        <v>376</v>
      </c>
      <c r="D5468" t="s">
        <v>377</v>
      </c>
      <c r="E5468" s="1">
        <v>1637</v>
      </c>
      <c r="F5468" s="1">
        <v>1637</v>
      </c>
    </row>
    <row r="5469" spans="1:6" x14ac:dyDescent="0.25">
      <c r="A5469" t="s">
        <v>21</v>
      </c>
      <c r="B5469" t="s">
        <v>349</v>
      </c>
      <c r="C5469" t="s">
        <v>376</v>
      </c>
      <c r="D5469" t="s">
        <v>377</v>
      </c>
      <c r="E5469" s="1">
        <v>15489</v>
      </c>
      <c r="F5469" s="1">
        <v>15489</v>
      </c>
    </row>
    <row r="5470" spans="1:6" x14ac:dyDescent="0.25">
      <c r="A5470" t="s">
        <v>22</v>
      </c>
      <c r="B5470" t="s">
        <v>349</v>
      </c>
      <c r="C5470" t="s">
        <v>376</v>
      </c>
      <c r="D5470" t="s">
        <v>377</v>
      </c>
      <c r="E5470" s="1">
        <v>16231</v>
      </c>
      <c r="F5470" s="1">
        <v>16559</v>
      </c>
    </row>
    <row r="5471" spans="1:6" x14ac:dyDescent="0.25">
      <c r="A5471" t="s">
        <v>23</v>
      </c>
      <c r="B5471" t="s">
        <v>349</v>
      </c>
      <c r="C5471" t="s">
        <v>376</v>
      </c>
      <c r="D5471" t="s">
        <v>377</v>
      </c>
      <c r="E5471">
        <v>625</v>
      </c>
      <c r="F5471">
        <v>638</v>
      </c>
    </row>
    <row r="5472" spans="1:6" x14ac:dyDescent="0.25">
      <c r="A5472" t="s">
        <v>24</v>
      </c>
      <c r="B5472" t="s">
        <v>349</v>
      </c>
      <c r="C5472" t="s">
        <v>376</v>
      </c>
      <c r="D5472" t="s">
        <v>377</v>
      </c>
      <c r="E5472" s="1">
        <v>122104</v>
      </c>
      <c r="F5472" s="1">
        <v>122723</v>
      </c>
    </row>
    <row r="5473" spans="1:6" x14ac:dyDescent="0.25">
      <c r="A5473" t="s">
        <v>25</v>
      </c>
      <c r="B5473" t="s">
        <v>349</v>
      </c>
      <c r="C5473" t="s">
        <v>376</v>
      </c>
      <c r="D5473" t="s">
        <v>377</v>
      </c>
      <c r="E5473" s="1">
        <v>20387</v>
      </c>
      <c r="F5473" s="1">
        <v>20800</v>
      </c>
    </row>
    <row r="5474" spans="1:6" x14ac:dyDescent="0.25">
      <c r="A5474" t="s">
        <v>26</v>
      </c>
      <c r="B5474" t="s">
        <v>349</v>
      </c>
      <c r="C5474" t="s">
        <v>376</v>
      </c>
      <c r="D5474" t="s">
        <v>377</v>
      </c>
      <c r="E5474" s="1">
        <v>167007</v>
      </c>
      <c r="F5474" s="1">
        <v>168723</v>
      </c>
    </row>
    <row r="5475" spans="1:6" x14ac:dyDescent="0.25">
      <c r="A5475" t="s">
        <v>45</v>
      </c>
      <c r="B5475" t="s">
        <v>349</v>
      </c>
      <c r="C5475" t="s">
        <v>376</v>
      </c>
      <c r="D5475" t="s">
        <v>377</v>
      </c>
      <c r="E5475" s="1">
        <v>7736</v>
      </c>
      <c r="F5475" s="1">
        <v>7736</v>
      </c>
    </row>
    <row r="5476" spans="1:6" x14ac:dyDescent="0.25">
      <c r="A5476" t="s">
        <v>27</v>
      </c>
      <c r="B5476" t="s">
        <v>349</v>
      </c>
      <c r="C5476" t="s">
        <v>376</v>
      </c>
      <c r="D5476" t="s">
        <v>377</v>
      </c>
      <c r="E5476" s="1">
        <v>84311</v>
      </c>
      <c r="F5476" s="1">
        <v>86015</v>
      </c>
    </row>
    <row r="5477" spans="1:6" x14ac:dyDescent="0.25">
      <c r="A5477" t="s">
        <v>28</v>
      </c>
      <c r="B5477" t="s">
        <v>349</v>
      </c>
      <c r="C5477" t="s">
        <v>376</v>
      </c>
      <c r="D5477" t="s">
        <v>377</v>
      </c>
      <c r="E5477" s="1">
        <v>211321</v>
      </c>
      <c r="F5477" s="1">
        <v>200778</v>
      </c>
    </row>
    <row r="5478" spans="1:6" x14ac:dyDescent="0.25">
      <c r="A5478" t="s">
        <v>88</v>
      </c>
      <c r="B5478" t="s">
        <v>349</v>
      </c>
      <c r="C5478" t="s">
        <v>376</v>
      </c>
      <c r="D5478" t="s">
        <v>377</v>
      </c>
      <c r="E5478" s="1">
        <v>-69105</v>
      </c>
      <c r="F5478" s="1">
        <v>-70502</v>
      </c>
    </row>
    <row r="5479" spans="1:6" x14ac:dyDescent="0.25">
      <c r="A5479" t="s">
        <v>90</v>
      </c>
      <c r="B5479" t="s">
        <v>349</v>
      </c>
      <c r="C5479" t="s">
        <v>376</v>
      </c>
      <c r="D5479" t="s">
        <v>377</v>
      </c>
      <c r="E5479" s="1">
        <v>-36930</v>
      </c>
      <c r="F5479" s="1">
        <v>-36648</v>
      </c>
    </row>
    <row r="5480" spans="1:6" x14ac:dyDescent="0.25">
      <c r="A5480" t="s">
        <v>48</v>
      </c>
      <c r="B5480" t="s">
        <v>349</v>
      </c>
      <c r="C5480" t="s">
        <v>376</v>
      </c>
      <c r="D5480" t="s">
        <v>377</v>
      </c>
      <c r="E5480">
        <v>349</v>
      </c>
      <c r="F5480">
        <v>349</v>
      </c>
    </row>
    <row r="5481" spans="1:6" x14ac:dyDescent="0.25">
      <c r="A5481" t="s">
        <v>50</v>
      </c>
      <c r="B5481" t="s">
        <v>349</v>
      </c>
      <c r="C5481" t="s">
        <v>376</v>
      </c>
      <c r="D5481" t="s">
        <v>377</v>
      </c>
      <c r="E5481">
        <v>55</v>
      </c>
      <c r="F5481">
        <v>55</v>
      </c>
    </row>
    <row r="5482" spans="1:6" x14ac:dyDescent="0.25">
      <c r="A5482" t="s">
        <v>52</v>
      </c>
      <c r="B5482" t="s">
        <v>349</v>
      </c>
      <c r="C5482" t="s">
        <v>376</v>
      </c>
      <c r="D5482" t="s">
        <v>377</v>
      </c>
      <c r="E5482">
        <v>340</v>
      </c>
      <c r="F5482">
        <v>340</v>
      </c>
    </row>
    <row r="5483" spans="1:6" x14ac:dyDescent="0.25">
      <c r="A5483" t="s">
        <v>378</v>
      </c>
      <c r="B5483" t="s">
        <v>349</v>
      </c>
      <c r="C5483" t="s">
        <v>376</v>
      </c>
      <c r="D5483" t="s">
        <v>377</v>
      </c>
      <c r="E5483">
        <v>37</v>
      </c>
      <c r="F5483">
        <v>37</v>
      </c>
    </row>
    <row r="5484" spans="1:6" x14ac:dyDescent="0.25">
      <c r="A5484" t="s">
        <v>53</v>
      </c>
      <c r="B5484" t="s">
        <v>349</v>
      </c>
      <c r="C5484" t="s">
        <v>376</v>
      </c>
      <c r="D5484" t="s">
        <v>377</v>
      </c>
      <c r="E5484" s="1">
        <v>30000</v>
      </c>
      <c r="F5484" s="1">
        <v>30000</v>
      </c>
    </row>
    <row r="5485" spans="1:6" x14ac:dyDescent="0.25">
      <c r="A5485" t="s">
        <v>74</v>
      </c>
      <c r="B5485" t="s">
        <v>349</v>
      </c>
      <c r="C5485" t="s">
        <v>376</v>
      </c>
      <c r="D5485" t="s">
        <v>377</v>
      </c>
      <c r="E5485" s="1">
        <v>3129</v>
      </c>
      <c r="F5485" s="1">
        <v>3129</v>
      </c>
    </row>
    <row r="5486" spans="1:6" x14ac:dyDescent="0.25">
      <c r="A5486" t="s">
        <v>116</v>
      </c>
      <c r="B5486" t="s">
        <v>349</v>
      </c>
      <c r="C5486" t="s">
        <v>376</v>
      </c>
      <c r="D5486" t="s">
        <v>377</v>
      </c>
      <c r="E5486" s="1">
        <v>200000</v>
      </c>
      <c r="F5486" s="1">
        <v>200000</v>
      </c>
    </row>
    <row r="5487" spans="1:6" x14ac:dyDescent="0.25">
      <c r="A5487" t="s">
        <v>33</v>
      </c>
      <c r="B5487" t="s">
        <v>349</v>
      </c>
      <c r="C5487" t="s">
        <v>376</v>
      </c>
      <c r="D5487" t="s">
        <v>377</v>
      </c>
      <c r="E5487" s="1">
        <v>50000</v>
      </c>
      <c r="F5487" s="1">
        <v>50000</v>
      </c>
    </row>
    <row r="5488" spans="1:6" x14ac:dyDescent="0.25">
      <c r="A5488" t="s">
        <v>129</v>
      </c>
      <c r="B5488" t="s">
        <v>349</v>
      </c>
      <c r="C5488" t="s">
        <v>376</v>
      </c>
      <c r="D5488" t="s">
        <v>377</v>
      </c>
      <c r="E5488" s="1">
        <v>850000</v>
      </c>
      <c r="F5488" s="1">
        <v>850000</v>
      </c>
    </row>
    <row r="5489" spans="1:6" x14ac:dyDescent="0.25">
      <c r="A5489" t="s">
        <v>83</v>
      </c>
      <c r="B5489" t="s">
        <v>349</v>
      </c>
      <c r="C5489" t="s">
        <v>376</v>
      </c>
      <c r="D5489" t="s">
        <v>377</v>
      </c>
      <c r="E5489">
        <v>800</v>
      </c>
      <c r="F5489">
        <v>800</v>
      </c>
    </row>
    <row r="5490" spans="1:6" x14ac:dyDescent="0.25">
      <c r="A5490" t="s">
        <v>151</v>
      </c>
      <c r="B5490" t="s">
        <v>349</v>
      </c>
      <c r="C5490" t="s">
        <v>376</v>
      </c>
      <c r="D5490" t="s">
        <v>377</v>
      </c>
      <c r="E5490" s="1">
        <v>684000</v>
      </c>
      <c r="F5490" s="1">
        <v>684000</v>
      </c>
    </row>
    <row r="5491" spans="1:6" x14ac:dyDescent="0.25">
      <c r="A5491" t="s">
        <v>185</v>
      </c>
      <c r="B5491" t="s">
        <v>349</v>
      </c>
      <c r="C5491" t="s">
        <v>376</v>
      </c>
      <c r="D5491" t="s">
        <v>377</v>
      </c>
      <c r="E5491">
        <v>76</v>
      </c>
      <c r="F5491">
        <v>76</v>
      </c>
    </row>
    <row r="5492" spans="1:6" x14ac:dyDescent="0.25">
      <c r="A5492" t="s">
        <v>251</v>
      </c>
      <c r="B5492" t="s">
        <v>349</v>
      </c>
      <c r="C5492" t="s">
        <v>376</v>
      </c>
      <c r="D5492" t="s">
        <v>377</v>
      </c>
      <c r="E5492" s="1">
        <v>1920</v>
      </c>
      <c r="F5492" s="1">
        <v>1920</v>
      </c>
    </row>
    <row r="5493" spans="1:6" x14ac:dyDescent="0.25">
      <c r="A5493" t="s">
        <v>35</v>
      </c>
      <c r="B5493" t="s">
        <v>349</v>
      </c>
      <c r="C5493" t="s">
        <v>376</v>
      </c>
      <c r="D5493" t="s">
        <v>377</v>
      </c>
      <c r="E5493" s="1">
        <v>6295</v>
      </c>
      <c r="F5493" s="1">
        <v>6295</v>
      </c>
    </row>
    <row r="5494" spans="1:6" x14ac:dyDescent="0.25">
      <c r="A5494" t="s">
        <v>241</v>
      </c>
      <c r="B5494" t="s">
        <v>349</v>
      </c>
      <c r="C5494" t="s">
        <v>376</v>
      </c>
      <c r="D5494" t="s">
        <v>377</v>
      </c>
      <c r="E5494">
        <v>153</v>
      </c>
      <c r="F5494">
        <v>153</v>
      </c>
    </row>
    <row r="5495" spans="1:6" x14ac:dyDescent="0.25">
      <c r="A5495" t="s">
        <v>379</v>
      </c>
      <c r="B5495" t="s">
        <v>349</v>
      </c>
      <c r="C5495" t="s">
        <v>376</v>
      </c>
      <c r="D5495" t="s">
        <v>377</v>
      </c>
      <c r="E5495" s="1">
        <v>240000</v>
      </c>
      <c r="F5495" s="1">
        <v>240000</v>
      </c>
    </row>
    <row r="5496" spans="1:6" x14ac:dyDescent="0.25">
      <c r="A5496" t="s">
        <v>36</v>
      </c>
      <c r="B5496" t="s">
        <v>349</v>
      </c>
      <c r="C5496" t="s">
        <v>376</v>
      </c>
      <c r="D5496" t="s">
        <v>377</v>
      </c>
      <c r="E5496" s="1">
        <v>-3813</v>
      </c>
      <c r="F5496" s="1">
        <v>-3890</v>
      </c>
    </row>
    <row r="5497" spans="1:6" x14ac:dyDescent="0.25">
      <c r="A5497" t="s">
        <v>129</v>
      </c>
      <c r="B5497" t="s">
        <v>349</v>
      </c>
      <c r="C5497" t="s">
        <v>376</v>
      </c>
      <c r="D5497" t="s">
        <v>380</v>
      </c>
      <c r="E5497" s="1">
        <v>197433</v>
      </c>
      <c r="F5497" s="1">
        <v>197433</v>
      </c>
    </row>
    <row r="5498" spans="1:6" x14ac:dyDescent="0.25">
      <c r="A5498" t="s">
        <v>381</v>
      </c>
      <c r="B5498" t="s">
        <v>349</v>
      </c>
      <c r="C5498" t="s">
        <v>376</v>
      </c>
      <c r="D5498" t="s">
        <v>380</v>
      </c>
      <c r="E5498" s="1">
        <v>22495000</v>
      </c>
      <c r="F5498" s="1">
        <v>23000000</v>
      </c>
    </row>
    <row r="5499" spans="1:6" x14ac:dyDescent="0.25">
      <c r="A5499" t="s">
        <v>382</v>
      </c>
      <c r="B5499" t="s">
        <v>349</v>
      </c>
      <c r="C5499" t="s">
        <v>376</v>
      </c>
      <c r="D5499" t="s">
        <v>380</v>
      </c>
      <c r="E5499">
        <v>0</v>
      </c>
      <c r="F5499">
        <v>0</v>
      </c>
    </row>
    <row r="5500" spans="1:6" x14ac:dyDescent="0.25">
      <c r="A5500" t="s">
        <v>383</v>
      </c>
      <c r="B5500" t="s">
        <v>349</v>
      </c>
      <c r="C5500" t="s">
        <v>376</v>
      </c>
      <c r="D5500" t="s">
        <v>380</v>
      </c>
      <c r="E5500">
        <v>0</v>
      </c>
      <c r="F5500">
        <v>0</v>
      </c>
    </row>
    <row r="5501" spans="1:6" x14ac:dyDescent="0.25">
      <c r="A5501" t="s">
        <v>4</v>
      </c>
      <c r="B5501" t="s">
        <v>190</v>
      </c>
      <c r="C5501" t="s">
        <v>384</v>
      </c>
      <c r="D5501" t="s">
        <v>385</v>
      </c>
      <c r="E5501" s="1">
        <v>936132</v>
      </c>
      <c r="F5501" s="1">
        <v>955055</v>
      </c>
    </row>
    <row r="5502" spans="1:6" x14ac:dyDescent="0.25">
      <c r="A5502" t="s">
        <v>66</v>
      </c>
      <c r="B5502" t="s">
        <v>190</v>
      </c>
      <c r="C5502" t="s">
        <v>384</v>
      </c>
      <c r="D5502" t="s">
        <v>385</v>
      </c>
      <c r="E5502" s="1">
        <v>3500</v>
      </c>
      <c r="F5502" s="1">
        <v>3570</v>
      </c>
    </row>
    <row r="5503" spans="1:6" x14ac:dyDescent="0.25">
      <c r="A5503" t="s">
        <v>9</v>
      </c>
      <c r="B5503" t="s">
        <v>190</v>
      </c>
      <c r="C5503" t="s">
        <v>384</v>
      </c>
      <c r="D5503" t="s">
        <v>385</v>
      </c>
      <c r="E5503" s="1">
        <v>84210</v>
      </c>
      <c r="F5503" s="1">
        <v>85912</v>
      </c>
    </row>
    <row r="5504" spans="1:6" x14ac:dyDescent="0.25">
      <c r="A5504" t="s">
        <v>10</v>
      </c>
      <c r="B5504" t="s">
        <v>190</v>
      </c>
      <c r="C5504" t="s">
        <v>384</v>
      </c>
      <c r="D5504" t="s">
        <v>385</v>
      </c>
      <c r="E5504" s="1">
        <v>48039</v>
      </c>
      <c r="F5504" s="1">
        <v>49010</v>
      </c>
    </row>
    <row r="5505" spans="1:6" x14ac:dyDescent="0.25">
      <c r="A5505" t="s">
        <v>11</v>
      </c>
      <c r="B5505" t="s">
        <v>190</v>
      </c>
      <c r="C5505" t="s">
        <v>384</v>
      </c>
      <c r="D5505" t="s">
        <v>385</v>
      </c>
      <c r="E5505" s="1">
        <v>27600</v>
      </c>
      <c r="F5505" s="1">
        <v>28158</v>
      </c>
    </row>
    <row r="5506" spans="1:6" x14ac:dyDescent="0.25">
      <c r="A5506" t="s">
        <v>12</v>
      </c>
      <c r="B5506" t="s">
        <v>190</v>
      </c>
      <c r="C5506" t="s">
        <v>384</v>
      </c>
      <c r="D5506" t="s">
        <v>385</v>
      </c>
      <c r="E5506" s="1">
        <v>2514</v>
      </c>
      <c r="F5506" s="1">
        <v>2564</v>
      </c>
    </row>
    <row r="5507" spans="1:6" x14ac:dyDescent="0.25">
      <c r="A5507" t="s">
        <v>13</v>
      </c>
      <c r="B5507" t="s">
        <v>190</v>
      </c>
      <c r="C5507" t="s">
        <v>384</v>
      </c>
      <c r="D5507" t="s">
        <v>385</v>
      </c>
      <c r="E5507" s="1">
        <v>18968</v>
      </c>
      <c r="F5507" s="1">
        <v>19135</v>
      </c>
    </row>
    <row r="5508" spans="1:6" x14ac:dyDescent="0.25">
      <c r="A5508" t="s">
        <v>14</v>
      </c>
      <c r="B5508" t="s">
        <v>190</v>
      </c>
      <c r="C5508" t="s">
        <v>384</v>
      </c>
      <c r="D5508" t="s">
        <v>385</v>
      </c>
      <c r="E5508" s="1">
        <v>14189</v>
      </c>
      <c r="F5508" s="1">
        <v>14325</v>
      </c>
    </row>
    <row r="5509" spans="1:6" x14ac:dyDescent="0.25">
      <c r="A5509" t="s">
        <v>15</v>
      </c>
      <c r="B5509" t="s">
        <v>190</v>
      </c>
      <c r="C5509" t="s">
        <v>384</v>
      </c>
      <c r="D5509" t="s">
        <v>385</v>
      </c>
      <c r="E5509" s="1">
        <v>45140</v>
      </c>
      <c r="F5509" s="1">
        <v>44729</v>
      </c>
    </row>
    <row r="5510" spans="1:6" x14ac:dyDescent="0.25">
      <c r="A5510" t="s">
        <v>16</v>
      </c>
      <c r="B5510" t="s">
        <v>190</v>
      </c>
      <c r="C5510" t="s">
        <v>384</v>
      </c>
      <c r="D5510" t="s">
        <v>385</v>
      </c>
      <c r="E5510" s="1">
        <v>4432</v>
      </c>
      <c r="F5510" s="1">
        <v>4432</v>
      </c>
    </row>
    <row r="5511" spans="1:6" x14ac:dyDescent="0.25">
      <c r="A5511" t="s">
        <v>17</v>
      </c>
      <c r="B5511" t="s">
        <v>190</v>
      </c>
      <c r="C5511" t="s">
        <v>384</v>
      </c>
      <c r="D5511" t="s">
        <v>385</v>
      </c>
      <c r="E5511" s="1">
        <v>1111</v>
      </c>
      <c r="F5511" s="1">
        <v>1111</v>
      </c>
    </row>
    <row r="5512" spans="1:6" x14ac:dyDescent="0.25">
      <c r="A5512" t="s">
        <v>18</v>
      </c>
      <c r="B5512" t="s">
        <v>190</v>
      </c>
      <c r="C5512" t="s">
        <v>384</v>
      </c>
      <c r="D5512" t="s">
        <v>385</v>
      </c>
      <c r="E5512">
        <v>448</v>
      </c>
      <c r="F5512">
        <v>457</v>
      </c>
    </row>
    <row r="5513" spans="1:6" x14ac:dyDescent="0.25">
      <c r="A5513" t="s">
        <v>19</v>
      </c>
      <c r="B5513" t="s">
        <v>190</v>
      </c>
      <c r="C5513" t="s">
        <v>384</v>
      </c>
      <c r="D5513" t="s">
        <v>385</v>
      </c>
      <c r="E5513" s="1">
        <v>5536</v>
      </c>
      <c r="F5513" s="1">
        <v>5648</v>
      </c>
    </row>
    <row r="5514" spans="1:6" x14ac:dyDescent="0.25">
      <c r="A5514" t="s">
        <v>20</v>
      </c>
      <c r="B5514" t="s">
        <v>190</v>
      </c>
      <c r="C5514" t="s">
        <v>384</v>
      </c>
      <c r="D5514" t="s">
        <v>385</v>
      </c>
      <c r="E5514" s="1">
        <v>1273</v>
      </c>
      <c r="F5514" s="1">
        <v>1273</v>
      </c>
    </row>
    <row r="5515" spans="1:6" x14ac:dyDescent="0.25">
      <c r="A5515" t="s">
        <v>21</v>
      </c>
      <c r="B5515" t="s">
        <v>190</v>
      </c>
      <c r="C5515" t="s">
        <v>384</v>
      </c>
      <c r="D5515" t="s">
        <v>385</v>
      </c>
      <c r="E5515" s="1">
        <v>12047</v>
      </c>
      <c r="F5515" s="1">
        <v>12047</v>
      </c>
    </row>
    <row r="5516" spans="1:6" x14ac:dyDescent="0.25">
      <c r="A5516" t="s">
        <v>22</v>
      </c>
      <c r="B5516" t="s">
        <v>190</v>
      </c>
      <c r="C5516" t="s">
        <v>384</v>
      </c>
      <c r="D5516" t="s">
        <v>385</v>
      </c>
      <c r="E5516" s="1">
        <v>12692</v>
      </c>
      <c r="F5516" s="1">
        <v>12948</v>
      </c>
    </row>
    <row r="5517" spans="1:6" x14ac:dyDescent="0.25">
      <c r="A5517" t="s">
        <v>23</v>
      </c>
      <c r="B5517" t="s">
        <v>190</v>
      </c>
      <c r="C5517" t="s">
        <v>384</v>
      </c>
      <c r="D5517" t="s">
        <v>385</v>
      </c>
      <c r="E5517">
        <v>489</v>
      </c>
      <c r="F5517">
        <v>499</v>
      </c>
    </row>
    <row r="5518" spans="1:6" x14ac:dyDescent="0.25">
      <c r="A5518" t="s">
        <v>24</v>
      </c>
      <c r="B5518" t="s">
        <v>190</v>
      </c>
      <c r="C5518" t="s">
        <v>384</v>
      </c>
      <c r="D5518" t="s">
        <v>385</v>
      </c>
      <c r="E5518" s="1">
        <v>95664</v>
      </c>
      <c r="F5518" s="1">
        <v>96153</v>
      </c>
    </row>
    <row r="5519" spans="1:6" x14ac:dyDescent="0.25">
      <c r="A5519" t="s">
        <v>25</v>
      </c>
      <c r="B5519" t="s">
        <v>190</v>
      </c>
      <c r="C5519" t="s">
        <v>384</v>
      </c>
      <c r="D5519" t="s">
        <v>385</v>
      </c>
      <c r="E5519" s="1">
        <v>15975</v>
      </c>
      <c r="F5519" s="1">
        <v>16298</v>
      </c>
    </row>
    <row r="5520" spans="1:6" x14ac:dyDescent="0.25">
      <c r="A5520" t="s">
        <v>26</v>
      </c>
      <c r="B5520" t="s">
        <v>190</v>
      </c>
      <c r="C5520" t="s">
        <v>384</v>
      </c>
      <c r="D5520" t="s">
        <v>385</v>
      </c>
      <c r="E5520" s="1">
        <v>129894</v>
      </c>
      <c r="F5520" s="1">
        <v>131229</v>
      </c>
    </row>
    <row r="5521" spans="1:6" x14ac:dyDescent="0.25">
      <c r="A5521" t="s">
        <v>45</v>
      </c>
      <c r="B5521" t="s">
        <v>190</v>
      </c>
      <c r="C5521" t="s">
        <v>384</v>
      </c>
      <c r="D5521" t="s">
        <v>385</v>
      </c>
      <c r="E5521" s="1">
        <v>11605</v>
      </c>
      <c r="F5521" s="1">
        <v>11605</v>
      </c>
    </row>
    <row r="5522" spans="1:6" x14ac:dyDescent="0.25">
      <c r="A5522" t="s">
        <v>27</v>
      </c>
      <c r="B5522" t="s">
        <v>190</v>
      </c>
      <c r="C5522" t="s">
        <v>384</v>
      </c>
      <c r="D5522" t="s">
        <v>385</v>
      </c>
      <c r="E5522" s="1">
        <v>88794</v>
      </c>
      <c r="F5522" s="1">
        <v>90589</v>
      </c>
    </row>
    <row r="5523" spans="1:6" x14ac:dyDescent="0.25">
      <c r="A5523" t="s">
        <v>28</v>
      </c>
      <c r="B5523" t="s">
        <v>190</v>
      </c>
      <c r="C5523" t="s">
        <v>384</v>
      </c>
      <c r="D5523" t="s">
        <v>385</v>
      </c>
      <c r="E5523" s="1">
        <v>165562</v>
      </c>
      <c r="F5523" s="1">
        <v>157309</v>
      </c>
    </row>
    <row r="5524" spans="1:6" x14ac:dyDescent="0.25">
      <c r="A5524" t="s">
        <v>140</v>
      </c>
      <c r="B5524" t="s">
        <v>190</v>
      </c>
      <c r="C5524" t="s">
        <v>384</v>
      </c>
      <c r="D5524" t="s">
        <v>385</v>
      </c>
      <c r="E5524" s="1">
        <v>-459184</v>
      </c>
      <c r="F5524" s="1">
        <v>-464342</v>
      </c>
    </row>
    <row r="5525" spans="1:6" x14ac:dyDescent="0.25">
      <c r="A5525" t="s">
        <v>47</v>
      </c>
      <c r="B5525" t="s">
        <v>190</v>
      </c>
      <c r="C5525" t="s">
        <v>384</v>
      </c>
      <c r="D5525" t="s">
        <v>385</v>
      </c>
      <c r="E5525">
        <v>50</v>
      </c>
      <c r="F5525">
        <v>50</v>
      </c>
    </row>
    <row r="5526" spans="1:6" x14ac:dyDescent="0.25">
      <c r="A5526" t="s">
        <v>51</v>
      </c>
      <c r="B5526" t="s">
        <v>190</v>
      </c>
      <c r="C5526" t="s">
        <v>384</v>
      </c>
      <c r="D5526" t="s">
        <v>385</v>
      </c>
      <c r="E5526">
        <v>144</v>
      </c>
      <c r="F5526">
        <v>144</v>
      </c>
    </row>
    <row r="5527" spans="1:6" x14ac:dyDescent="0.25">
      <c r="A5527" t="s">
        <v>33</v>
      </c>
      <c r="B5527" t="s">
        <v>190</v>
      </c>
      <c r="C5527" t="s">
        <v>384</v>
      </c>
      <c r="D5527" t="s">
        <v>385</v>
      </c>
      <c r="E5527" s="1">
        <v>5000</v>
      </c>
      <c r="F5527" s="1">
        <v>5000</v>
      </c>
    </row>
    <row r="5528" spans="1:6" x14ac:dyDescent="0.25">
      <c r="A5528" t="s">
        <v>35</v>
      </c>
      <c r="B5528" t="s">
        <v>190</v>
      </c>
      <c r="C5528" t="s">
        <v>384</v>
      </c>
      <c r="D5528" t="s">
        <v>385</v>
      </c>
      <c r="E5528" s="1">
        <v>3567</v>
      </c>
      <c r="F5528" s="1">
        <v>3567</v>
      </c>
    </row>
    <row r="5529" spans="1:6" x14ac:dyDescent="0.25">
      <c r="A5529" t="s">
        <v>36</v>
      </c>
      <c r="B5529" t="s">
        <v>190</v>
      </c>
      <c r="C5529" t="s">
        <v>384</v>
      </c>
      <c r="D5529" t="s">
        <v>385</v>
      </c>
      <c r="E5529" s="1">
        <v>-2982</v>
      </c>
      <c r="F5529" s="1">
        <v>-3042</v>
      </c>
    </row>
    <row r="5530" spans="1:6" x14ac:dyDescent="0.25">
      <c r="A5530" t="s">
        <v>4</v>
      </c>
      <c r="B5530" t="s">
        <v>190</v>
      </c>
      <c r="C5530" t="s">
        <v>386</v>
      </c>
      <c r="D5530" t="s">
        <v>387</v>
      </c>
      <c r="E5530" s="1">
        <v>742600</v>
      </c>
      <c r="F5530" s="1">
        <v>757611</v>
      </c>
    </row>
    <row r="5531" spans="1:6" x14ac:dyDescent="0.25">
      <c r="A5531" t="s">
        <v>132</v>
      </c>
      <c r="B5531" t="s">
        <v>190</v>
      </c>
      <c r="C5531" t="s">
        <v>386</v>
      </c>
      <c r="D5531" t="s">
        <v>387</v>
      </c>
      <c r="E5531" s="1">
        <v>506617</v>
      </c>
      <c r="F5531" s="1">
        <v>507764</v>
      </c>
    </row>
    <row r="5532" spans="1:6" x14ac:dyDescent="0.25">
      <c r="A5532" t="s">
        <v>40</v>
      </c>
      <c r="B5532" t="s">
        <v>190</v>
      </c>
      <c r="C5532" t="s">
        <v>386</v>
      </c>
      <c r="D5532" t="s">
        <v>387</v>
      </c>
      <c r="E5532" s="1">
        <v>10600</v>
      </c>
      <c r="F5532" s="1">
        <v>10812</v>
      </c>
    </row>
    <row r="5533" spans="1:6" x14ac:dyDescent="0.25">
      <c r="A5533" t="s">
        <v>9</v>
      </c>
      <c r="B5533" t="s">
        <v>190</v>
      </c>
      <c r="C5533" t="s">
        <v>386</v>
      </c>
      <c r="D5533" t="s">
        <v>387</v>
      </c>
      <c r="E5533" s="1">
        <v>67084</v>
      </c>
      <c r="F5533" s="1">
        <v>68440</v>
      </c>
    </row>
    <row r="5534" spans="1:6" x14ac:dyDescent="0.25">
      <c r="A5534" t="s">
        <v>10</v>
      </c>
      <c r="B5534" t="s">
        <v>190</v>
      </c>
      <c r="C5534" t="s">
        <v>386</v>
      </c>
      <c r="D5534" t="s">
        <v>387</v>
      </c>
      <c r="E5534" s="1">
        <v>37013</v>
      </c>
      <c r="F5534" s="1">
        <v>37761</v>
      </c>
    </row>
    <row r="5535" spans="1:6" x14ac:dyDescent="0.25">
      <c r="A5535" t="s">
        <v>11</v>
      </c>
      <c r="B5535" t="s">
        <v>190</v>
      </c>
      <c r="C5535" t="s">
        <v>386</v>
      </c>
      <c r="D5535" t="s">
        <v>387</v>
      </c>
      <c r="E5535" s="1">
        <v>23001</v>
      </c>
      <c r="F5535" s="1">
        <v>23466</v>
      </c>
    </row>
    <row r="5536" spans="1:6" x14ac:dyDescent="0.25">
      <c r="A5536" t="s">
        <v>12</v>
      </c>
      <c r="B5536" t="s">
        <v>190</v>
      </c>
      <c r="C5536" t="s">
        <v>386</v>
      </c>
      <c r="D5536" t="s">
        <v>387</v>
      </c>
      <c r="E5536" s="1">
        <v>1807</v>
      </c>
      <c r="F5536" s="1">
        <v>1843</v>
      </c>
    </row>
    <row r="5537" spans="1:6" x14ac:dyDescent="0.25">
      <c r="A5537" t="s">
        <v>13</v>
      </c>
      <c r="B5537" t="s">
        <v>190</v>
      </c>
      <c r="C5537" t="s">
        <v>386</v>
      </c>
      <c r="D5537" t="s">
        <v>387</v>
      </c>
      <c r="E5537" s="1">
        <v>15055</v>
      </c>
      <c r="F5537" s="1">
        <v>15188</v>
      </c>
    </row>
    <row r="5538" spans="1:6" x14ac:dyDescent="0.25">
      <c r="A5538" t="s">
        <v>14</v>
      </c>
      <c r="B5538" t="s">
        <v>190</v>
      </c>
      <c r="C5538" t="s">
        <v>386</v>
      </c>
      <c r="D5538" t="s">
        <v>387</v>
      </c>
      <c r="E5538" s="1">
        <v>12162</v>
      </c>
      <c r="F5538" s="1">
        <v>12279</v>
      </c>
    </row>
    <row r="5539" spans="1:6" x14ac:dyDescent="0.25">
      <c r="A5539" t="s">
        <v>15</v>
      </c>
      <c r="B5539" t="s">
        <v>190</v>
      </c>
      <c r="C5539" t="s">
        <v>386</v>
      </c>
      <c r="D5539" t="s">
        <v>387</v>
      </c>
      <c r="E5539" s="1">
        <v>35815</v>
      </c>
      <c r="F5539" s="1">
        <v>35486</v>
      </c>
    </row>
    <row r="5540" spans="1:6" x14ac:dyDescent="0.25">
      <c r="A5540" t="s">
        <v>16</v>
      </c>
      <c r="B5540" t="s">
        <v>190</v>
      </c>
      <c r="C5540" t="s">
        <v>386</v>
      </c>
      <c r="D5540" t="s">
        <v>387</v>
      </c>
      <c r="E5540" s="1">
        <v>3799</v>
      </c>
      <c r="F5540" s="1">
        <v>3799</v>
      </c>
    </row>
    <row r="5541" spans="1:6" x14ac:dyDescent="0.25">
      <c r="A5541" t="s">
        <v>17</v>
      </c>
      <c r="B5541" t="s">
        <v>190</v>
      </c>
      <c r="C5541" t="s">
        <v>386</v>
      </c>
      <c r="D5541" t="s">
        <v>387</v>
      </c>
      <c r="E5541">
        <v>952</v>
      </c>
      <c r="F5541">
        <v>952</v>
      </c>
    </row>
    <row r="5542" spans="1:6" x14ac:dyDescent="0.25">
      <c r="A5542" t="s">
        <v>18</v>
      </c>
      <c r="B5542" t="s">
        <v>190</v>
      </c>
      <c r="C5542" t="s">
        <v>386</v>
      </c>
      <c r="D5542" t="s">
        <v>387</v>
      </c>
      <c r="E5542">
        <v>356</v>
      </c>
      <c r="F5542">
        <v>363</v>
      </c>
    </row>
    <row r="5543" spans="1:6" x14ac:dyDescent="0.25">
      <c r="A5543" t="s">
        <v>19</v>
      </c>
      <c r="B5543" t="s">
        <v>190</v>
      </c>
      <c r="C5543" t="s">
        <v>386</v>
      </c>
      <c r="D5543" t="s">
        <v>387</v>
      </c>
      <c r="E5543" s="1">
        <v>4392</v>
      </c>
      <c r="F5543" s="1">
        <v>4481</v>
      </c>
    </row>
    <row r="5544" spans="1:6" x14ac:dyDescent="0.25">
      <c r="A5544" t="s">
        <v>20</v>
      </c>
      <c r="B5544" t="s">
        <v>190</v>
      </c>
      <c r="C5544" t="s">
        <v>386</v>
      </c>
      <c r="D5544" t="s">
        <v>387</v>
      </c>
      <c r="E5544" s="1">
        <v>1091</v>
      </c>
      <c r="F5544" s="1">
        <v>1091</v>
      </c>
    </row>
    <row r="5545" spans="1:6" x14ac:dyDescent="0.25">
      <c r="A5545" t="s">
        <v>21</v>
      </c>
      <c r="B5545" t="s">
        <v>190</v>
      </c>
      <c r="C5545" t="s">
        <v>386</v>
      </c>
      <c r="D5545" t="s">
        <v>387</v>
      </c>
      <c r="E5545" s="1">
        <v>10326</v>
      </c>
      <c r="F5545" s="1">
        <v>10326</v>
      </c>
    </row>
    <row r="5546" spans="1:6" x14ac:dyDescent="0.25">
      <c r="A5546" t="s">
        <v>22</v>
      </c>
      <c r="B5546" t="s">
        <v>190</v>
      </c>
      <c r="C5546" t="s">
        <v>386</v>
      </c>
      <c r="D5546" t="s">
        <v>387</v>
      </c>
      <c r="E5546" s="1">
        <v>10069</v>
      </c>
      <c r="F5546" s="1">
        <v>10273</v>
      </c>
    </row>
    <row r="5547" spans="1:6" x14ac:dyDescent="0.25">
      <c r="A5547" t="s">
        <v>23</v>
      </c>
      <c r="B5547" t="s">
        <v>190</v>
      </c>
      <c r="C5547" t="s">
        <v>386</v>
      </c>
      <c r="D5547" t="s">
        <v>387</v>
      </c>
      <c r="E5547">
        <v>388</v>
      </c>
      <c r="F5547">
        <v>396</v>
      </c>
    </row>
    <row r="5548" spans="1:6" x14ac:dyDescent="0.25">
      <c r="A5548" t="s">
        <v>24</v>
      </c>
      <c r="B5548" t="s">
        <v>190</v>
      </c>
      <c r="C5548" t="s">
        <v>386</v>
      </c>
      <c r="D5548" t="s">
        <v>387</v>
      </c>
      <c r="E5548" s="1">
        <v>75901</v>
      </c>
      <c r="F5548" s="1">
        <v>76284</v>
      </c>
    </row>
    <row r="5549" spans="1:6" x14ac:dyDescent="0.25">
      <c r="A5549" t="s">
        <v>25</v>
      </c>
      <c r="B5549" t="s">
        <v>190</v>
      </c>
      <c r="C5549" t="s">
        <v>386</v>
      </c>
      <c r="D5549" t="s">
        <v>387</v>
      </c>
      <c r="E5549" s="1">
        <v>12778</v>
      </c>
      <c r="F5549" s="1">
        <v>13037</v>
      </c>
    </row>
    <row r="5550" spans="1:6" x14ac:dyDescent="0.25">
      <c r="A5550" t="s">
        <v>26</v>
      </c>
      <c r="B5550" t="s">
        <v>190</v>
      </c>
      <c r="C5550" t="s">
        <v>386</v>
      </c>
      <c r="D5550" t="s">
        <v>387</v>
      </c>
      <c r="E5550" s="1">
        <v>111338</v>
      </c>
      <c r="F5550" s="1">
        <v>112482</v>
      </c>
    </row>
    <row r="5551" spans="1:6" x14ac:dyDescent="0.25">
      <c r="A5551" t="s">
        <v>45</v>
      </c>
      <c r="B5551" t="s">
        <v>190</v>
      </c>
      <c r="C5551" t="s">
        <v>386</v>
      </c>
      <c r="D5551" t="s">
        <v>387</v>
      </c>
      <c r="E5551" s="1">
        <v>11605</v>
      </c>
      <c r="F5551" s="1">
        <v>11605</v>
      </c>
    </row>
    <row r="5552" spans="1:6" x14ac:dyDescent="0.25">
      <c r="A5552" t="s">
        <v>27</v>
      </c>
      <c r="B5552" t="s">
        <v>190</v>
      </c>
      <c r="C5552" t="s">
        <v>386</v>
      </c>
      <c r="D5552" t="s">
        <v>387</v>
      </c>
      <c r="E5552" s="1">
        <v>70439</v>
      </c>
      <c r="F5552" s="1">
        <v>71863</v>
      </c>
    </row>
    <row r="5553" spans="1:6" x14ac:dyDescent="0.25">
      <c r="A5553" t="s">
        <v>28</v>
      </c>
      <c r="B5553" t="s">
        <v>190</v>
      </c>
      <c r="C5553" t="s">
        <v>386</v>
      </c>
      <c r="D5553" t="s">
        <v>387</v>
      </c>
      <c r="E5553" s="1">
        <v>131360</v>
      </c>
      <c r="F5553" s="1">
        <v>124803</v>
      </c>
    </row>
    <row r="5554" spans="1:6" x14ac:dyDescent="0.25">
      <c r="A5554" t="s">
        <v>91</v>
      </c>
      <c r="B5554" t="s">
        <v>190</v>
      </c>
      <c r="C5554" t="s">
        <v>386</v>
      </c>
      <c r="D5554" t="s">
        <v>387</v>
      </c>
      <c r="E5554" s="1">
        <v>-8000</v>
      </c>
      <c r="F5554" s="1">
        <v>-8160</v>
      </c>
    </row>
    <row r="5555" spans="1:6" x14ac:dyDescent="0.25">
      <c r="A5555" t="s">
        <v>33</v>
      </c>
      <c r="B5555" t="s">
        <v>190</v>
      </c>
      <c r="C5555" t="s">
        <v>386</v>
      </c>
      <c r="D5555" t="s">
        <v>387</v>
      </c>
      <c r="E5555" s="1">
        <v>538302</v>
      </c>
      <c r="F5555" s="1">
        <v>538497</v>
      </c>
    </row>
    <row r="5556" spans="1:6" x14ac:dyDescent="0.25">
      <c r="A5556" t="s">
        <v>129</v>
      </c>
      <c r="B5556" t="s">
        <v>190</v>
      </c>
      <c r="C5556" t="s">
        <v>386</v>
      </c>
      <c r="D5556" t="s">
        <v>387</v>
      </c>
      <c r="E5556" s="1">
        <v>1035573</v>
      </c>
      <c r="F5556" s="1">
        <v>1035573</v>
      </c>
    </row>
    <row r="5557" spans="1:6" x14ac:dyDescent="0.25">
      <c r="A5557" t="s">
        <v>36</v>
      </c>
      <c r="B5557" t="s">
        <v>190</v>
      </c>
      <c r="C5557" t="s">
        <v>386</v>
      </c>
      <c r="D5557" t="s">
        <v>387</v>
      </c>
      <c r="E5557" s="1">
        <v>-2366</v>
      </c>
      <c r="F5557" s="1">
        <v>-2413</v>
      </c>
    </row>
    <row r="5558" spans="1:6" x14ac:dyDescent="0.25">
      <c r="A5558" t="s">
        <v>4</v>
      </c>
      <c r="B5558" t="s">
        <v>190</v>
      </c>
      <c r="C5558" t="s">
        <v>386</v>
      </c>
      <c r="D5558" t="s">
        <v>388</v>
      </c>
      <c r="E5558" s="1">
        <v>178446</v>
      </c>
      <c r="F5558" s="1">
        <v>182053</v>
      </c>
    </row>
    <row r="5559" spans="1:6" x14ac:dyDescent="0.25">
      <c r="A5559" t="s">
        <v>9</v>
      </c>
      <c r="B5559" t="s">
        <v>190</v>
      </c>
      <c r="C5559" t="s">
        <v>386</v>
      </c>
      <c r="D5559" t="s">
        <v>388</v>
      </c>
      <c r="E5559" s="1">
        <v>15769</v>
      </c>
      <c r="F5559" s="1">
        <v>16088</v>
      </c>
    </row>
    <row r="5560" spans="1:6" x14ac:dyDescent="0.25">
      <c r="A5560" t="s">
        <v>10</v>
      </c>
      <c r="B5560" t="s">
        <v>190</v>
      </c>
      <c r="C5560" t="s">
        <v>386</v>
      </c>
      <c r="D5560" t="s">
        <v>388</v>
      </c>
      <c r="E5560" s="1">
        <v>10250</v>
      </c>
      <c r="F5560" s="1">
        <v>10458</v>
      </c>
    </row>
    <row r="5561" spans="1:6" x14ac:dyDescent="0.25">
      <c r="A5561" t="s">
        <v>11</v>
      </c>
      <c r="B5561" t="s">
        <v>190</v>
      </c>
      <c r="C5561" t="s">
        <v>386</v>
      </c>
      <c r="D5561" t="s">
        <v>388</v>
      </c>
      <c r="E5561" s="1">
        <v>4156</v>
      </c>
      <c r="F5561" s="1">
        <v>4240</v>
      </c>
    </row>
    <row r="5562" spans="1:6" x14ac:dyDescent="0.25">
      <c r="A5562" t="s">
        <v>12</v>
      </c>
      <c r="B5562" t="s">
        <v>190</v>
      </c>
      <c r="C5562" t="s">
        <v>386</v>
      </c>
      <c r="D5562" t="s">
        <v>388</v>
      </c>
      <c r="E5562">
        <v>666</v>
      </c>
      <c r="F5562">
        <v>680</v>
      </c>
    </row>
    <row r="5563" spans="1:6" x14ac:dyDescent="0.25">
      <c r="A5563" t="s">
        <v>14</v>
      </c>
      <c r="B5563" t="s">
        <v>190</v>
      </c>
      <c r="C5563" t="s">
        <v>386</v>
      </c>
      <c r="D5563" t="s">
        <v>388</v>
      </c>
      <c r="E5563" s="1">
        <v>2027</v>
      </c>
      <c r="F5563" s="1">
        <v>2046</v>
      </c>
    </row>
    <row r="5564" spans="1:6" x14ac:dyDescent="0.25">
      <c r="A5564" t="s">
        <v>15</v>
      </c>
      <c r="B5564" t="s">
        <v>190</v>
      </c>
      <c r="C5564" t="s">
        <v>386</v>
      </c>
      <c r="D5564" t="s">
        <v>388</v>
      </c>
      <c r="E5564" s="1">
        <v>8598</v>
      </c>
      <c r="F5564" s="1">
        <v>8522</v>
      </c>
    </row>
    <row r="5565" spans="1:6" x14ac:dyDescent="0.25">
      <c r="A5565" t="s">
        <v>16</v>
      </c>
      <c r="B5565" t="s">
        <v>190</v>
      </c>
      <c r="C5565" t="s">
        <v>386</v>
      </c>
      <c r="D5565" t="s">
        <v>388</v>
      </c>
      <c r="E5565">
        <v>633</v>
      </c>
      <c r="F5565">
        <v>633</v>
      </c>
    </row>
    <row r="5566" spans="1:6" x14ac:dyDescent="0.25">
      <c r="A5566" t="s">
        <v>17</v>
      </c>
      <c r="B5566" t="s">
        <v>190</v>
      </c>
      <c r="C5566" t="s">
        <v>386</v>
      </c>
      <c r="D5566" t="s">
        <v>388</v>
      </c>
      <c r="E5566">
        <v>159</v>
      </c>
      <c r="F5566">
        <v>159</v>
      </c>
    </row>
    <row r="5567" spans="1:6" x14ac:dyDescent="0.25">
      <c r="A5567" t="s">
        <v>18</v>
      </c>
      <c r="B5567" t="s">
        <v>190</v>
      </c>
      <c r="C5567" t="s">
        <v>386</v>
      </c>
      <c r="D5567" t="s">
        <v>388</v>
      </c>
      <c r="E5567">
        <v>85</v>
      </c>
      <c r="F5567">
        <v>87</v>
      </c>
    </row>
    <row r="5568" spans="1:6" x14ac:dyDescent="0.25">
      <c r="A5568" t="s">
        <v>19</v>
      </c>
      <c r="B5568" t="s">
        <v>190</v>
      </c>
      <c r="C5568" t="s">
        <v>386</v>
      </c>
      <c r="D5568" t="s">
        <v>388</v>
      </c>
      <c r="E5568" s="1">
        <v>1055</v>
      </c>
      <c r="F5568" s="1">
        <v>1076</v>
      </c>
    </row>
    <row r="5569" spans="1:6" x14ac:dyDescent="0.25">
      <c r="A5569" t="s">
        <v>20</v>
      </c>
      <c r="B5569" t="s">
        <v>190</v>
      </c>
      <c r="C5569" t="s">
        <v>386</v>
      </c>
      <c r="D5569" t="s">
        <v>388</v>
      </c>
      <c r="E5569">
        <v>182</v>
      </c>
      <c r="F5569">
        <v>182</v>
      </c>
    </row>
    <row r="5570" spans="1:6" x14ac:dyDescent="0.25">
      <c r="A5570" t="s">
        <v>21</v>
      </c>
      <c r="B5570" t="s">
        <v>190</v>
      </c>
      <c r="C5570" t="s">
        <v>386</v>
      </c>
      <c r="D5570" t="s">
        <v>388</v>
      </c>
      <c r="E5570" s="1">
        <v>1721</v>
      </c>
      <c r="F5570" s="1">
        <v>1721</v>
      </c>
    </row>
    <row r="5571" spans="1:6" x14ac:dyDescent="0.25">
      <c r="A5571" t="s">
        <v>22</v>
      </c>
      <c r="B5571" t="s">
        <v>190</v>
      </c>
      <c r="C5571" t="s">
        <v>386</v>
      </c>
      <c r="D5571" t="s">
        <v>388</v>
      </c>
      <c r="E5571" s="1">
        <v>2418</v>
      </c>
      <c r="F5571" s="1">
        <v>2467</v>
      </c>
    </row>
    <row r="5572" spans="1:6" x14ac:dyDescent="0.25">
      <c r="A5572" t="s">
        <v>23</v>
      </c>
      <c r="B5572" t="s">
        <v>190</v>
      </c>
      <c r="C5572" t="s">
        <v>386</v>
      </c>
      <c r="D5572" t="s">
        <v>388</v>
      </c>
      <c r="E5572">
        <v>93</v>
      </c>
      <c r="F5572">
        <v>95</v>
      </c>
    </row>
    <row r="5573" spans="1:6" x14ac:dyDescent="0.25">
      <c r="A5573" t="s">
        <v>24</v>
      </c>
      <c r="B5573" t="s">
        <v>190</v>
      </c>
      <c r="C5573" t="s">
        <v>386</v>
      </c>
      <c r="D5573" t="s">
        <v>388</v>
      </c>
      <c r="E5573" s="1">
        <v>18222</v>
      </c>
      <c r="F5573" s="1">
        <v>18319</v>
      </c>
    </row>
    <row r="5574" spans="1:6" x14ac:dyDescent="0.25">
      <c r="A5574" t="s">
        <v>25</v>
      </c>
      <c r="B5574" t="s">
        <v>190</v>
      </c>
      <c r="C5574" t="s">
        <v>386</v>
      </c>
      <c r="D5574" t="s">
        <v>388</v>
      </c>
      <c r="E5574" s="1">
        <v>3035</v>
      </c>
      <c r="F5574" s="1">
        <v>3096</v>
      </c>
    </row>
    <row r="5575" spans="1:6" x14ac:dyDescent="0.25">
      <c r="A5575" t="s">
        <v>26</v>
      </c>
      <c r="B5575" t="s">
        <v>190</v>
      </c>
      <c r="C5575" t="s">
        <v>386</v>
      </c>
      <c r="D5575" t="s">
        <v>388</v>
      </c>
      <c r="E5575" s="1">
        <v>18556</v>
      </c>
      <c r="F5575" s="1">
        <v>18747</v>
      </c>
    </row>
    <row r="5576" spans="1:6" x14ac:dyDescent="0.25">
      <c r="A5576" t="s">
        <v>27</v>
      </c>
      <c r="B5576" t="s">
        <v>190</v>
      </c>
      <c r="C5576" t="s">
        <v>386</v>
      </c>
      <c r="D5576" t="s">
        <v>388</v>
      </c>
      <c r="E5576" s="1">
        <v>20531</v>
      </c>
      <c r="F5576" s="1">
        <v>20946</v>
      </c>
    </row>
    <row r="5577" spans="1:6" x14ac:dyDescent="0.25">
      <c r="A5577" t="s">
        <v>28</v>
      </c>
      <c r="B5577" t="s">
        <v>190</v>
      </c>
      <c r="C5577" t="s">
        <v>386</v>
      </c>
      <c r="D5577" t="s">
        <v>388</v>
      </c>
      <c r="E5577" s="1">
        <v>31535</v>
      </c>
      <c r="F5577" s="1">
        <v>29971</v>
      </c>
    </row>
    <row r="5578" spans="1:6" x14ac:dyDescent="0.25">
      <c r="A5578" t="s">
        <v>33</v>
      </c>
      <c r="B5578" t="s">
        <v>190</v>
      </c>
      <c r="C5578" t="s">
        <v>386</v>
      </c>
      <c r="D5578" t="s">
        <v>388</v>
      </c>
      <c r="E5578" s="1">
        <v>200000</v>
      </c>
      <c r="F5578" s="1">
        <v>200000</v>
      </c>
    </row>
    <row r="5579" spans="1:6" x14ac:dyDescent="0.25">
      <c r="A5579" t="s">
        <v>35</v>
      </c>
      <c r="B5579" t="s">
        <v>190</v>
      </c>
      <c r="C5579" t="s">
        <v>386</v>
      </c>
      <c r="D5579" t="s">
        <v>388</v>
      </c>
      <c r="E5579" s="1">
        <v>1207</v>
      </c>
      <c r="F5579" s="1">
        <v>1207</v>
      </c>
    </row>
    <row r="5580" spans="1:6" x14ac:dyDescent="0.25">
      <c r="A5580" t="s">
        <v>36</v>
      </c>
      <c r="B5580" t="s">
        <v>190</v>
      </c>
      <c r="C5580" t="s">
        <v>386</v>
      </c>
      <c r="D5580" t="s">
        <v>388</v>
      </c>
      <c r="E5580">
        <v>-568</v>
      </c>
      <c r="F5580">
        <v>-580</v>
      </c>
    </row>
    <row r="5581" spans="1:6" x14ac:dyDescent="0.25">
      <c r="A5581" t="s">
        <v>4</v>
      </c>
      <c r="B5581" t="s">
        <v>349</v>
      </c>
      <c r="C5581" t="s">
        <v>363</v>
      </c>
      <c r="D5581" t="s">
        <v>389</v>
      </c>
      <c r="E5581" s="1">
        <v>293350</v>
      </c>
      <c r="F5581" s="1">
        <v>299280</v>
      </c>
    </row>
    <row r="5582" spans="1:6" x14ac:dyDescent="0.25">
      <c r="A5582" t="s">
        <v>9</v>
      </c>
      <c r="B5582" t="s">
        <v>349</v>
      </c>
      <c r="C5582" t="s">
        <v>363</v>
      </c>
      <c r="D5582" t="s">
        <v>389</v>
      </c>
      <c r="E5582" s="1">
        <v>26245</v>
      </c>
      <c r="F5582" s="1">
        <v>26775</v>
      </c>
    </row>
    <row r="5583" spans="1:6" x14ac:dyDescent="0.25">
      <c r="A5583" t="s">
        <v>10</v>
      </c>
      <c r="B5583" t="s">
        <v>349</v>
      </c>
      <c r="C5583" t="s">
        <v>363</v>
      </c>
      <c r="D5583" t="s">
        <v>389</v>
      </c>
      <c r="E5583" s="1">
        <v>15609</v>
      </c>
      <c r="F5583" s="1">
        <v>15925</v>
      </c>
    </row>
    <row r="5584" spans="1:6" x14ac:dyDescent="0.25">
      <c r="A5584" t="s">
        <v>11</v>
      </c>
      <c r="B5584" t="s">
        <v>349</v>
      </c>
      <c r="C5584" t="s">
        <v>363</v>
      </c>
      <c r="D5584" t="s">
        <v>389</v>
      </c>
      <c r="E5584" s="1">
        <v>8087</v>
      </c>
      <c r="F5584" s="1">
        <v>8250</v>
      </c>
    </row>
    <row r="5585" spans="1:6" x14ac:dyDescent="0.25">
      <c r="A5585" t="s">
        <v>12</v>
      </c>
      <c r="B5585" t="s">
        <v>349</v>
      </c>
      <c r="C5585" t="s">
        <v>363</v>
      </c>
      <c r="D5585" t="s">
        <v>389</v>
      </c>
      <c r="E5585">
        <v>883</v>
      </c>
      <c r="F5585">
        <v>901</v>
      </c>
    </row>
    <row r="5586" spans="1:6" x14ac:dyDescent="0.25">
      <c r="A5586" t="s">
        <v>13</v>
      </c>
      <c r="B5586" t="s">
        <v>349</v>
      </c>
      <c r="C5586" t="s">
        <v>363</v>
      </c>
      <c r="D5586" t="s">
        <v>389</v>
      </c>
      <c r="E5586" s="1">
        <v>18840</v>
      </c>
      <c r="F5586" s="1">
        <v>19006</v>
      </c>
    </row>
    <row r="5587" spans="1:6" x14ac:dyDescent="0.25">
      <c r="A5587" t="s">
        <v>14</v>
      </c>
      <c r="B5587" t="s">
        <v>349</v>
      </c>
      <c r="C5587" t="s">
        <v>363</v>
      </c>
      <c r="D5587" t="s">
        <v>389</v>
      </c>
      <c r="E5587" s="1">
        <v>4054</v>
      </c>
      <c r="F5587" s="1">
        <v>4093</v>
      </c>
    </row>
    <row r="5588" spans="1:6" x14ac:dyDescent="0.25">
      <c r="A5588" t="s">
        <v>15</v>
      </c>
      <c r="B5588" t="s">
        <v>349</v>
      </c>
      <c r="C5588" t="s">
        <v>363</v>
      </c>
      <c r="D5588" t="s">
        <v>389</v>
      </c>
      <c r="E5588" s="1">
        <v>14142</v>
      </c>
      <c r="F5588" s="1">
        <v>14014</v>
      </c>
    </row>
    <row r="5589" spans="1:6" x14ac:dyDescent="0.25">
      <c r="A5589" t="s">
        <v>16</v>
      </c>
      <c r="B5589" t="s">
        <v>349</v>
      </c>
      <c r="C5589" t="s">
        <v>363</v>
      </c>
      <c r="D5589" t="s">
        <v>389</v>
      </c>
      <c r="E5589" s="1">
        <v>1266</v>
      </c>
      <c r="F5589" s="1">
        <v>1266</v>
      </c>
    </row>
    <row r="5590" spans="1:6" x14ac:dyDescent="0.25">
      <c r="A5590" t="s">
        <v>17</v>
      </c>
      <c r="B5590" t="s">
        <v>349</v>
      </c>
      <c r="C5590" t="s">
        <v>363</v>
      </c>
      <c r="D5590" t="s">
        <v>389</v>
      </c>
      <c r="E5590">
        <v>317</v>
      </c>
      <c r="F5590">
        <v>317</v>
      </c>
    </row>
    <row r="5591" spans="1:6" x14ac:dyDescent="0.25">
      <c r="A5591" t="s">
        <v>18</v>
      </c>
      <c r="B5591" t="s">
        <v>349</v>
      </c>
      <c r="C5591" t="s">
        <v>363</v>
      </c>
      <c r="D5591" t="s">
        <v>389</v>
      </c>
      <c r="E5591">
        <v>140</v>
      </c>
      <c r="F5591">
        <v>143</v>
      </c>
    </row>
    <row r="5592" spans="1:6" x14ac:dyDescent="0.25">
      <c r="A5592" t="s">
        <v>19</v>
      </c>
      <c r="B5592" t="s">
        <v>349</v>
      </c>
      <c r="C5592" t="s">
        <v>363</v>
      </c>
      <c r="D5592" t="s">
        <v>389</v>
      </c>
      <c r="E5592" s="1">
        <v>1735</v>
      </c>
      <c r="F5592" s="1">
        <v>1770</v>
      </c>
    </row>
    <row r="5593" spans="1:6" x14ac:dyDescent="0.25">
      <c r="A5593" t="s">
        <v>20</v>
      </c>
      <c r="B5593" t="s">
        <v>349</v>
      </c>
      <c r="C5593" t="s">
        <v>363</v>
      </c>
      <c r="D5593" t="s">
        <v>389</v>
      </c>
      <c r="E5593">
        <v>364</v>
      </c>
      <c r="F5593">
        <v>364</v>
      </c>
    </row>
    <row r="5594" spans="1:6" x14ac:dyDescent="0.25">
      <c r="A5594" t="s">
        <v>21</v>
      </c>
      <c r="B5594" t="s">
        <v>349</v>
      </c>
      <c r="C5594" t="s">
        <v>363</v>
      </c>
      <c r="D5594" t="s">
        <v>389</v>
      </c>
      <c r="E5594" s="1">
        <v>3442</v>
      </c>
      <c r="F5594" s="1">
        <v>3442</v>
      </c>
    </row>
    <row r="5595" spans="1:6" x14ac:dyDescent="0.25">
      <c r="A5595" t="s">
        <v>22</v>
      </c>
      <c r="B5595" t="s">
        <v>349</v>
      </c>
      <c r="C5595" t="s">
        <v>363</v>
      </c>
      <c r="D5595" t="s">
        <v>389</v>
      </c>
      <c r="E5595" s="1">
        <v>3977</v>
      </c>
      <c r="F5595" s="1">
        <v>4057</v>
      </c>
    </row>
    <row r="5596" spans="1:6" x14ac:dyDescent="0.25">
      <c r="A5596" t="s">
        <v>23</v>
      </c>
      <c r="B5596" t="s">
        <v>349</v>
      </c>
      <c r="C5596" t="s">
        <v>363</v>
      </c>
      <c r="D5596" t="s">
        <v>389</v>
      </c>
      <c r="E5596">
        <v>153</v>
      </c>
      <c r="F5596">
        <v>156</v>
      </c>
    </row>
    <row r="5597" spans="1:6" x14ac:dyDescent="0.25">
      <c r="A5597" t="s">
        <v>24</v>
      </c>
      <c r="B5597" t="s">
        <v>349</v>
      </c>
      <c r="C5597" t="s">
        <v>363</v>
      </c>
      <c r="D5597" t="s">
        <v>389</v>
      </c>
      <c r="E5597" s="1">
        <v>29971</v>
      </c>
      <c r="F5597" s="1">
        <v>30126</v>
      </c>
    </row>
    <row r="5598" spans="1:6" x14ac:dyDescent="0.25">
      <c r="A5598" t="s">
        <v>25</v>
      </c>
      <c r="B5598" t="s">
        <v>349</v>
      </c>
      <c r="C5598" t="s">
        <v>363</v>
      </c>
      <c r="D5598" t="s">
        <v>389</v>
      </c>
      <c r="E5598" s="1">
        <v>4991</v>
      </c>
      <c r="F5598" s="1">
        <v>5091</v>
      </c>
    </row>
    <row r="5599" spans="1:6" x14ac:dyDescent="0.25">
      <c r="A5599" t="s">
        <v>26</v>
      </c>
      <c r="B5599" t="s">
        <v>349</v>
      </c>
      <c r="C5599" t="s">
        <v>363</v>
      </c>
      <c r="D5599" t="s">
        <v>389</v>
      </c>
      <c r="E5599" s="1">
        <v>37113</v>
      </c>
      <c r="F5599" s="1">
        <v>37494</v>
      </c>
    </row>
    <row r="5600" spans="1:6" x14ac:dyDescent="0.25">
      <c r="A5600" t="s">
        <v>45</v>
      </c>
      <c r="B5600" t="s">
        <v>349</v>
      </c>
      <c r="C5600" t="s">
        <v>363</v>
      </c>
      <c r="D5600" t="s">
        <v>389</v>
      </c>
      <c r="E5600" s="1">
        <v>3868</v>
      </c>
      <c r="F5600" s="1">
        <v>3868</v>
      </c>
    </row>
    <row r="5601" spans="1:6" x14ac:dyDescent="0.25">
      <c r="A5601" t="s">
        <v>27</v>
      </c>
      <c r="B5601" t="s">
        <v>349</v>
      </c>
      <c r="C5601" t="s">
        <v>363</v>
      </c>
      <c r="D5601" t="s">
        <v>389</v>
      </c>
      <c r="E5601" s="1">
        <v>14923</v>
      </c>
      <c r="F5601" s="1">
        <v>15225</v>
      </c>
    </row>
    <row r="5602" spans="1:6" x14ac:dyDescent="0.25">
      <c r="A5602" t="s">
        <v>28</v>
      </c>
      <c r="B5602" t="s">
        <v>349</v>
      </c>
      <c r="C5602" t="s">
        <v>363</v>
      </c>
      <c r="D5602" t="s">
        <v>389</v>
      </c>
      <c r="E5602" s="1">
        <v>51869</v>
      </c>
      <c r="F5602" s="1">
        <v>49287</v>
      </c>
    </row>
    <row r="5603" spans="1:6" x14ac:dyDescent="0.25">
      <c r="A5603" t="s">
        <v>30</v>
      </c>
      <c r="B5603" t="s">
        <v>349</v>
      </c>
      <c r="C5603" t="s">
        <v>363</v>
      </c>
      <c r="D5603" t="s">
        <v>389</v>
      </c>
      <c r="E5603">
        <v>296</v>
      </c>
      <c r="F5603">
        <v>296</v>
      </c>
    </row>
    <row r="5604" spans="1:6" x14ac:dyDescent="0.25">
      <c r="A5604" t="s">
        <v>129</v>
      </c>
      <c r="B5604" t="s">
        <v>349</v>
      </c>
      <c r="C5604" t="s">
        <v>363</v>
      </c>
      <c r="D5604" t="s">
        <v>389</v>
      </c>
      <c r="E5604" s="1">
        <v>3750</v>
      </c>
      <c r="F5604" s="1">
        <v>3750</v>
      </c>
    </row>
    <row r="5605" spans="1:6" x14ac:dyDescent="0.25">
      <c r="A5605" t="s">
        <v>54</v>
      </c>
      <c r="B5605" t="s">
        <v>349</v>
      </c>
      <c r="C5605" t="s">
        <v>363</v>
      </c>
      <c r="D5605" t="s">
        <v>389</v>
      </c>
      <c r="E5605" s="1">
        <v>252985</v>
      </c>
      <c r="F5605" s="1">
        <v>252985</v>
      </c>
    </row>
    <row r="5606" spans="1:6" x14ac:dyDescent="0.25">
      <c r="A5606" t="s">
        <v>390</v>
      </c>
      <c r="B5606" t="s">
        <v>349</v>
      </c>
      <c r="C5606" t="s">
        <v>363</v>
      </c>
      <c r="D5606" t="s">
        <v>389</v>
      </c>
      <c r="E5606" s="1">
        <v>61613235</v>
      </c>
      <c r="F5606" s="1">
        <v>64996543</v>
      </c>
    </row>
    <row r="5607" spans="1:6" x14ac:dyDescent="0.25">
      <c r="A5607" t="s">
        <v>391</v>
      </c>
      <c r="B5607" t="s">
        <v>349</v>
      </c>
      <c r="C5607" t="s">
        <v>363</v>
      </c>
      <c r="D5607" t="s">
        <v>389</v>
      </c>
      <c r="E5607" s="1">
        <v>317898</v>
      </c>
      <c r="F5607" s="1">
        <v>317898</v>
      </c>
    </row>
    <row r="5608" spans="1:6" x14ac:dyDescent="0.25">
      <c r="A5608" t="s">
        <v>392</v>
      </c>
      <c r="B5608" t="s">
        <v>349</v>
      </c>
      <c r="C5608" t="s">
        <v>363</v>
      </c>
      <c r="D5608" t="s">
        <v>389</v>
      </c>
      <c r="E5608" s="1">
        <v>525000</v>
      </c>
      <c r="F5608" s="1">
        <v>525000</v>
      </c>
    </row>
    <row r="5609" spans="1:6" x14ac:dyDescent="0.25">
      <c r="A5609" t="s">
        <v>35</v>
      </c>
      <c r="B5609" t="s">
        <v>349</v>
      </c>
      <c r="C5609" t="s">
        <v>363</v>
      </c>
      <c r="D5609" t="s">
        <v>389</v>
      </c>
      <c r="E5609" s="1">
        <v>1548</v>
      </c>
      <c r="F5609" s="1">
        <v>1548</v>
      </c>
    </row>
    <row r="5610" spans="1:6" x14ac:dyDescent="0.25">
      <c r="A5610" t="s">
        <v>36</v>
      </c>
      <c r="B5610" t="s">
        <v>349</v>
      </c>
      <c r="C5610" t="s">
        <v>363</v>
      </c>
      <c r="D5610" t="s">
        <v>389</v>
      </c>
      <c r="E5610">
        <v>-934</v>
      </c>
      <c r="F5610">
        <v>-953</v>
      </c>
    </row>
    <row r="5611" spans="1:6" x14ac:dyDescent="0.25">
      <c r="A5611" t="s">
        <v>4</v>
      </c>
      <c r="B5611" t="s">
        <v>190</v>
      </c>
      <c r="C5611" t="s">
        <v>191</v>
      </c>
      <c r="D5611" t="s">
        <v>393</v>
      </c>
      <c r="E5611" s="1">
        <v>800833</v>
      </c>
      <c r="F5611" s="1">
        <v>817021</v>
      </c>
    </row>
    <row r="5612" spans="1:6" x14ac:dyDescent="0.25">
      <c r="A5612" t="s">
        <v>40</v>
      </c>
      <c r="B5612" t="s">
        <v>190</v>
      </c>
      <c r="C5612" t="s">
        <v>191</v>
      </c>
      <c r="D5612" t="s">
        <v>393</v>
      </c>
      <c r="E5612" s="1">
        <v>1400</v>
      </c>
      <c r="F5612" s="1">
        <v>1428</v>
      </c>
    </row>
    <row r="5613" spans="1:6" x14ac:dyDescent="0.25">
      <c r="A5613" t="s">
        <v>66</v>
      </c>
      <c r="B5613" t="s">
        <v>190</v>
      </c>
      <c r="C5613" t="s">
        <v>191</v>
      </c>
      <c r="D5613" t="s">
        <v>393</v>
      </c>
      <c r="E5613" s="1">
        <v>4500</v>
      </c>
      <c r="F5613" s="1">
        <v>4590</v>
      </c>
    </row>
    <row r="5614" spans="1:6" x14ac:dyDescent="0.25">
      <c r="A5614" t="s">
        <v>9</v>
      </c>
      <c r="B5614" t="s">
        <v>190</v>
      </c>
      <c r="C5614" t="s">
        <v>191</v>
      </c>
      <c r="D5614" t="s">
        <v>393</v>
      </c>
      <c r="E5614" s="1">
        <v>71974</v>
      </c>
      <c r="F5614" s="1">
        <v>73429</v>
      </c>
    </row>
    <row r="5615" spans="1:6" x14ac:dyDescent="0.25">
      <c r="A5615" t="s">
        <v>10</v>
      </c>
      <c r="B5615" t="s">
        <v>190</v>
      </c>
      <c r="C5615" t="s">
        <v>191</v>
      </c>
      <c r="D5615" t="s">
        <v>393</v>
      </c>
      <c r="E5615" s="1">
        <v>41346</v>
      </c>
      <c r="F5615" s="1">
        <v>42182</v>
      </c>
    </row>
    <row r="5616" spans="1:6" x14ac:dyDescent="0.25">
      <c r="A5616" t="s">
        <v>11</v>
      </c>
      <c r="B5616" t="s">
        <v>190</v>
      </c>
      <c r="C5616" t="s">
        <v>191</v>
      </c>
      <c r="D5616" t="s">
        <v>393</v>
      </c>
      <c r="E5616" s="1">
        <v>23358</v>
      </c>
      <c r="F5616" s="1">
        <v>23830</v>
      </c>
    </row>
    <row r="5617" spans="1:6" x14ac:dyDescent="0.25">
      <c r="A5617" t="s">
        <v>12</v>
      </c>
      <c r="B5617" t="s">
        <v>190</v>
      </c>
      <c r="C5617" t="s">
        <v>191</v>
      </c>
      <c r="D5617" t="s">
        <v>393</v>
      </c>
      <c r="E5617" s="1">
        <v>2193</v>
      </c>
      <c r="F5617" s="1">
        <v>2238</v>
      </c>
    </row>
    <row r="5618" spans="1:6" x14ac:dyDescent="0.25">
      <c r="A5618" t="s">
        <v>13</v>
      </c>
      <c r="B5618" t="s">
        <v>190</v>
      </c>
      <c r="C5618" t="s">
        <v>191</v>
      </c>
      <c r="D5618" t="s">
        <v>393</v>
      </c>
      <c r="E5618" s="1">
        <v>33737</v>
      </c>
      <c r="F5618" s="1">
        <v>34033</v>
      </c>
    </row>
    <row r="5619" spans="1:6" x14ac:dyDescent="0.25">
      <c r="A5619" t="s">
        <v>14</v>
      </c>
      <c r="B5619" t="s">
        <v>190</v>
      </c>
      <c r="C5619" t="s">
        <v>191</v>
      </c>
      <c r="D5619" t="s">
        <v>393</v>
      </c>
      <c r="E5619" s="1">
        <v>12162</v>
      </c>
      <c r="F5619" s="1">
        <v>12279</v>
      </c>
    </row>
    <row r="5620" spans="1:6" x14ac:dyDescent="0.25">
      <c r="A5620" t="s">
        <v>15</v>
      </c>
      <c r="B5620" t="s">
        <v>190</v>
      </c>
      <c r="C5620" t="s">
        <v>191</v>
      </c>
      <c r="D5620" t="s">
        <v>393</v>
      </c>
      <c r="E5620" s="1">
        <v>38614</v>
      </c>
      <c r="F5620" s="1">
        <v>38263</v>
      </c>
    </row>
    <row r="5621" spans="1:6" x14ac:dyDescent="0.25">
      <c r="A5621" t="s">
        <v>16</v>
      </c>
      <c r="B5621" t="s">
        <v>190</v>
      </c>
      <c r="C5621" t="s">
        <v>191</v>
      </c>
      <c r="D5621" t="s">
        <v>393</v>
      </c>
      <c r="E5621" s="1">
        <v>3799</v>
      </c>
      <c r="F5621" s="1">
        <v>3799</v>
      </c>
    </row>
    <row r="5622" spans="1:6" x14ac:dyDescent="0.25">
      <c r="A5622" t="s">
        <v>17</v>
      </c>
      <c r="B5622" t="s">
        <v>190</v>
      </c>
      <c r="C5622" t="s">
        <v>191</v>
      </c>
      <c r="D5622" t="s">
        <v>393</v>
      </c>
      <c r="E5622">
        <v>952</v>
      </c>
      <c r="F5622">
        <v>952</v>
      </c>
    </row>
    <row r="5623" spans="1:6" x14ac:dyDescent="0.25">
      <c r="A5623" t="s">
        <v>18</v>
      </c>
      <c r="B5623" t="s">
        <v>190</v>
      </c>
      <c r="C5623" t="s">
        <v>191</v>
      </c>
      <c r="D5623" t="s">
        <v>393</v>
      </c>
      <c r="E5623">
        <v>383</v>
      </c>
      <c r="F5623">
        <v>391</v>
      </c>
    </row>
    <row r="5624" spans="1:6" x14ac:dyDescent="0.25">
      <c r="A5624" t="s">
        <v>19</v>
      </c>
      <c r="B5624" t="s">
        <v>190</v>
      </c>
      <c r="C5624" t="s">
        <v>191</v>
      </c>
      <c r="D5624" t="s">
        <v>393</v>
      </c>
      <c r="E5624" s="1">
        <v>4736</v>
      </c>
      <c r="F5624" s="1">
        <v>4832</v>
      </c>
    </row>
    <row r="5625" spans="1:6" x14ac:dyDescent="0.25">
      <c r="A5625" t="s">
        <v>20</v>
      </c>
      <c r="B5625" t="s">
        <v>190</v>
      </c>
      <c r="C5625" t="s">
        <v>191</v>
      </c>
      <c r="D5625" t="s">
        <v>393</v>
      </c>
      <c r="E5625" s="1">
        <v>1091</v>
      </c>
      <c r="F5625" s="1">
        <v>1091</v>
      </c>
    </row>
    <row r="5626" spans="1:6" x14ac:dyDescent="0.25">
      <c r="A5626" t="s">
        <v>21</v>
      </c>
      <c r="B5626" t="s">
        <v>190</v>
      </c>
      <c r="C5626" t="s">
        <v>191</v>
      </c>
      <c r="D5626" t="s">
        <v>393</v>
      </c>
      <c r="E5626" s="1">
        <v>10326</v>
      </c>
      <c r="F5626" s="1">
        <v>10326</v>
      </c>
    </row>
    <row r="5627" spans="1:6" x14ac:dyDescent="0.25">
      <c r="A5627" t="s">
        <v>22</v>
      </c>
      <c r="B5627" t="s">
        <v>190</v>
      </c>
      <c r="C5627" t="s">
        <v>191</v>
      </c>
      <c r="D5627" t="s">
        <v>393</v>
      </c>
      <c r="E5627" s="1">
        <v>10857</v>
      </c>
      <c r="F5627" s="1">
        <v>11077</v>
      </c>
    </row>
    <row r="5628" spans="1:6" x14ac:dyDescent="0.25">
      <c r="A5628" t="s">
        <v>23</v>
      </c>
      <c r="B5628" t="s">
        <v>190</v>
      </c>
      <c r="C5628" t="s">
        <v>191</v>
      </c>
      <c r="D5628" t="s">
        <v>393</v>
      </c>
      <c r="E5628">
        <v>418</v>
      </c>
      <c r="F5628">
        <v>427</v>
      </c>
    </row>
    <row r="5629" spans="1:6" x14ac:dyDescent="0.25">
      <c r="A5629" t="s">
        <v>24</v>
      </c>
      <c r="B5629" t="s">
        <v>190</v>
      </c>
      <c r="C5629" t="s">
        <v>191</v>
      </c>
      <c r="D5629" t="s">
        <v>393</v>
      </c>
      <c r="E5629" s="1">
        <v>81835</v>
      </c>
      <c r="F5629" s="1">
        <v>82253</v>
      </c>
    </row>
    <row r="5630" spans="1:6" x14ac:dyDescent="0.25">
      <c r="A5630" t="s">
        <v>25</v>
      </c>
      <c r="B5630" t="s">
        <v>190</v>
      </c>
      <c r="C5630" t="s">
        <v>191</v>
      </c>
      <c r="D5630" t="s">
        <v>393</v>
      </c>
      <c r="E5630" s="1">
        <v>13705</v>
      </c>
      <c r="F5630" s="1">
        <v>13982</v>
      </c>
    </row>
    <row r="5631" spans="1:6" x14ac:dyDescent="0.25">
      <c r="A5631" t="s">
        <v>26</v>
      </c>
      <c r="B5631" t="s">
        <v>190</v>
      </c>
      <c r="C5631" t="s">
        <v>191</v>
      </c>
      <c r="D5631" t="s">
        <v>393</v>
      </c>
      <c r="E5631" s="1">
        <v>111338</v>
      </c>
      <c r="F5631" s="1">
        <v>112482</v>
      </c>
    </row>
    <row r="5632" spans="1:6" x14ac:dyDescent="0.25">
      <c r="A5632" t="s">
        <v>45</v>
      </c>
      <c r="B5632" t="s">
        <v>190</v>
      </c>
      <c r="C5632" t="s">
        <v>191</v>
      </c>
      <c r="D5632" t="s">
        <v>393</v>
      </c>
      <c r="E5632" s="1">
        <v>3868</v>
      </c>
      <c r="F5632" s="1">
        <v>3868</v>
      </c>
    </row>
    <row r="5633" spans="1:6" x14ac:dyDescent="0.25">
      <c r="A5633" t="s">
        <v>27</v>
      </c>
      <c r="B5633" t="s">
        <v>190</v>
      </c>
      <c r="C5633" t="s">
        <v>191</v>
      </c>
      <c r="D5633" t="s">
        <v>393</v>
      </c>
      <c r="E5633" s="1">
        <v>58448</v>
      </c>
      <c r="F5633" s="1">
        <v>59629</v>
      </c>
    </row>
    <row r="5634" spans="1:6" x14ac:dyDescent="0.25">
      <c r="A5634" t="s">
        <v>28</v>
      </c>
      <c r="B5634" t="s">
        <v>190</v>
      </c>
      <c r="C5634" t="s">
        <v>191</v>
      </c>
      <c r="D5634" t="s">
        <v>393</v>
      </c>
      <c r="E5634" s="1">
        <v>141628</v>
      </c>
      <c r="F5634" s="1">
        <v>134569</v>
      </c>
    </row>
    <row r="5635" spans="1:6" x14ac:dyDescent="0.25">
      <c r="A5635" t="s">
        <v>88</v>
      </c>
      <c r="B5635" t="s">
        <v>190</v>
      </c>
      <c r="C5635" t="s">
        <v>191</v>
      </c>
      <c r="D5635" t="s">
        <v>393</v>
      </c>
      <c r="E5635" s="1">
        <v>-130519</v>
      </c>
      <c r="F5635" s="1">
        <v>-133158</v>
      </c>
    </row>
    <row r="5636" spans="1:6" x14ac:dyDescent="0.25">
      <c r="A5636" t="s">
        <v>90</v>
      </c>
      <c r="B5636" t="s">
        <v>190</v>
      </c>
      <c r="C5636" t="s">
        <v>191</v>
      </c>
      <c r="D5636" t="s">
        <v>393</v>
      </c>
      <c r="E5636" s="1">
        <v>-70904</v>
      </c>
      <c r="F5636" s="1">
        <v>-70527</v>
      </c>
    </row>
    <row r="5637" spans="1:6" x14ac:dyDescent="0.25">
      <c r="A5637" t="s">
        <v>36</v>
      </c>
      <c r="B5637" t="s">
        <v>190</v>
      </c>
      <c r="C5637" t="s">
        <v>191</v>
      </c>
      <c r="D5637" t="s">
        <v>393</v>
      </c>
      <c r="E5637" s="1">
        <v>-2551</v>
      </c>
      <c r="F5637" s="1">
        <v>-2602</v>
      </c>
    </row>
    <row r="5638" spans="1:6" x14ac:dyDescent="0.25">
      <c r="A5638" t="s">
        <v>4</v>
      </c>
      <c r="B5638" t="s">
        <v>190</v>
      </c>
      <c r="C5638" t="s">
        <v>386</v>
      </c>
      <c r="D5638" t="s">
        <v>394</v>
      </c>
      <c r="E5638" s="1">
        <v>1011952</v>
      </c>
      <c r="F5638" s="1">
        <v>1032408</v>
      </c>
    </row>
    <row r="5639" spans="1:6" x14ac:dyDescent="0.25">
      <c r="A5639" t="s">
        <v>87</v>
      </c>
      <c r="B5639" t="s">
        <v>190</v>
      </c>
      <c r="C5639" t="s">
        <v>386</v>
      </c>
      <c r="D5639" t="s">
        <v>394</v>
      </c>
      <c r="E5639" s="1">
        <v>-8000</v>
      </c>
      <c r="F5639" s="1">
        <v>-8160</v>
      </c>
    </row>
    <row r="5640" spans="1:6" x14ac:dyDescent="0.25">
      <c r="A5640" t="s">
        <v>40</v>
      </c>
      <c r="B5640" t="s">
        <v>190</v>
      </c>
      <c r="C5640" t="s">
        <v>386</v>
      </c>
      <c r="D5640" t="s">
        <v>394</v>
      </c>
      <c r="E5640" s="1">
        <v>11900</v>
      </c>
      <c r="F5640" s="1">
        <v>12138</v>
      </c>
    </row>
    <row r="5641" spans="1:6" x14ac:dyDescent="0.25">
      <c r="A5641" t="s">
        <v>70</v>
      </c>
      <c r="B5641" t="s">
        <v>190</v>
      </c>
      <c r="C5641" t="s">
        <v>386</v>
      </c>
      <c r="D5641" t="s">
        <v>394</v>
      </c>
      <c r="E5641" s="1">
        <v>5088</v>
      </c>
      <c r="F5641" s="1">
        <v>5088</v>
      </c>
    </row>
    <row r="5642" spans="1:6" x14ac:dyDescent="0.25">
      <c r="A5642" t="s">
        <v>9</v>
      </c>
      <c r="B5642" t="s">
        <v>190</v>
      </c>
      <c r="C5642" t="s">
        <v>386</v>
      </c>
      <c r="D5642" t="s">
        <v>394</v>
      </c>
      <c r="E5642" s="1">
        <v>91554</v>
      </c>
      <c r="F5642" s="1">
        <v>93405</v>
      </c>
    </row>
    <row r="5643" spans="1:6" x14ac:dyDescent="0.25">
      <c r="A5643" t="s">
        <v>10</v>
      </c>
      <c r="B5643" t="s">
        <v>190</v>
      </c>
      <c r="C5643" t="s">
        <v>386</v>
      </c>
      <c r="D5643" t="s">
        <v>394</v>
      </c>
      <c r="E5643" s="1">
        <v>49905</v>
      </c>
      <c r="F5643" s="1">
        <v>50914</v>
      </c>
    </row>
    <row r="5644" spans="1:6" x14ac:dyDescent="0.25">
      <c r="A5644" t="s">
        <v>11</v>
      </c>
      <c r="B5644" t="s">
        <v>190</v>
      </c>
      <c r="C5644" t="s">
        <v>386</v>
      </c>
      <c r="D5644" t="s">
        <v>394</v>
      </c>
      <c r="E5644" s="1">
        <v>31883</v>
      </c>
      <c r="F5644" s="1">
        <v>32527</v>
      </c>
    </row>
    <row r="5645" spans="1:6" x14ac:dyDescent="0.25">
      <c r="A5645" t="s">
        <v>12</v>
      </c>
      <c r="B5645" t="s">
        <v>190</v>
      </c>
      <c r="C5645" t="s">
        <v>386</v>
      </c>
      <c r="D5645" t="s">
        <v>394</v>
      </c>
      <c r="E5645" s="1">
        <v>2371</v>
      </c>
      <c r="F5645" s="1">
        <v>2419</v>
      </c>
    </row>
    <row r="5646" spans="1:6" x14ac:dyDescent="0.25">
      <c r="A5646" t="s">
        <v>13</v>
      </c>
      <c r="B5646" t="s">
        <v>190</v>
      </c>
      <c r="C5646" t="s">
        <v>386</v>
      </c>
      <c r="D5646" t="s">
        <v>394</v>
      </c>
      <c r="E5646" s="1">
        <v>58693</v>
      </c>
      <c r="F5646" s="1">
        <v>59208</v>
      </c>
    </row>
    <row r="5647" spans="1:6" x14ac:dyDescent="0.25">
      <c r="A5647" t="s">
        <v>14</v>
      </c>
      <c r="B5647" t="s">
        <v>190</v>
      </c>
      <c r="C5647" t="s">
        <v>386</v>
      </c>
      <c r="D5647" t="s">
        <v>394</v>
      </c>
      <c r="E5647" s="1">
        <v>16216</v>
      </c>
      <c r="F5647" s="1">
        <v>16372</v>
      </c>
    </row>
    <row r="5648" spans="1:6" x14ac:dyDescent="0.25">
      <c r="A5648" t="s">
        <v>15</v>
      </c>
      <c r="B5648" t="s">
        <v>190</v>
      </c>
      <c r="C5648" t="s">
        <v>386</v>
      </c>
      <c r="D5648" t="s">
        <v>394</v>
      </c>
      <c r="E5648" s="1">
        <v>48808</v>
      </c>
      <c r="F5648" s="1">
        <v>48360</v>
      </c>
    </row>
    <row r="5649" spans="1:6" x14ac:dyDescent="0.25">
      <c r="A5649" t="s">
        <v>16</v>
      </c>
      <c r="B5649" t="s">
        <v>190</v>
      </c>
      <c r="C5649" t="s">
        <v>386</v>
      </c>
      <c r="D5649" t="s">
        <v>394</v>
      </c>
      <c r="E5649" s="1">
        <v>5065</v>
      </c>
      <c r="F5649" s="1">
        <v>5065</v>
      </c>
    </row>
    <row r="5650" spans="1:6" x14ac:dyDescent="0.25">
      <c r="A5650" t="s">
        <v>17</v>
      </c>
      <c r="B5650" t="s">
        <v>190</v>
      </c>
      <c r="C5650" t="s">
        <v>386</v>
      </c>
      <c r="D5650" t="s">
        <v>394</v>
      </c>
      <c r="E5650" s="1">
        <v>1270</v>
      </c>
      <c r="F5650" s="1">
        <v>1270</v>
      </c>
    </row>
    <row r="5651" spans="1:6" x14ac:dyDescent="0.25">
      <c r="A5651" t="s">
        <v>18</v>
      </c>
      <c r="B5651" t="s">
        <v>190</v>
      </c>
      <c r="C5651" t="s">
        <v>386</v>
      </c>
      <c r="D5651" t="s">
        <v>394</v>
      </c>
      <c r="E5651">
        <v>485</v>
      </c>
      <c r="F5651">
        <v>494</v>
      </c>
    </row>
    <row r="5652" spans="1:6" x14ac:dyDescent="0.25">
      <c r="A5652" t="s">
        <v>19</v>
      </c>
      <c r="B5652" t="s">
        <v>190</v>
      </c>
      <c r="C5652" t="s">
        <v>386</v>
      </c>
      <c r="D5652" t="s">
        <v>394</v>
      </c>
      <c r="E5652" s="1">
        <v>5986</v>
      </c>
      <c r="F5652" s="1">
        <v>6107</v>
      </c>
    </row>
    <row r="5653" spans="1:6" x14ac:dyDescent="0.25">
      <c r="A5653" t="s">
        <v>20</v>
      </c>
      <c r="B5653" t="s">
        <v>190</v>
      </c>
      <c r="C5653" t="s">
        <v>386</v>
      </c>
      <c r="D5653" t="s">
        <v>394</v>
      </c>
      <c r="E5653" s="1">
        <v>1455</v>
      </c>
      <c r="F5653" s="1">
        <v>1455</v>
      </c>
    </row>
    <row r="5654" spans="1:6" x14ac:dyDescent="0.25">
      <c r="A5654" t="s">
        <v>21</v>
      </c>
      <c r="B5654" t="s">
        <v>190</v>
      </c>
      <c r="C5654" t="s">
        <v>386</v>
      </c>
      <c r="D5654" t="s">
        <v>394</v>
      </c>
      <c r="E5654" s="1">
        <v>13768</v>
      </c>
      <c r="F5654" s="1">
        <v>13768</v>
      </c>
    </row>
    <row r="5655" spans="1:6" x14ac:dyDescent="0.25">
      <c r="A5655" t="s">
        <v>22</v>
      </c>
      <c r="B5655" t="s">
        <v>190</v>
      </c>
      <c r="C5655" t="s">
        <v>386</v>
      </c>
      <c r="D5655" t="s">
        <v>394</v>
      </c>
      <c r="E5655" s="1">
        <v>13722</v>
      </c>
      <c r="F5655" s="1">
        <v>14000</v>
      </c>
    </row>
    <row r="5656" spans="1:6" x14ac:dyDescent="0.25">
      <c r="A5656" t="s">
        <v>23</v>
      </c>
      <c r="B5656" t="s">
        <v>190</v>
      </c>
      <c r="C5656" t="s">
        <v>386</v>
      </c>
      <c r="D5656" t="s">
        <v>394</v>
      </c>
      <c r="E5656">
        <v>529</v>
      </c>
      <c r="F5656">
        <v>539</v>
      </c>
    </row>
    <row r="5657" spans="1:6" x14ac:dyDescent="0.25">
      <c r="A5657" t="s">
        <v>24</v>
      </c>
      <c r="B5657" t="s">
        <v>190</v>
      </c>
      <c r="C5657" t="s">
        <v>386</v>
      </c>
      <c r="D5657" t="s">
        <v>394</v>
      </c>
      <c r="E5657" s="1">
        <v>103439</v>
      </c>
      <c r="F5657" s="1">
        <v>103958</v>
      </c>
    </row>
    <row r="5658" spans="1:6" x14ac:dyDescent="0.25">
      <c r="A5658" t="s">
        <v>25</v>
      </c>
      <c r="B5658" t="s">
        <v>190</v>
      </c>
      <c r="C5658" t="s">
        <v>386</v>
      </c>
      <c r="D5658" t="s">
        <v>394</v>
      </c>
      <c r="E5658" s="1">
        <v>17380</v>
      </c>
      <c r="F5658" s="1">
        <v>17731</v>
      </c>
    </row>
    <row r="5659" spans="1:6" x14ac:dyDescent="0.25">
      <c r="A5659" t="s">
        <v>26</v>
      </c>
      <c r="B5659" t="s">
        <v>190</v>
      </c>
      <c r="C5659" t="s">
        <v>386</v>
      </c>
      <c r="D5659" t="s">
        <v>394</v>
      </c>
      <c r="E5659" s="1">
        <v>148450</v>
      </c>
      <c r="F5659" s="1">
        <v>149976</v>
      </c>
    </row>
    <row r="5660" spans="1:6" x14ac:dyDescent="0.25">
      <c r="A5660" t="s">
        <v>27</v>
      </c>
      <c r="B5660" t="s">
        <v>190</v>
      </c>
      <c r="C5660" t="s">
        <v>386</v>
      </c>
      <c r="D5660" t="s">
        <v>394</v>
      </c>
      <c r="E5660" s="1">
        <v>57817</v>
      </c>
      <c r="F5660" s="1">
        <v>58985</v>
      </c>
    </row>
    <row r="5661" spans="1:6" x14ac:dyDescent="0.25">
      <c r="A5661" t="s">
        <v>28</v>
      </c>
      <c r="B5661" t="s">
        <v>190</v>
      </c>
      <c r="C5661" t="s">
        <v>386</v>
      </c>
      <c r="D5661" t="s">
        <v>394</v>
      </c>
      <c r="E5661" s="1">
        <v>179018</v>
      </c>
      <c r="F5661" s="1">
        <v>170078</v>
      </c>
    </row>
    <row r="5662" spans="1:6" x14ac:dyDescent="0.25">
      <c r="A5662" t="s">
        <v>88</v>
      </c>
      <c r="B5662" t="s">
        <v>190</v>
      </c>
      <c r="C5662" t="s">
        <v>386</v>
      </c>
      <c r="D5662" t="s">
        <v>394</v>
      </c>
      <c r="E5662" s="1">
        <v>-265959</v>
      </c>
      <c r="F5662" s="1">
        <v>-271335</v>
      </c>
    </row>
    <row r="5663" spans="1:6" x14ac:dyDescent="0.25">
      <c r="A5663" t="s">
        <v>89</v>
      </c>
      <c r="B5663" t="s">
        <v>190</v>
      </c>
      <c r="C5663" t="s">
        <v>386</v>
      </c>
      <c r="D5663" t="s">
        <v>394</v>
      </c>
      <c r="E5663" s="1">
        <v>8000</v>
      </c>
      <c r="F5663" s="1">
        <v>8160</v>
      </c>
    </row>
    <row r="5664" spans="1:6" x14ac:dyDescent="0.25">
      <c r="A5664" t="s">
        <v>90</v>
      </c>
      <c r="B5664" t="s">
        <v>190</v>
      </c>
      <c r="C5664" t="s">
        <v>386</v>
      </c>
      <c r="D5664" t="s">
        <v>394</v>
      </c>
      <c r="E5664" s="1">
        <v>-143699</v>
      </c>
      <c r="F5664" s="1">
        <v>-142917</v>
      </c>
    </row>
    <row r="5665" spans="1:6" x14ac:dyDescent="0.25">
      <c r="A5665" t="s">
        <v>35</v>
      </c>
      <c r="B5665" t="s">
        <v>190</v>
      </c>
      <c r="C5665" t="s">
        <v>386</v>
      </c>
      <c r="D5665" t="s">
        <v>394</v>
      </c>
      <c r="E5665" s="1">
        <v>3565</v>
      </c>
      <c r="F5665" s="1">
        <v>3565</v>
      </c>
    </row>
    <row r="5666" spans="1:6" x14ac:dyDescent="0.25">
      <c r="A5666" t="s">
        <v>36</v>
      </c>
      <c r="B5666" t="s">
        <v>190</v>
      </c>
      <c r="C5666" t="s">
        <v>386</v>
      </c>
      <c r="D5666" t="s">
        <v>394</v>
      </c>
      <c r="E5666" s="1">
        <v>-3224</v>
      </c>
      <c r="F5666" s="1">
        <v>-3289</v>
      </c>
    </row>
    <row r="5667" spans="1:6" x14ac:dyDescent="0.25">
      <c r="A5667" t="s">
        <v>4</v>
      </c>
      <c r="B5667" t="s">
        <v>190</v>
      </c>
      <c r="C5667" t="s">
        <v>384</v>
      </c>
      <c r="D5667" t="s">
        <v>395</v>
      </c>
      <c r="E5667" s="1">
        <v>124892</v>
      </c>
      <c r="F5667" s="1">
        <v>127417</v>
      </c>
    </row>
    <row r="5668" spans="1:6" x14ac:dyDescent="0.25">
      <c r="A5668" t="s">
        <v>9</v>
      </c>
      <c r="B5668" t="s">
        <v>190</v>
      </c>
      <c r="C5668" t="s">
        <v>384</v>
      </c>
      <c r="D5668" t="s">
        <v>395</v>
      </c>
      <c r="E5668" s="1">
        <v>11346</v>
      </c>
      <c r="F5668" s="1">
        <v>11576</v>
      </c>
    </row>
    <row r="5669" spans="1:6" x14ac:dyDescent="0.25">
      <c r="A5669" t="s">
        <v>10</v>
      </c>
      <c r="B5669" t="s">
        <v>190</v>
      </c>
      <c r="C5669" t="s">
        <v>384</v>
      </c>
      <c r="D5669" t="s">
        <v>395</v>
      </c>
      <c r="E5669" s="1">
        <v>5978</v>
      </c>
      <c r="F5669" s="1">
        <v>6099</v>
      </c>
    </row>
    <row r="5670" spans="1:6" x14ac:dyDescent="0.25">
      <c r="A5670" t="s">
        <v>11</v>
      </c>
      <c r="B5670" t="s">
        <v>190</v>
      </c>
      <c r="C5670" t="s">
        <v>384</v>
      </c>
      <c r="D5670" t="s">
        <v>395</v>
      </c>
      <c r="E5670" s="1">
        <v>4118</v>
      </c>
      <c r="F5670" s="1">
        <v>4202</v>
      </c>
    </row>
    <row r="5671" spans="1:6" x14ac:dyDescent="0.25">
      <c r="A5671" t="s">
        <v>12</v>
      </c>
      <c r="B5671" t="s">
        <v>190</v>
      </c>
      <c r="C5671" t="s">
        <v>384</v>
      </c>
      <c r="D5671" t="s">
        <v>395</v>
      </c>
      <c r="E5671">
        <v>262</v>
      </c>
      <c r="F5671">
        <v>267</v>
      </c>
    </row>
    <row r="5672" spans="1:6" x14ac:dyDescent="0.25">
      <c r="A5672" t="s">
        <v>14</v>
      </c>
      <c r="B5672" t="s">
        <v>190</v>
      </c>
      <c r="C5672" t="s">
        <v>384</v>
      </c>
      <c r="D5672" t="s">
        <v>395</v>
      </c>
      <c r="E5672" s="1">
        <v>2027</v>
      </c>
      <c r="F5672" s="1">
        <v>2046</v>
      </c>
    </row>
    <row r="5673" spans="1:6" x14ac:dyDescent="0.25">
      <c r="A5673" t="s">
        <v>15</v>
      </c>
      <c r="B5673" t="s">
        <v>190</v>
      </c>
      <c r="C5673" t="s">
        <v>384</v>
      </c>
      <c r="D5673" t="s">
        <v>395</v>
      </c>
      <c r="E5673" s="1">
        <v>6025</v>
      </c>
      <c r="F5673" s="1">
        <v>5969</v>
      </c>
    </row>
    <row r="5674" spans="1:6" x14ac:dyDescent="0.25">
      <c r="A5674" t="s">
        <v>16</v>
      </c>
      <c r="B5674" t="s">
        <v>190</v>
      </c>
      <c r="C5674" t="s">
        <v>384</v>
      </c>
      <c r="D5674" t="s">
        <v>395</v>
      </c>
      <c r="E5674">
        <v>633</v>
      </c>
      <c r="F5674">
        <v>633</v>
      </c>
    </row>
    <row r="5675" spans="1:6" x14ac:dyDescent="0.25">
      <c r="A5675" t="s">
        <v>17</v>
      </c>
      <c r="B5675" t="s">
        <v>190</v>
      </c>
      <c r="C5675" t="s">
        <v>384</v>
      </c>
      <c r="D5675" t="s">
        <v>395</v>
      </c>
      <c r="E5675">
        <v>159</v>
      </c>
      <c r="F5675">
        <v>159</v>
      </c>
    </row>
    <row r="5676" spans="1:6" x14ac:dyDescent="0.25">
      <c r="A5676" t="s">
        <v>18</v>
      </c>
      <c r="B5676" t="s">
        <v>190</v>
      </c>
      <c r="C5676" t="s">
        <v>384</v>
      </c>
      <c r="D5676" t="s">
        <v>395</v>
      </c>
      <c r="E5676">
        <v>60</v>
      </c>
      <c r="F5676">
        <v>61</v>
      </c>
    </row>
    <row r="5677" spans="1:6" x14ac:dyDescent="0.25">
      <c r="A5677" t="s">
        <v>19</v>
      </c>
      <c r="B5677" t="s">
        <v>190</v>
      </c>
      <c r="C5677" t="s">
        <v>384</v>
      </c>
      <c r="D5677" t="s">
        <v>395</v>
      </c>
      <c r="E5677">
        <v>739</v>
      </c>
      <c r="F5677">
        <v>754</v>
      </c>
    </row>
    <row r="5678" spans="1:6" x14ac:dyDescent="0.25">
      <c r="A5678" t="s">
        <v>20</v>
      </c>
      <c r="B5678" t="s">
        <v>190</v>
      </c>
      <c r="C5678" t="s">
        <v>384</v>
      </c>
      <c r="D5678" t="s">
        <v>395</v>
      </c>
      <c r="E5678">
        <v>182</v>
      </c>
      <c r="F5678">
        <v>182</v>
      </c>
    </row>
    <row r="5679" spans="1:6" x14ac:dyDescent="0.25">
      <c r="A5679" t="s">
        <v>21</v>
      </c>
      <c r="B5679" t="s">
        <v>190</v>
      </c>
      <c r="C5679" t="s">
        <v>384</v>
      </c>
      <c r="D5679" t="s">
        <v>395</v>
      </c>
      <c r="E5679" s="1">
        <v>1721</v>
      </c>
      <c r="F5679" s="1">
        <v>1721</v>
      </c>
    </row>
    <row r="5680" spans="1:6" x14ac:dyDescent="0.25">
      <c r="A5680" t="s">
        <v>22</v>
      </c>
      <c r="B5680" t="s">
        <v>190</v>
      </c>
      <c r="C5680" t="s">
        <v>384</v>
      </c>
      <c r="D5680" t="s">
        <v>395</v>
      </c>
      <c r="E5680" s="1">
        <v>1694</v>
      </c>
      <c r="F5680" s="1">
        <v>1728</v>
      </c>
    </row>
    <row r="5681" spans="1:6" x14ac:dyDescent="0.25">
      <c r="A5681" t="s">
        <v>23</v>
      </c>
      <c r="B5681" t="s">
        <v>190</v>
      </c>
      <c r="C5681" t="s">
        <v>384</v>
      </c>
      <c r="D5681" t="s">
        <v>395</v>
      </c>
      <c r="E5681">
        <v>65</v>
      </c>
      <c r="F5681">
        <v>67</v>
      </c>
    </row>
    <row r="5682" spans="1:6" x14ac:dyDescent="0.25">
      <c r="A5682" t="s">
        <v>24</v>
      </c>
      <c r="B5682" t="s">
        <v>190</v>
      </c>
      <c r="C5682" t="s">
        <v>384</v>
      </c>
      <c r="D5682" t="s">
        <v>395</v>
      </c>
      <c r="E5682" s="1">
        <v>12768</v>
      </c>
      <c r="F5682" s="1">
        <v>12832</v>
      </c>
    </row>
    <row r="5683" spans="1:6" x14ac:dyDescent="0.25">
      <c r="A5683" t="s">
        <v>25</v>
      </c>
      <c r="B5683" t="s">
        <v>190</v>
      </c>
      <c r="C5683" t="s">
        <v>384</v>
      </c>
      <c r="D5683" t="s">
        <v>395</v>
      </c>
      <c r="E5683" s="1">
        <v>2126</v>
      </c>
      <c r="F5683" s="1">
        <v>2169</v>
      </c>
    </row>
    <row r="5684" spans="1:6" x14ac:dyDescent="0.25">
      <c r="A5684" t="s">
        <v>26</v>
      </c>
      <c r="B5684" t="s">
        <v>190</v>
      </c>
      <c r="C5684" t="s">
        <v>384</v>
      </c>
      <c r="D5684" t="s">
        <v>395</v>
      </c>
      <c r="E5684" s="1">
        <v>18556</v>
      </c>
      <c r="F5684" s="1">
        <v>18747</v>
      </c>
    </row>
    <row r="5685" spans="1:6" x14ac:dyDescent="0.25">
      <c r="A5685" t="s">
        <v>27</v>
      </c>
      <c r="B5685" t="s">
        <v>190</v>
      </c>
      <c r="C5685" t="s">
        <v>384</v>
      </c>
      <c r="D5685" t="s">
        <v>395</v>
      </c>
      <c r="E5685" s="1">
        <v>14381</v>
      </c>
      <c r="F5685" s="1">
        <v>14672</v>
      </c>
    </row>
    <row r="5686" spans="1:6" x14ac:dyDescent="0.25">
      <c r="A5686" t="s">
        <v>28</v>
      </c>
      <c r="B5686" t="s">
        <v>190</v>
      </c>
      <c r="C5686" t="s">
        <v>384</v>
      </c>
      <c r="D5686" t="s">
        <v>395</v>
      </c>
      <c r="E5686" s="1">
        <v>22098</v>
      </c>
      <c r="F5686" s="1">
        <v>20993</v>
      </c>
    </row>
    <row r="5687" spans="1:6" x14ac:dyDescent="0.25">
      <c r="A5687" t="s">
        <v>140</v>
      </c>
      <c r="B5687" t="s">
        <v>190</v>
      </c>
      <c r="C5687" t="s">
        <v>384</v>
      </c>
      <c r="D5687" t="s">
        <v>395</v>
      </c>
      <c r="E5687" s="1">
        <v>-226233</v>
      </c>
      <c r="F5687" s="1">
        <v>-228773</v>
      </c>
    </row>
    <row r="5688" spans="1:6" x14ac:dyDescent="0.25">
      <c r="A5688" t="s">
        <v>36</v>
      </c>
      <c r="B5688" t="s">
        <v>190</v>
      </c>
      <c r="C5688" t="s">
        <v>384</v>
      </c>
      <c r="D5688" t="s">
        <v>395</v>
      </c>
      <c r="E5688">
        <v>-398</v>
      </c>
      <c r="F5688">
        <v>-406</v>
      </c>
    </row>
    <row r="5689" spans="1:6" x14ac:dyDescent="0.25">
      <c r="A5689" t="s">
        <v>4</v>
      </c>
      <c r="B5689" t="s">
        <v>190</v>
      </c>
      <c r="C5689" t="s">
        <v>396</v>
      </c>
      <c r="D5689" t="s">
        <v>397</v>
      </c>
      <c r="E5689" s="1">
        <v>647755</v>
      </c>
      <c r="F5689" s="1">
        <v>660849</v>
      </c>
    </row>
    <row r="5690" spans="1:6" x14ac:dyDescent="0.25">
      <c r="A5690" t="s">
        <v>9</v>
      </c>
      <c r="B5690" t="s">
        <v>190</v>
      </c>
      <c r="C5690" t="s">
        <v>396</v>
      </c>
      <c r="D5690" t="s">
        <v>397</v>
      </c>
      <c r="E5690" s="1">
        <v>57242</v>
      </c>
      <c r="F5690" s="1">
        <v>58399</v>
      </c>
    </row>
    <row r="5691" spans="1:6" x14ac:dyDescent="0.25">
      <c r="A5691" t="s">
        <v>10</v>
      </c>
      <c r="B5691" t="s">
        <v>190</v>
      </c>
      <c r="C5691" t="s">
        <v>396</v>
      </c>
      <c r="D5691" t="s">
        <v>397</v>
      </c>
      <c r="E5691" s="1">
        <v>37209</v>
      </c>
      <c r="F5691" s="1">
        <v>37961</v>
      </c>
    </row>
    <row r="5692" spans="1:6" x14ac:dyDescent="0.25">
      <c r="A5692" t="s">
        <v>11</v>
      </c>
      <c r="B5692" t="s">
        <v>190</v>
      </c>
      <c r="C5692" t="s">
        <v>396</v>
      </c>
      <c r="D5692" t="s">
        <v>397</v>
      </c>
      <c r="E5692" s="1">
        <v>15084</v>
      </c>
      <c r="F5692" s="1">
        <v>15389</v>
      </c>
    </row>
    <row r="5693" spans="1:6" x14ac:dyDescent="0.25">
      <c r="A5693" t="s">
        <v>12</v>
      </c>
      <c r="B5693" t="s">
        <v>190</v>
      </c>
      <c r="C5693" t="s">
        <v>396</v>
      </c>
      <c r="D5693" t="s">
        <v>397</v>
      </c>
      <c r="E5693" s="1">
        <v>2419</v>
      </c>
      <c r="F5693" s="1">
        <v>2467</v>
      </c>
    </row>
    <row r="5694" spans="1:6" x14ac:dyDescent="0.25">
      <c r="A5694" t="s">
        <v>13</v>
      </c>
      <c r="B5694" t="s">
        <v>190</v>
      </c>
      <c r="C5694" t="s">
        <v>396</v>
      </c>
      <c r="D5694" t="s">
        <v>397</v>
      </c>
      <c r="E5694">
        <v>748</v>
      </c>
      <c r="F5694">
        <v>755</v>
      </c>
    </row>
    <row r="5695" spans="1:6" x14ac:dyDescent="0.25">
      <c r="A5695" t="s">
        <v>14</v>
      </c>
      <c r="B5695" t="s">
        <v>190</v>
      </c>
      <c r="C5695" t="s">
        <v>396</v>
      </c>
      <c r="D5695" t="s">
        <v>397</v>
      </c>
      <c r="E5695" s="1">
        <v>10135</v>
      </c>
      <c r="F5695" s="1">
        <v>10232</v>
      </c>
    </row>
    <row r="5696" spans="1:6" x14ac:dyDescent="0.25">
      <c r="A5696" t="s">
        <v>15</v>
      </c>
      <c r="B5696" t="s">
        <v>190</v>
      </c>
      <c r="C5696" t="s">
        <v>396</v>
      </c>
      <c r="D5696" t="s">
        <v>397</v>
      </c>
      <c r="E5696" s="1">
        <v>31210</v>
      </c>
      <c r="F5696" s="1">
        <v>30934</v>
      </c>
    </row>
    <row r="5697" spans="1:6" x14ac:dyDescent="0.25">
      <c r="A5697" t="s">
        <v>16</v>
      </c>
      <c r="B5697" t="s">
        <v>190</v>
      </c>
      <c r="C5697" t="s">
        <v>396</v>
      </c>
      <c r="D5697" t="s">
        <v>397</v>
      </c>
      <c r="E5697" s="1">
        <v>3166</v>
      </c>
      <c r="F5697" s="1">
        <v>3166</v>
      </c>
    </row>
    <row r="5698" spans="1:6" x14ac:dyDescent="0.25">
      <c r="A5698" t="s">
        <v>17</v>
      </c>
      <c r="B5698" t="s">
        <v>190</v>
      </c>
      <c r="C5698" t="s">
        <v>396</v>
      </c>
      <c r="D5698" t="s">
        <v>397</v>
      </c>
      <c r="E5698">
        <v>794</v>
      </c>
      <c r="F5698">
        <v>794</v>
      </c>
    </row>
    <row r="5699" spans="1:6" x14ac:dyDescent="0.25">
      <c r="A5699" t="s">
        <v>18</v>
      </c>
      <c r="B5699" t="s">
        <v>190</v>
      </c>
      <c r="C5699" t="s">
        <v>396</v>
      </c>
      <c r="D5699" t="s">
        <v>397</v>
      </c>
      <c r="E5699">
        <v>310</v>
      </c>
      <c r="F5699">
        <v>316</v>
      </c>
    </row>
    <row r="5700" spans="1:6" x14ac:dyDescent="0.25">
      <c r="A5700" t="s">
        <v>19</v>
      </c>
      <c r="B5700" t="s">
        <v>190</v>
      </c>
      <c r="C5700" t="s">
        <v>396</v>
      </c>
      <c r="D5700" t="s">
        <v>397</v>
      </c>
      <c r="E5700" s="1">
        <v>3829</v>
      </c>
      <c r="F5700" s="1">
        <v>3906</v>
      </c>
    </row>
    <row r="5701" spans="1:6" x14ac:dyDescent="0.25">
      <c r="A5701" t="s">
        <v>20</v>
      </c>
      <c r="B5701" t="s">
        <v>190</v>
      </c>
      <c r="C5701" t="s">
        <v>396</v>
      </c>
      <c r="D5701" t="s">
        <v>397</v>
      </c>
      <c r="E5701">
        <v>910</v>
      </c>
      <c r="F5701">
        <v>910</v>
      </c>
    </row>
    <row r="5702" spans="1:6" x14ac:dyDescent="0.25">
      <c r="A5702" t="s">
        <v>21</v>
      </c>
      <c r="B5702" t="s">
        <v>190</v>
      </c>
      <c r="C5702" t="s">
        <v>396</v>
      </c>
      <c r="D5702" t="s">
        <v>397</v>
      </c>
      <c r="E5702" s="1">
        <v>8605</v>
      </c>
      <c r="F5702" s="1">
        <v>8605</v>
      </c>
    </row>
    <row r="5703" spans="1:6" x14ac:dyDescent="0.25">
      <c r="A5703" t="s">
        <v>22</v>
      </c>
      <c r="B5703" t="s">
        <v>190</v>
      </c>
      <c r="C5703" t="s">
        <v>396</v>
      </c>
      <c r="D5703" t="s">
        <v>397</v>
      </c>
      <c r="E5703" s="1">
        <v>8778</v>
      </c>
      <c r="F5703" s="1">
        <v>8955</v>
      </c>
    </row>
    <row r="5704" spans="1:6" x14ac:dyDescent="0.25">
      <c r="A5704" t="s">
        <v>23</v>
      </c>
      <c r="B5704" t="s">
        <v>190</v>
      </c>
      <c r="C5704" t="s">
        <v>396</v>
      </c>
      <c r="D5704" t="s">
        <v>397</v>
      </c>
      <c r="E5704">
        <v>338</v>
      </c>
      <c r="F5704">
        <v>345</v>
      </c>
    </row>
    <row r="5705" spans="1:6" x14ac:dyDescent="0.25">
      <c r="A5705" t="s">
        <v>24</v>
      </c>
      <c r="B5705" t="s">
        <v>190</v>
      </c>
      <c r="C5705" t="s">
        <v>396</v>
      </c>
      <c r="D5705" t="s">
        <v>397</v>
      </c>
      <c r="E5705" s="1">
        <v>66144</v>
      </c>
      <c r="F5705" s="1">
        <v>66498</v>
      </c>
    </row>
    <row r="5706" spans="1:6" x14ac:dyDescent="0.25">
      <c r="A5706" t="s">
        <v>25</v>
      </c>
      <c r="B5706" t="s">
        <v>190</v>
      </c>
      <c r="C5706" t="s">
        <v>396</v>
      </c>
      <c r="D5706" t="s">
        <v>397</v>
      </c>
      <c r="E5706" s="1">
        <v>11016</v>
      </c>
      <c r="F5706" s="1">
        <v>11238</v>
      </c>
    </row>
    <row r="5707" spans="1:6" x14ac:dyDescent="0.25">
      <c r="A5707" t="s">
        <v>26</v>
      </c>
      <c r="B5707" t="s">
        <v>190</v>
      </c>
      <c r="C5707" t="s">
        <v>396</v>
      </c>
      <c r="D5707" t="s">
        <v>397</v>
      </c>
      <c r="E5707" s="1">
        <v>92782</v>
      </c>
      <c r="F5707" s="1">
        <v>93735</v>
      </c>
    </row>
    <row r="5708" spans="1:6" x14ac:dyDescent="0.25">
      <c r="A5708" t="s">
        <v>45</v>
      </c>
      <c r="B5708" t="s">
        <v>190</v>
      </c>
      <c r="C5708" t="s">
        <v>396</v>
      </c>
      <c r="D5708" t="s">
        <v>397</v>
      </c>
      <c r="E5708" s="1">
        <v>7736</v>
      </c>
      <c r="F5708" s="1">
        <v>7736</v>
      </c>
    </row>
    <row r="5709" spans="1:6" x14ac:dyDescent="0.25">
      <c r="A5709" t="s">
        <v>27</v>
      </c>
      <c r="B5709" t="s">
        <v>190</v>
      </c>
      <c r="C5709" t="s">
        <v>396</v>
      </c>
      <c r="D5709" t="s">
        <v>397</v>
      </c>
      <c r="E5709" s="1">
        <v>73779</v>
      </c>
      <c r="F5709" s="1">
        <v>75271</v>
      </c>
    </row>
    <row r="5710" spans="1:6" x14ac:dyDescent="0.25">
      <c r="A5710" t="s">
        <v>28</v>
      </c>
      <c r="B5710" t="s">
        <v>190</v>
      </c>
      <c r="C5710" t="s">
        <v>396</v>
      </c>
      <c r="D5710" t="s">
        <v>397</v>
      </c>
      <c r="E5710" s="1">
        <v>114470</v>
      </c>
      <c r="F5710" s="1">
        <v>108793</v>
      </c>
    </row>
    <row r="5711" spans="1:6" x14ac:dyDescent="0.25">
      <c r="A5711" t="s">
        <v>88</v>
      </c>
      <c r="B5711" t="s">
        <v>190</v>
      </c>
      <c r="C5711" t="s">
        <v>396</v>
      </c>
      <c r="D5711" t="s">
        <v>397</v>
      </c>
      <c r="E5711" s="1">
        <v>-261217</v>
      </c>
      <c r="F5711" s="1">
        <v>-266498</v>
      </c>
    </row>
    <row r="5712" spans="1:6" x14ac:dyDescent="0.25">
      <c r="A5712" t="s">
        <v>90</v>
      </c>
      <c r="B5712" t="s">
        <v>190</v>
      </c>
      <c r="C5712" t="s">
        <v>396</v>
      </c>
      <c r="D5712" t="s">
        <v>397</v>
      </c>
      <c r="E5712" s="1">
        <v>-141848</v>
      </c>
      <c r="F5712" s="1">
        <v>-141123</v>
      </c>
    </row>
    <row r="5713" spans="1:6" x14ac:dyDescent="0.25">
      <c r="A5713" t="s">
        <v>47</v>
      </c>
      <c r="B5713" t="s">
        <v>190</v>
      </c>
      <c r="C5713" t="s">
        <v>396</v>
      </c>
      <c r="D5713" t="s">
        <v>397</v>
      </c>
      <c r="E5713" s="1">
        <v>9800</v>
      </c>
      <c r="F5713" s="1">
        <v>9800</v>
      </c>
    </row>
    <row r="5714" spans="1:6" x14ac:dyDescent="0.25">
      <c r="A5714" t="s">
        <v>33</v>
      </c>
      <c r="B5714" t="s">
        <v>190</v>
      </c>
      <c r="C5714" t="s">
        <v>396</v>
      </c>
      <c r="D5714" t="s">
        <v>397</v>
      </c>
      <c r="E5714">
        <v>500</v>
      </c>
      <c r="F5714">
        <v>500</v>
      </c>
    </row>
    <row r="5715" spans="1:6" x14ac:dyDescent="0.25">
      <c r="A5715" t="s">
        <v>398</v>
      </c>
      <c r="B5715" t="s">
        <v>190</v>
      </c>
      <c r="C5715" t="s">
        <v>396</v>
      </c>
      <c r="D5715" t="s">
        <v>397</v>
      </c>
      <c r="E5715" s="1">
        <v>209000</v>
      </c>
      <c r="F5715" s="1">
        <v>209000</v>
      </c>
    </row>
    <row r="5716" spans="1:6" x14ac:dyDescent="0.25">
      <c r="A5716" t="s">
        <v>35</v>
      </c>
      <c r="B5716" t="s">
        <v>190</v>
      </c>
      <c r="C5716" t="s">
        <v>396</v>
      </c>
      <c r="D5716" t="s">
        <v>397</v>
      </c>
      <c r="E5716" s="1">
        <v>1003</v>
      </c>
      <c r="F5716" s="1">
        <v>1003</v>
      </c>
    </row>
    <row r="5717" spans="1:6" x14ac:dyDescent="0.25">
      <c r="A5717" t="s">
        <v>36</v>
      </c>
      <c r="B5717" t="s">
        <v>190</v>
      </c>
      <c r="C5717" t="s">
        <v>396</v>
      </c>
      <c r="D5717" t="s">
        <v>397</v>
      </c>
      <c r="E5717" s="1">
        <v>-2062</v>
      </c>
      <c r="F5717" s="1">
        <v>-2104</v>
      </c>
    </row>
    <row r="5718" spans="1:6" x14ac:dyDescent="0.25">
      <c r="A5718" t="s">
        <v>4</v>
      </c>
      <c r="B5718" t="s">
        <v>190</v>
      </c>
      <c r="C5718" t="s">
        <v>396</v>
      </c>
      <c r="D5718" t="s">
        <v>399</v>
      </c>
      <c r="E5718" s="1">
        <v>408490</v>
      </c>
      <c r="F5718" s="1">
        <v>416748</v>
      </c>
    </row>
    <row r="5719" spans="1:6" x14ac:dyDescent="0.25">
      <c r="A5719" t="s">
        <v>40</v>
      </c>
      <c r="B5719" t="s">
        <v>190</v>
      </c>
      <c r="C5719" t="s">
        <v>396</v>
      </c>
      <c r="D5719" t="s">
        <v>399</v>
      </c>
      <c r="E5719" s="1">
        <v>2100</v>
      </c>
      <c r="F5719" s="1">
        <v>2142</v>
      </c>
    </row>
    <row r="5720" spans="1:6" x14ac:dyDescent="0.25">
      <c r="A5720" t="s">
        <v>9</v>
      </c>
      <c r="B5720" t="s">
        <v>190</v>
      </c>
      <c r="C5720" t="s">
        <v>396</v>
      </c>
      <c r="D5720" t="s">
        <v>399</v>
      </c>
      <c r="E5720" s="1">
        <v>36717</v>
      </c>
      <c r="F5720" s="1">
        <v>37460</v>
      </c>
    </row>
    <row r="5721" spans="1:6" x14ac:dyDescent="0.25">
      <c r="A5721" t="s">
        <v>10</v>
      </c>
      <c r="B5721" t="s">
        <v>190</v>
      </c>
      <c r="C5721" t="s">
        <v>396</v>
      </c>
      <c r="D5721" t="s">
        <v>399</v>
      </c>
      <c r="E5721" s="1">
        <v>21072</v>
      </c>
      <c r="F5721" s="1">
        <v>21498</v>
      </c>
    </row>
    <row r="5722" spans="1:6" x14ac:dyDescent="0.25">
      <c r="A5722" t="s">
        <v>11</v>
      </c>
      <c r="B5722" t="s">
        <v>190</v>
      </c>
      <c r="C5722" t="s">
        <v>396</v>
      </c>
      <c r="D5722" t="s">
        <v>399</v>
      </c>
      <c r="E5722" s="1">
        <v>11933</v>
      </c>
      <c r="F5722" s="1">
        <v>12174</v>
      </c>
    </row>
    <row r="5723" spans="1:6" x14ac:dyDescent="0.25">
      <c r="A5723" t="s">
        <v>12</v>
      </c>
      <c r="B5723" t="s">
        <v>190</v>
      </c>
      <c r="C5723" t="s">
        <v>396</v>
      </c>
      <c r="D5723" t="s">
        <v>399</v>
      </c>
      <c r="E5723" s="1">
        <v>1116</v>
      </c>
      <c r="F5723" s="1">
        <v>1138</v>
      </c>
    </row>
    <row r="5724" spans="1:6" x14ac:dyDescent="0.25">
      <c r="A5724" t="s">
        <v>14</v>
      </c>
      <c r="B5724" t="s">
        <v>190</v>
      </c>
      <c r="C5724" t="s">
        <v>396</v>
      </c>
      <c r="D5724" t="s">
        <v>399</v>
      </c>
      <c r="E5724" s="1">
        <v>6081</v>
      </c>
      <c r="F5724" s="1">
        <v>6139</v>
      </c>
    </row>
    <row r="5725" spans="1:6" x14ac:dyDescent="0.25">
      <c r="A5725" t="s">
        <v>15</v>
      </c>
      <c r="B5725" t="s">
        <v>190</v>
      </c>
      <c r="C5725" t="s">
        <v>396</v>
      </c>
      <c r="D5725" t="s">
        <v>399</v>
      </c>
      <c r="E5725" s="1">
        <v>19697</v>
      </c>
      <c r="F5725" s="1">
        <v>19518</v>
      </c>
    </row>
    <row r="5726" spans="1:6" x14ac:dyDescent="0.25">
      <c r="A5726" t="s">
        <v>16</v>
      </c>
      <c r="B5726" t="s">
        <v>190</v>
      </c>
      <c r="C5726" t="s">
        <v>396</v>
      </c>
      <c r="D5726" t="s">
        <v>399</v>
      </c>
      <c r="E5726" s="1">
        <v>1900</v>
      </c>
      <c r="F5726" s="1">
        <v>1900</v>
      </c>
    </row>
    <row r="5727" spans="1:6" x14ac:dyDescent="0.25">
      <c r="A5727" t="s">
        <v>17</v>
      </c>
      <c r="B5727" t="s">
        <v>190</v>
      </c>
      <c r="C5727" t="s">
        <v>396</v>
      </c>
      <c r="D5727" t="s">
        <v>399</v>
      </c>
      <c r="E5727">
        <v>476</v>
      </c>
      <c r="F5727">
        <v>476</v>
      </c>
    </row>
    <row r="5728" spans="1:6" x14ac:dyDescent="0.25">
      <c r="A5728" t="s">
        <v>18</v>
      </c>
      <c r="B5728" t="s">
        <v>190</v>
      </c>
      <c r="C5728" t="s">
        <v>396</v>
      </c>
      <c r="D5728" t="s">
        <v>399</v>
      </c>
      <c r="E5728">
        <v>196</v>
      </c>
      <c r="F5728">
        <v>200</v>
      </c>
    </row>
    <row r="5729" spans="1:6" x14ac:dyDescent="0.25">
      <c r="A5729" t="s">
        <v>19</v>
      </c>
      <c r="B5729" t="s">
        <v>190</v>
      </c>
      <c r="C5729" t="s">
        <v>396</v>
      </c>
      <c r="D5729" t="s">
        <v>399</v>
      </c>
      <c r="E5729" s="1">
        <v>2416</v>
      </c>
      <c r="F5729" s="1">
        <v>2465</v>
      </c>
    </row>
    <row r="5730" spans="1:6" x14ac:dyDescent="0.25">
      <c r="A5730" t="s">
        <v>20</v>
      </c>
      <c r="B5730" t="s">
        <v>190</v>
      </c>
      <c r="C5730" t="s">
        <v>396</v>
      </c>
      <c r="D5730" t="s">
        <v>399</v>
      </c>
      <c r="E5730">
        <v>546</v>
      </c>
      <c r="F5730">
        <v>546</v>
      </c>
    </row>
    <row r="5731" spans="1:6" x14ac:dyDescent="0.25">
      <c r="A5731" t="s">
        <v>21</v>
      </c>
      <c r="B5731" t="s">
        <v>190</v>
      </c>
      <c r="C5731" t="s">
        <v>396</v>
      </c>
      <c r="D5731" t="s">
        <v>399</v>
      </c>
      <c r="E5731" s="1">
        <v>5163</v>
      </c>
      <c r="F5731" s="1">
        <v>5163</v>
      </c>
    </row>
    <row r="5732" spans="1:6" x14ac:dyDescent="0.25">
      <c r="A5732" t="s">
        <v>22</v>
      </c>
      <c r="B5732" t="s">
        <v>190</v>
      </c>
      <c r="C5732" t="s">
        <v>396</v>
      </c>
      <c r="D5732" t="s">
        <v>399</v>
      </c>
      <c r="E5732" s="1">
        <v>5538</v>
      </c>
      <c r="F5732" s="1">
        <v>5650</v>
      </c>
    </row>
    <row r="5733" spans="1:6" x14ac:dyDescent="0.25">
      <c r="A5733" t="s">
        <v>23</v>
      </c>
      <c r="B5733" t="s">
        <v>190</v>
      </c>
      <c r="C5733" t="s">
        <v>396</v>
      </c>
      <c r="D5733" t="s">
        <v>399</v>
      </c>
      <c r="E5733">
        <v>213</v>
      </c>
      <c r="F5733">
        <v>218</v>
      </c>
    </row>
    <row r="5734" spans="1:6" x14ac:dyDescent="0.25">
      <c r="A5734" t="s">
        <v>24</v>
      </c>
      <c r="B5734" t="s">
        <v>190</v>
      </c>
      <c r="C5734" t="s">
        <v>396</v>
      </c>
      <c r="D5734" t="s">
        <v>399</v>
      </c>
      <c r="E5734" s="1">
        <v>41743</v>
      </c>
      <c r="F5734" s="1">
        <v>41956</v>
      </c>
    </row>
    <row r="5735" spans="1:6" x14ac:dyDescent="0.25">
      <c r="A5735" t="s">
        <v>25</v>
      </c>
      <c r="B5735" t="s">
        <v>190</v>
      </c>
      <c r="C5735" t="s">
        <v>396</v>
      </c>
      <c r="D5735" t="s">
        <v>399</v>
      </c>
      <c r="E5735" s="1">
        <v>6978</v>
      </c>
      <c r="F5735" s="1">
        <v>7119</v>
      </c>
    </row>
    <row r="5736" spans="1:6" x14ac:dyDescent="0.25">
      <c r="A5736" t="s">
        <v>26</v>
      </c>
      <c r="B5736" t="s">
        <v>190</v>
      </c>
      <c r="C5736" t="s">
        <v>396</v>
      </c>
      <c r="D5736" t="s">
        <v>399</v>
      </c>
      <c r="E5736" s="1">
        <v>55669</v>
      </c>
      <c r="F5736" s="1">
        <v>56241</v>
      </c>
    </row>
    <row r="5737" spans="1:6" x14ac:dyDescent="0.25">
      <c r="A5737" t="s">
        <v>45</v>
      </c>
      <c r="B5737" t="s">
        <v>190</v>
      </c>
      <c r="C5737" t="s">
        <v>396</v>
      </c>
      <c r="D5737" t="s">
        <v>399</v>
      </c>
      <c r="E5737" s="1">
        <v>3868</v>
      </c>
      <c r="F5737" s="1">
        <v>3868</v>
      </c>
    </row>
    <row r="5738" spans="1:6" x14ac:dyDescent="0.25">
      <c r="A5738" t="s">
        <v>27</v>
      </c>
      <c r="B5738" t="s">
        <v>190</v>
      </c>
      <c r="C5738" t="s">
        <v>396</v>
      </c>
      <c r="D5738" t="s">
        <v>399</v>
      </c>
      <c r="E5738" s="1">
        <v>47022</v>
      </c>
      <c r="F5738" s="1">
        <v>47973</v>
      </c>
    </row>
    <row r="5739" spans="1:6" x14ac:dyDescent="0.25">
      <c r="A5739" t="s">
        <v>28</v>
      </c>
      <c r="B5739" t="s">
        <v>190</v>
      </c>
      <c r="C5739" t="s">
        <v>396</v>
      </c>
      <c r="D5739" t="s">
        <v>399</v>
      </c>
      <c r="E5739" s="1">
        <v>72242</v>
      </c>
      <c r="F5739" s="1">
        <v>68642</v>
      </c>
    </row>
    <row r="5740" spans="1:6" x14ac:dyDescent="0.25">
      <c r="A5740" t="s">
        <v>31</v>
      </c>
      <c r="B5740" t="s">
        <v>190</v>
      </c>
      <c r="C5740" t="s">
        <v>396</v>
      </c>
      <c r="D5740" t="s">
        <v>399</v>
      </c>
      <c r="E5740">
        <v>500</v>
      </c>
      <c r="F5740">
        <v>500</v>
      </c>
    </row>
    <row r="5741" spans="1:6" x14ac:dyDescent="0.25">
      <c r="A5741" t="s">
        <v>36</v>
      </c>
      <c r="B5741" t="s">
        <v>190</v>
      </c>
      <c r="C5741" t="s">
        <v>396</v>
      </c>
      <c r="D5741" t="s">
        <v>399</v>
      </c>
      <c r="E5741" s="1">
        <v>-1301</v>
      </c>
      <c r="F5741" s="1">
        <v>-1327</v>
      </c>
    </row>
    <row r="5742" spans="1:6" x14ac:dyDescent="0.25">
      <c r="A5742" t="s">
        <v>4</v>
      </c>
      <c r="B5742" t="s">
        <v>190</v>
      </c>
      <c r="C5742" t="s">
        <v>396</v>
      </c>
      <c r="D5742" t="s">
        <v>400</v>
      </c>
      <c r="E5742" s="1">
        <v>192552</v>
      </c>
      <c r="F5742" s="1">
        <v>196444</v>
      </c>
    </row>
    <row r="5743" spans="1:6" x14ac:dyDescent="0.25">
      <c r="A5743" t="s">
        <v>9</v>
      </c>
      <c r="B5743" t="s">
        <v>190</v>
      </c>
      <c r="C5743" t="s">
        <v>396</v>
      </c>
      <c r="D5743" t="s">
        <v>400</v>
      </c>
      <c r="E5743" s="1">
        <v>17016</v>
      </c>
      <c r="F5743" s="1">
        <v>17360</v>
      </c>
    </row>
    <row r="5744" spans="1:6" x14ac:dyDescent="0.25">
      <c r="A5744" t="s">
        <v>10</v>
      </c>
      <c r="B5744" t="s">
        <v>190</v>
      </c>
      <c r="C5744" t="s">
        <v>396</v>
      </c>
      <c r="D5744" t="s">
        <v>400</v>
      </c>
      <c r="E5744" s="1">
        <v>11061</v>
      </c>
      <c r="F5744" s="1">
        <v>11284</v>
      </c>
    </row>
    <row r="5745" spans="1:6" x14ac:dyDescent="0.25">
      <c r="A5745" t="s">
        <v>11</v>
      </c>
      <c r="B5745" t="s">
        <v>190</v>
      </c>
      <c r="C5745" t="s">
        <v>396</v>
      </c>
      <c r="D5745" t="s">
        <v>400</v>
      </c>
      <c r="E5745" s="1">
        <v>4484</v>
      </c>
      <c r="F5745" s="1">
        <v>4575</v>
      </c>
    </row>
    <row r="5746" spans="1:6" x14ac:dyDescent="0.25">
      <c r="A5746" t="s">
        <v>12</v>
      </c>
      <c r="B5746" t="s">
        <v>190</v>
      </c>
      <c r="C5746" t="s">
        <v>396</v>
      </c>
      <c r="D5746" t="s">
        <v>400</v>
      </c>
      <c r="E5746">
        <v>719</v>
      </c>
      <c r="F5746">
        <v>733</v>
      </c>
    </row>
    <row r="5747" spans="1:6" x14ac:dyDescent="0.25">
      <c r="A5747" t="s">
        <v>13</v>
      </c>
      <c r="B5747" t="s">
        <v>190</v>
      </c>
      <c r="C5747" t="s">
        <v>396</v>
      </c>
      <c r="D5747" t="s">
        <v>400</v>
      </c>
      <c r="E5747" s="1">
        <v>22154</v>
      </c>
      <c r="F5747" s="1">
        <v>22348</v>
      </c>
    </row>
    <row r="5748" spans="1:6" x14ac:dyDescent="0.25">
      <c r="A5748" t="s">
        <v>14</v>
      </c>
      <c r="B5748" t="s">
        <v>190</v>
      </c>
      <c r="C5748" t="s">
        <v>396</v>
      </c>
      <c r="D5748" t="s">
        <v>400</v>
      </c>
      <c r="E5748" s="1">
        <v>2027</v>
      </c>
      <c r="F5748" s="1">
        <v>2046</v>
      </c>
    </row>
    <row r="5749" spans="1:6" x14ac:dyDescent="0.25">
      <c r="A5749" t="s">
        <v>15</v>
      </c>
      <c r="B5749" t="s">
        <v>190</v>
      </c>
      <c r="C5749" t="s">
        <v>396</v>
      </c>
      <c r="D5749" t="s">
        <v>400</v>
      </c>
      <c r="E5749" s="1">
        <v>9278</v>
      </c>
      <c r="F5749" s="1">
        <v>9196</v>
      </c>
    </row>
    <row r="5750" spans="1:6" x14ac:dyDescent="0.25">
      <c r="A5750" t="s">
        <v>16</v>
      </c>
      <c r="B5750" t="s">
        <v>190</v>
      </c>
      <c r="C5750" t="s">
        <v>396</v>
      </c>
      <c r="D5750" t="s">
        <v>400</v>
      </c>
      <c r="E5750">
        <v>633</v>
      </c>
      <c r="F5750">
        <v>633</v>
      </c>
    </row>
    <row r="5751" spans="1:6" x14ac:dyDescent="0.25">
      <c r="A5751" t="s">
        <v>17</v>
      </c>
      <c r="B5751" t="s">
        <v>190</v>
      </c>
      <c r="C5751" t="s">
        <v>396</v>
      </c>
      <c r="D5751" t="s">
        <v>400</v>
      </c>
      <c r="E5751">
        <v>159</v>
      </c>
      <c r="F5751">
        <v>159</v>
      </c>
    </row>
    <row r="5752" spans="1:6" x14ac:dyDescent="0.25">
      <c r="A5752" t="s">
        <v>18</v>
      </c>
      <c r="B5752" t="s">
        <v>190</v>
      </c>
      <c r="C5752" t="s">
        <v>396</v>
      </c>
      <c r="D5752" t="s">
        <v>400</v>
      </c>
      <c r="E5752">
        <v>92</v>
      </c>
      <c r="F5752">
        <v>94</v>
      </c>
    </row>
    <row r="5753" spans="1:6" x14ac:dyDescent="0.25">
      <c r="A5753" t="s">
        <v>19</v>
      </c>
      <c r="B5753" t="s">
        <v>190</v>
      </c>
      <c r="C5753" t="s">
        <v>396</v>
      </c>
      <c r="D5753" t="s">
        <v>400</v>
      </c>
      <c r="E5753" s="1">
        <v>1138</v>
      </c>
      <c r="F5753" s="1">
        <v>1161</v>
      </c>
    </row>
    <row r="5754" spans="1:6" x14ac:dyDescent="0.25">
      <c r="A5754" t="s">
        <v>20</v>
      </c>
      <c r="B5754" t="s">
        <v>190</v>
      </c>
      <c r="C5754" t="s">
        <v>396</v>
      </c>
      <c r="D5754" t="s">
        <v>400</v>
      </c>
      <c r="E5754">
        <v>182</v>
      </c>
      <c r="F5754">
        <v>182</v>
      </c>
    </row>
    <row r="5755" spans="1:6" x14ac:dyDescent="0.25">
      <c r="A5755" t="s">
        <v>21</v>
      </c>
      <c r="B5755" t="s">
        <v>190</v>
      </c>
      <c r="C5755" t="s">
        <v>396</v>
      </c>
      <c r="D5755" t="s">
        <v>400</v>
      </c>
      <c r="E5755" s="1">
        <v>1721</v>
      </c>
      <c r="F5755" s="1">
        <v>1721</v>
      </c>
    </row>
    <row r="5756" spans="1:6" x14ac:dyDescent="0.25">
      <c r="A5756" t="s">
        <v>22</v>
      </c>
      <c r="B5756" t="s">
        <v>190</v>
      </c>
      <c r="C5756" t="s">
        <v>396</v>
      </c>
      <c r="D5756" t="s">
        <v>400</v>
      </c>
      <c r="E5756" s="1">
        <v>2609</v>
      </c>
      <c r="F5756" s="1">
        <v>2662</v>
      </c>
    </row>
    <row r="5757" spans="1:6" x14ac:dyDescent="0.25">
      <c r="A5757" t="s">
        <v>23</v>
      </c>
      <c r="B5757" t="s">
        <v>190</v>
      </c>
      <c r="C5757" t="s">
        <v>396</v>
      </c>
      <c r="D5757" t="s">
        <v>400</v>
      </c>
      <c r="E5757">
        <v>100</v>
      </c>
      <c r="F5757">
        <v>103</v>
      </c>
    </row>
    <row r="5758" spans="1:6" x14ac:dyDescent="0.25">
      <c r="A5758" t="s">
        <v>24</v>
      </c>
      <c r="B5758" t="s">
        <v>190</v>
      </c>
      <c r="C5758" t="s">
        <v>396</v>
      </c>
      <c r="D5758" t="s">
        <v>400</v>
      </c>
      <c r="E5758" s="1">
        <v>19662</v>
      </c>
      <c r="F5758" s="1">
        <v>19767</v>
      </c>
    </row>
    <row r="5759" spans="1:6" x14ac:dyDescent="0.25">
      <c r="A5759" t="s">
        <v>25</v>
      </c>
      <c r="B5759" t="s">
        <v>190</v>
      </c>
      <c r="C5759" t="s">
        <v>396</v>
      </c>
      <c r="D5759" t="s">
        <v>400</v>
      </c>
      <c r="E5759" s="1">
        <v>3275</v>
      </c>
      <c r="F5759" s="1">
        <v>3341</v>
      </c>
    </row>
    <row r="5760" spans="1:6" x14ac:dyDescent="0.25">
      <c r="A5760" t="s">
        <v>26</v>
      </c>
      <c r="B5760" t="s">
        <v>190</v>
      </c>
      <c r="C5760" t="s">
        <v>396</v>
      </c>
      <c r="D5760" t="s">
        <v>400</v>
      </c>
      <c r="E5760" s="1">
        <v>18556</v>
      </c>
      <c r="F5760" s="1">
        <v>18747</v>
      </c>
    </row>
    <row r="5761" spans="1:6" x14ac:dyDescent="0.25">
      <c r="A5761" t="s">
        <v>28</v>
      </c>
      <c r="B5761" t="s">
        <v>190</v>
      </c>
      <c r="C5761" t="s">
        <v>396</v>
      </c>
      <c r="D5761" t="s">
        <v>400</v>
      </c>
      <c r="E5761" s="1">
        <v>34028</v>
      </c>
      <c r="F5761" s="1">
        <v>32340</v>
      </c>
    </row>
    <row r="5762" spans="1:6" x14ac:dyDescent="0.25">
      <c r="A5762" t="s">
        <v>36</v>
      </c>
      <c r="B5762" t="s">
        <v>190</v>
      </c>
      <c r="C5762" t="s">
        <v>396</v>
      </c>
      <c r="D5762" t="s">
        <v>400</v>
      </c>
      <c r="E5762">
        <v>-613</v>
      </c>
      <c r="F5762">
        <v>-625</v>
      </c>
    </row>
    <row r="5763" spans="1:6" x14ac:dyDescent="0.25">
      <c r="A5763" t="s">
        <v>4</v>
      </c>
      <c r="B5763" t="s">
        <v>5</v>
      </c>
      <c r="C5763" t="s">
        <v>401</v>
      </c>
      <c r="D5763" t="s">
        <v>402</v>
      </c>
      <c r="E5763" s="1">
        <v>2510124</v>
      </c>
      <c r="F5763" s="1">
        <v>2560864</v>
      </c>
    </row>
    <row r="5764" spans="1:6" x14ac:dyDescent="0.25">
      <c r="A5764" t="s">
        <v>40</v>
      </c>
      <c r="B5764" t="s">
        <v>5</v>
      </c>
      <c r="C5764" t="s">
        <v>401</v>
      </c>
      <c r="D5764" t="s">
        <v>402</v>
      </c>
      <c r="E5764" s="1">
        <v>47100</v>
      </c>
      <c r="F5764" s="1">
        <v>48042</v>
      </c>
    </row>
    <row r="5765" spans="1:6" x14ac:dyDescent="0.25">
      <c r="A5765" t="s">
        <v>64</v>
      </c>
      <c r="B5765" t="s">
        <v>5</v>
      </c>
      <c r="C5765" t="s">
        <v>401</v>
      </c>
      <c r="D5765" t="s">
        <v>402</v>
      </c>
      <c r="E5765" s="1">
        <v>4630</v>
      </c>
      <c r="F5765" s="1">
        <v>4723</v>
      </c>
    </row>
    <row r="5766" spans="1:6" x14ac:dyDescent="0.25">
      <c r="A5766" t="s">
        <v>41</v>
      </c>
      <c r="B5766" t="s">
        <v>5</v>
      </c>
      <c r="C5766" t="s">
        <v>401</v>
      </c>
      <c r="D5766" t="s">
        <v>402</v>
      </c>
      <c r="E5766" s="1">
        <v>38088</v>
      </c>
      <c r="F5766" s="1">
        <v>38850</v>
      </c>
    </row>
    <row r="5767" spans="1:6" x14ac:dyDescent="0.25">
      <c r="A5767" t="s">
        <v>9</v>
      </c>
      <c r="B5767" t="s">
        <v>5</v>
      </c>
      <c r="C5767" t="s">
        <v>401</v>
      </c>
      <c r="D5767" t="s">
        <v>402</v>
      </c>
      <c r="E5767" s="1">
        <v>225323</v>
      </c>
      <c r="F5767" s="1">
        <v>229878</v>
      </c>
    </row>
    <row r="5768" spans="1:6" x14ac:dyDescent="0.25">
      <c r="A5768" t="s">
        <v>10</v>
      </c>
      <c r="B5768" t="s">
        <v>5</v>
      </c>
      <c r="C5768" t="s">
        <v>401</v>
      </c>
      <c r="D5768" t="s">
        <v>402</v>
      </c>
      <c r="E5768" s="1">
        <v>131106</v>
      </c>
      <c r="F5768" s="1">
        <v>133756</v>
      </c>
    </row>
    <row r="5769" spans="1:6" x14ac:dyDescent="0.25">
      <c r="A5769" t="s">
        <v>11</v>
      </c>
      <c r="B5769" t="s">
        <v>5</v>
      </c>
      <c r="C5769" t="s">
        <v>401</v>
      </c>
      <c r="D5769" t="s">
        <v>402</v>
      </c>
      <c r="E5769" s="1">
        <v>73490</v>
      </c>
      <c r="F5769" s="1">
        <v>74976</v>
      </c>
    </row>
    <row r="5770" spans="1:6" x14ac:dyDescent="0.25">
      <c r="A5770" t="s">
        <v>12</v>
      </c>
      <c r="B5770" t="s">
        <v>5</v>
      </c>
      <c r="C5770" t="s">
        <v>401</v>
      </c>
      <c r="D5770" t="s">
        <v>402</v>
      </c>
      <c r="E5770" s="1">
        <v>6882</v>
      </c>
      <c r="F5770" s="1">
        <v>7021</v>
      </c>
    </row>
    <row r="5771" spans="1:6" x14ac:dyDescent="0.25">
      <c r="A5771" t="s">
        <v>13</v>
      </c>
      <c r="B5771" t="s">
        <v>5</v>
      </c>
      <c r="C5771" t="s">
        <v>401</v>
      </c>
      <c r="D5771" t="s">
        <v>402</v>
      </c>
      <c r="E5771" s="1">
        <v>146594</v>
      </c>
      <c r="F5771" s="1">
        <v>147881</v>
      </c>
    </row>
    <row r="5772" spans="1:6" x14ac:dyDescent="0.25">
      <c r="A5772" t="s">
        <v>14</v>
      </c>
      <c r="B5772" t="s">
        <v>5</v>
      </c>
      <c r="C5772" t="s">
        <v>401</v>
      </c>
      <c r="D5772" t="s">
        <v>402</v>
      </c>
      <c r="E5772" s="1">
        <v>38514</v>
      </c>
      <c r="F5772" s="1">
        <v>38883</v>
      </c>
    </row>
    <row r="5773" spans="1:6" x14ac:dyDescent="0.25">
      <c r="A5773" t="s">
        <v>15</v>
      </c>
      <c r="B5773" t="s">
        <v>5</v>
      </c>
      <c r="C5773" t="s">
        <v>401</v>
      </c>
      <c r="D5773" t="s">
        <v>402</v>
      </c>
      <c r="E5773" s="1">
        <v>121092</v>
      </c>
      <c r="F5773" s="1">
        <v>119995</v>
      </c>
    </row>
    <row r="5774" spans="1:6" x14ac:dyDescent="0.25">
      <c r="A5774" t="s">
        <v>16</v>
      </c>
      <c r="B5774" t="s">
        <v>5</v>
      </c>
      <c r="C5774" t="s">
        <v>401</v>
      </c>
      <c r="D5774" t="s">
        <v>402</v>
      </c>
      <c r="E5774" s="1">
        <v>12030</v>
      </c>
      <c r="F5774" s="1">
        <v>12030</v>
      </c>
    </row>
    <row r="5775" spans="1:6" x14ac:dyDescent="0.25">
      <c r="A5775" t="s">
        <v>17</v>
      </c>
      <c r="B5775" t="s">
        <v>5</v>
      </c>
      <c r="C5775" t="s">
        <v>401</v>
      </c>
      <c r="D5775" t="s">
        <v>402</v>
      </c>
      <c r="E5775" s="1">
        <v>3016</v>
      </c>
      <c r="F5775" s="1">
        <v>3016</v>
      </c>
    </row>
    <row r="5776" spans="1:6" x14ac:dyDescent="0.25">
      <c r="A5776" t="s">
        <v>18</v>
      </c>
      <c r="B5776" t="s">
        <v>5</v>
      </c>
      <c r="C5776" t="s">
        <v>401</v>
      </c>
      <c r="D5776" t="s">
        <v>402</v>
      </c>
      <c r="E5776" s="1">
        <v>1218</v>
      </c>
      <c r="F5776" s="1">
        <v>1243</v>
      </c>
    </row>
    <row r="5777" spans="1:6" x14ac:dyDescent="0.25">
      <c r="A5777" t="s">
        <v>19</v>
      </c>
      <c r="B5777" t="s">
        <v>5</v>
      </c>
      <c r="C5777" t="s">
        <v>401</v>
      </c>
      <c r="D5777" t="s">
        <v>402</v>
      </c>
      <c r="E5777" s="1">
        <v>15051</v>
      </c>
      <c r="F5777" s="1">
        <v>15355</v>
      </c>
    </row>
    <row r="5778" spans="1:6" x14ac:dyDescent="0.25">
      <c r="A5778" t="s">
        <v>20</v>
      </c>
      <c r="B5778" t="s">
        <v>5</v>
      </c>
      <c r="C5778" t="s">
        <v>401</v>
      </c>
      <c r="D5778" t="s">
        <v>402</v>
      </c>
      <c r="E5778" s="1">
        <v>3456</v>
      </c>
      <c r="F5778" s="1">
        <v>3456</v>
      </c>
    </row>
    <row r="5779" spans="1:6" x14ac:dyDescent="0.25">
      <c r="A5779" t="s">
        <v>21</v>
      </c>
      <c r="B5779" t="s">
        <v>5</v>
      </c>
      <c r="C5779" t="s">
        <v>401</v>
      </c>
      <c r="D5779" t="s">
        <v>402</v>
      </c>
      <c r="E5779" s="1">
        <v>32699</v>
      </c>
      <c r="F5779" s="1">
        <v>32700</v>
      </c>
    </row>
    <row r="5780" spans="1:6" x14ac:dyDescent="0.25">
      <c r="A5780" t="s">
        <v>22</v>
      </c>
      <c r="B5780" t="s">
        <v>5</v>
      </c>
      <c r="C5780" t="s">
        <v>401</v>
      </c>
      <c r="D5780" t="s">
        <v>402</v>
      </c>
      <c r="E5780" s="1">
        <v>34503</v>
      </c>
      <c r="F5780" s="1">
        <v>35200</v>
      </c>
    </row>
    <row r="5781" spans="1:6" x14ac:dyDescent="0.25">
      <c r="A5781" t="s">
        <v>23</v>
      </c>
      <c r="B5781" t="s">
        <v>5</v>
      </c>
      <c r="C5781" t="s">
        <v>401</v>
      </c>
      <c r="D5781" t="s">
        <v>402</v>
      </c>
      <c r="E5781" s="1">
        <v>1329</v>
      </c>
      <c r="F5781" s="1">
        <v>1356</v>
      </c>
    </row>
    <row r="5782" spans="1:6" x14ac:dyDescent="0.25">
      <c r="A5782" t="s">
        <v>71</v>
      </c>
      <c r="B5782" t="s">
        <v>5</v>
      </c>
      <c r="C5782" t="s">
        <v>401</v>
      </c>
      <c r="D5782" t="s">
        <v>402</v>
      </c>
      <c r="E5782">
        <v>16</v>
      </c>
      <c r="F5782">
        <v>16</v>
      </c>
    </row>
    <row r="5783" spans="1:6" x14ac:dyDescent="0.25">
      <c r="A5783" t="s">
        <v>24</v>
      </c>
      <c r="B5783" t="s">
        <v>5</v>
      </c>
      <c r="C5783" t="s">
        <v>401</v>
      </c>
      <c r="D5783" t="s">
        <v>402</v>
      </c>
      <c r="E5783" s="1">
        <v>256629</v>
      </c>
      <c r="F5783" s="1">
        <v>257948</v>
      </c>
    </row>
    <row r="5784" spans="1:6" x14ac:dyDescent="0.25">
      <c r="A5784" t="s">
        <v>67</v>
      </c>
      <c r="B5784" t="s">
        <v>5</v>
      </c>
      <c r="C5784" t="s">
        <v>401</v>
      </c>
      <c r="D5784" t="s">
        <v>402</v>
      </c>
      <c r="E5784" s="1">
        <v>1375</v>
      </c>
      <c r="F5784" s="1">
        <v>1375</v>
      </c>
    </row>
    <row r="5785" spans="1:6" x14ac:dyDescent="0.25">
      <c r="A5785" t="s">
        <v>25</v>
      </c>
      <c r="B5785" t="s">
        <v>5</v>
      </c>
      <c r="C5785" t="s">
        <v>401</v>
      </c>
      <c r="D5785" t="s">
        <v>402</v>
      </c>
      <c r="E5785" s="1">
        <v>43930</v>
      </c>
      <c r="F5785" s="1">
        <v>44818</v>
      </c>
    </row>
    <row r="5786" spans="1:6" x14ac:dyDescent="0.25">
      <c r="A5786" t="s">
        <v>26</v>
      </c>
      <c r="B5786" t="s">
        <v>5</v>
      </c>
      <c r="C5786" t="s">
        <v>401</v>
      </c>
      <c r="D5786" t="s">
        <v>402</v>
      </c>
      <c r="E5786" s="1">
        <v>352570</v>
      </c>
      <c r="F5786" s="1">
        <v>356192</v>
      </c>
    </row>
    <row r="5787" spans="1:6" x14ac:dyDescent="0.25">
      <c r="A5787" t="s">
        <v>45</v>
      </c>
      <c r="B5787" t="s">
        <v>5</v>
      </c>
      <c r="C5787" t="s">
        <v>401</v>
      </c>
      <c r="D5787" t="s">
        <v>402</v>
      </c>
      <c r="E5787" s="1">
        <v>3868</v>
      </c>
      <c r="F5787" s="1">
        <v>3868</v>
      </c>
    </row>
    <row r="5788" spans="1:6" x14ac:dyDescent="0.25">
      <c r="A5788" t="s">
        <v>27</v>
      </c>
      <c r="B5788" t="s">
        <v>5</v>
      </c>
      <c r="C5788" t="s">
        <v>401</v>
      </c>
      <c r="D5788" t="s">
        <v>402</v>
      </c>
      <c r="E5788" s="1">
        <v>146359</v>
      </c>
      <c r="F5788" s="1">
        <v>149316</v>
      </c>
    </row>
    <row r="5789" spans="1:6" x14ac:dyDescent="0.25">
      <c r="A5789" t="s">
        <v>28</v>
      </c>
      <c r="B5789" t="s">
        <v>5</v>
      </c>
      <c r="C5789" t="s">
        <v>401</v>
      </c>
      <c r="D5789" t="s">
        <v>402</v>
      </c>
      <c r="E5789" s="1">
        <v>444136</v>
      </c>
      <c r="F5789" s="1">
        <v>422011</v>
      </c>
    </row>
    <row r="5790" spans="1:6" x14ac:dyDescent="0.25">
      <c r="A5790" t="s">
        <v>88</v>
      </c>
      <c r="B5790" t="s">
        <v>5</v>
      </c>
      <c r="C5790" t="s">
        <v>401</v>
      </c>
      <c r="D5790" t="s">
        <v>402</v>
      </c>
      <c r="E5790" s="1">
        <v>-601367</v>
      </c>
      <c r="F5790" s="1">
        <v>-613523</v>
      </c>
    </row>
    <row r="5791" spans="1:6" x14ac:dyDescent="0.25">
      <c r="A5791" t="s">
        <v>90</v>
      </c>
      <c r="B5791" t="s">
        <v>5</v>
      </c>
      <c r="C5791" t="s">
        <v>401</v>
      </c>
      <c r="D5791" t="s">
        <v>402</v>
      </c>
      <c r="E5791" s="1">
        <v>-314033</v>
      </c>
      <c r="F5791" s="1">
        <v>-312078</v>
      </c>
    </row>
    <row r="5792" spans="1:6" x14ac:dyDescent="0.25">
      <c r="A5792" t="s">
        <v>73</v>
      </c>
      <c r="B5792" t="s">
        <v>5</v>
      </c>
      <c r="C5792" t="s">
        <v>401</v>
      </c>
      <c r="D5792" t="s">
        <v>402</v>
      </c>
      <c r="E5792">
        <v>0</v>
      </c>
      <c r="F5792">
        <v>0</v>
      </c>
    </row>
    <row r="5793" spans="1:6" x14ac:dyDescent="0.25">
      <c r="A5793" t="s">
        <v>47</v>
      </c>
      <c r="B5793" t="s">
        <v>5</v>
      </c>
      <c r="C5793" t="s">
        <v>401</v>
      </c>
      <c r="D5793" t="s">
        <v>402</v>
      </c>
      <c r="E5793" s="1">
        <v>478523</v>
      </c>
      <c r="F5793" s="1">
        <v>478523</v>
      </c>
    </row>
    <row r="5794" spans="1:6" x14ac:dyDescent="0.25">
      <c r="A5794" t="s">
        <v>403</v>
      </c>
      <c r="B5794" t="s">
        <v>5</v>
      </c>
      <c r="C5794" t="s">
        <v>401</v>
      </c>
      <c r="D5794" t="s">
        <v>402</v>
      </c>
      <c r="E5794" s="1">
        <v>270347</v>
      </c>
      <c r="F5794" s="1">
        <v>270347</v>
      </c>
    </row>
    <row r="5795" spans="1:6" x14ac:dyDescent="0.25">
      <c r="A5795" t="s">
        <v>133</v>
      </c>
      <c r="B5795" t="s">
        <v>5</v>
      </c>
      <c r="C5795" t="s">
        <v>401</v>
      </c>
      <c r="D5795" t="s">
        <v>402</v>
      </c>
      <c r="E5795" s="1">
        <v>7027</v>
      </c>
      <c r="F5795" s="1">
        <v>7027</v>
      </c>
    </row>
    <row r="5796" spans="1:6" x14ac:dyDescent="0.25">
      <c r="A5796" t="s">
        <v>30</v>
      </c>
      <c r="B5796" t="s">
        <v>5</v>
      </c>
      <c r="C5796" t="s">
        <v>401</v>
      </c>
      <c r="D5796" t="s">
        <v>402</v>
      </c>
      <c r="E5796">
        <v>177</v>
      </c>
      <c r="F5796">
        <v>177</v>
      </c>
    </row>
    <row r="5797" spans="1:6" x14ac:dyDescent="0.25">
      <c r="A5797" t="s">
        <v>177</v>
      </c>
      <c r="B5797" t="s">
        <v>5</v>
      </c>
      <c r="C5797" t="s">
        <v>401</v>
      </c>
      <c r="D5797" t="s">
        <v>402</v>
      </c>
      <c r="E5797" s="1">
        <v>1000</v>
      </c>
      <c r="F5797" s="1">
        <v>1000</v>
      </c>
    </row>
    <row r="5798" spans="1:6" x14ac:dyDescent="0.25">
      <c r="A5798" t="s">
        <v>31</v>
      </c>
      <c r="B5798" t="s">
        <v>5</v>
      </c>
      <c r="C5798" t="s">
        <v>401</v>
      </c>
      <c r="D5798" t="s">
        <v>402</v>
      </c>
      <c r="E5798" s="1">
        <v>1551</v>
      </c>
      <c r="F5798" s="1">
        <v>1551</v>
      </c>
    </row>
    <row r="5799" spans="1:6" x14ac:dyDescent="0.25">
      <c r="A5799" t="s">
        <v>211</v>
      </c>
      <c r="B5799" t="s">
        <v>5</v>
      </c>
      <c r="C5799" t="s">
        <v>401</v>
      </c>
      <c r="D5799" t="s">
        <v>402</v>
      </c>
      <c r="E5799" s="1">
        <v>110950</v>
      </c>
      <c r="F5799" s="1">
        <v>110950</v>
      </c>
    </row>
    <row r="5800" spans="1:6" x14ac:dyDescent="0.25">
      <c r="A5800" t="s">
        <v>51</v>
      </c>
      <c r="B5800" t="s">
        <v>5</v>
      </c>
      <c r="C5800" t="s">
        <v>401</v>
      </c>
      <c r="D5800" t="s">
        <v>402</v>
      </c>
      <c r="E5800" s="1">
        <v>87352</v>
      </c>
      <c r="F5800" s="1">
        <v>87352</v>
      </c>
    </row>
    <row r="5801" spans="1:6" x14ac:dyDescent="0.25">
      <c r="A5801" t="s">
        <v>52</v>
      </c>
      <c r="B5801" t="s">
        <v>5</v>
      </c>
      <c r="C5801" t="s">
        <v>401</v>
      </c>
      <c r="D5801" t="s">
        <v>402</v>
      </c>
      <c r="E5801" s="1">
        <v>73703</v>
      </c>
      <c r="F5801" s="1">
        <v>73703</v>
      </c>
    </row>
    <row r="5802" spans="1:6" x14ac:dyDescent="0.25">
      <c r="A5802" t="s">
        <v>32</v>
      </c>
      <c r="B5802" t="s">
        <v>5</v>
      </c>
      <c r="C5802" t="s">
        <v>401</v>
      </c>
      <c r="D5802" t="s">
        <v>402</v>
      </c>
      <c r="E5802" s="1">
        <v>14875</v>
      </c>
      <c r="F5802" s="1">
        <v>14875</v>
      </c>
    </row>
    <row r="5803" spans="1:6" x14ac:dyDescent="0.25">
      <c r="A5803" t="s">
        <v>146</v>
      </c>
      <c r="B5803" t="s">
        <v>5</v>
      </c>
      <c r="C5803" t="s">
        <v>401</v>
      </c>
      <c r="D5803" t="s">
        <v>402</v>
      </c>
      <c r="E5803" s="1">
        <v>4968</v>
      </c>
      <c r="F5803" s="1">
        <v>4968</v>
      </c>
    </row>
    <row r="5804" spans="1:6" x14ac:dyDescent="0.25">
      <c r="A5804" t="s">
        <v>74</v>
      </c>
      <c r="B5804" t="s">
        <v>5</v>
      </c>
      <c r="C5804" t="s">
        <v>401</v>
      </c>
      <c r="D5804" t="s">
        <v>402</v>
      </c>
      <c r="E5804" s="1">
        <v>1050</v>
      </c>
      <c r="F5804" s="1">
        <v>1050</v>
      </c>
    </row>
    <row r="5805" spans="1:6" x14ac:dyDescent="0.25">
      <c r="A5805" t="s">
        <v>233</v>
      </c>
      <c r="B5805" t="s">
        <v>5</v>
      </c>
      <c r="C5805" t="s">
        <v>401</v>
      </c>
      <c r="D5805" t="s">
        <v>402</v>
      </c>
      <c r="E5805">
        <v>309</v>
      </c>
      <c r="F5805">
        <v>309</v>
      </c>
    </row>
    <row r="5806" spans="1:6" x14ac:dyDescent="0.25">
      <c r="A5806" t="s">
        <v>33</v>
      </c>
      <c r="B5806" t="s">
        <v>5</v>
      </c>
      <c r="C5806" t="s">
        <v>401</v>
      </c>
      <c r="D5806" t="s">
        <v>402</v>
      </c>
      <c r="E5806" s="1">
        <v>257441</v>
      </c>
      <c r="F5806" s="1">
        <v>257441</v>
      </c>
    </row>
    <row r="5807" spans="1:6" x14ac:dyDescent="0.25">
      <c r="A5807" t="s">
        <v>129</v>
      </c>
      <c r="B5807" t="s">
        <v>5</v>
      </c>
      <c r="C5807" t="s">
        <v>401</v>
      </c>
      <c r="D5807" t="s">
        <v>402</v>
      </c>
      <c r="E5807" s="1">
        <v>189667</v>
      </c>
      <c r="F5807" s="1">
        <v>189667</v>
      </c>
    </row>
    <row r="5808" spans="1:6" x14ac:dyDescent="0.25">
      <c r="A5808" t="s">
        <v>54</v>
      </c>
      <c r="B5808" t="s">
        <v>5</v>
      </c>
      <c r="C5808" t="s">
        <v>401</v>
      </c>
      <c r="D5808" t="s">
        <v>402</v>
      </c>
      <c r="E5808" s="1">
        <v>8698</v>
      </c>
      <c r="F5808" s="1">
        <v>8698</v>
      </c>
    </row>
    <row r="5809" spans="1:6" x14ac:dyDescent="0.25">
      <c r="A5809" t="s">
        <v>83</v>
      </c>
      <c r="B5809" t="s">
        <v>5</v>
      </c>
      <c r="C5809" t="s">
        <v>401</v>
      </c>
      <c r="D5809" t="s">
        <v>402</v>
      </c>
      <c r="E5809">
        <v>999</v>
      </c>
      <c r="F5809">
        <v>999</v>
      </c>
    </row>
    <row r="5810" spans="1:6" x14ac:dyDescent="0.25">
      <c r="A5810" t="s">
        <v>97</v>
      </c>
      <c r="B5810" t="s">
        <v>5</v>
      </c>
      <c r="C5810" t="s">
        <v>401</v>
      </c>
      <c r="D5810" t="s">
        <v>402</v>
      </c>
      <c r="E5810" s="1">
        <v>12919</v>
      </c>
      <c r="F5810" s="1">
        <v>12919</v>
      </c>
    </row>
    <row r="5811" spans="1:6" x14ac:dyDescent="0.25">
      <c r="A5811" t="s">
        <v>151</v>
      </c>
      <c r="B5811" t="s">
        <v>5</v>
      </c>
      <c r="C5811" t="s">
        <v>401</v>
      </c>
      <c r="D5811" t="s">
        <v>402</v>
      </c>
      <c r="E5811" s="1">
        <v>3120</v>
      </c>
      <c r="F5811" s="1">
        <v>3120</v>
      </c>
    </row>
    <row r="5812" spans="1:6" x14ac:dyDescent="0.25">
      <c r="A5812" t="s">
        <v>185</v>
      </c>
      <c r="B5812" t="s">
        <v>5</v>
      </c>
      <c r="C5812" t="s">
        <v>401</v>
      </c>
      <c r="D5812" t="s">
        <v>402</v>
      </c>
      <c r="E5812">
        <v>253</v>
      </c>
      <c r="F5812">
        <v>253</v>
      </c>
    </row>
    <row r="5813" spans="1:6" x14ac:dyDescent="0.25">
      <c r="A5813" t="s">
        <v>35</v>
      </c>
      <c r="B5813" t="s">
        <v>5</v>
      </c>
      <c r="C5813" t="s">
        <v>401</v>
      </c>
      <c r="D5813" t="s">
        <v>402</v>
      </c>
      <c r="E5813" s="1">
        <v>13007</v>
      </c>
      <c r="F5813" s="1">
        <v>13007</v>
      </c>
    </row>
    <row r="5814" spans="1:6" x14ac:dyDescent="0.25">
      <c r="A5814" t="s">
        <v>36</v>
      </c>
      <c r="B5814" t="s">
        <v>5</v>
      </c>
      <c r="C5814" t="s">
        <v>401</v>
      </c>
      <c r="D5814" t="s">
        <v>402</v>
      </c>
      <c r="E5814" s="1">
        <v>-8106</v>
      </c>
      <c r="F5814" s="1">
        <v>-8270</v>
      </c>
    </row>
    <row r="5815" spans="1:6" x14ac:dyDescent="0.25">
      <c r="A5815" t="s">
        <v>4</v>
      </c>
      <c r="B5815" t="s">
        <v>5</v>
      </c>
      <c r="C5815" t="s">
        <v>404</v>
      </c>
      <c r="D5815" t="s">
        <v>405</v>
      </c>
      <c r="E5815" s="1">
        <v>1898112</v>
      </c>
      <c r="F5815" s="1">
        <v>1936481</v>
      </c>
    </row>
    <row r="5816" spans="1:6" x14ac:dyDescent="0.25">
      <c r="A5816" t="s">
        <v>40</v>
      </c>
      <c r="B5816" t="s">
        <v>5</v>
      </c>
      <c r="C5816" t="s">
        <v>404</v>
      </c>
      <c r="D5816" t="s">
        <v>405</v>
      </c>
      <c r="E5816" s="1">
        <v>2200</v>
      </c>
      <c r="F5816" s="1">
        <v>2244</v>
      </c>
    </row>
    <row r="5817" spans="1:6" x14ac:dyDescent="0.25">
      <c r="A5817" t="s">
        <v>70</v>
      </c>
      <c r="B5817" t="s">
        <v>5</v>
      </c>
      <c r="C5817" t="s">
        <v>404</v>
      </c>
      <c r="D5817" t="s">
        <v>405</v>
      </c>
      <c r="E5817" s="1">
        <v>1226</v>
      </c>
      <c r="F5817" s="1">
        <v>1226</v>
      </c>
    </row>
    <row r="5818" spans="1:6" x14ac:dyDescent="0.25">
      <c r="A5818" t="s">
        <v>9</v>
      </c>
      <c r="B5818" t="s">
        <v>5</v>
      </c>
      <c r="C5818" t="s">
        <v>404</v>
      </c>
      <c r="D5818" t="s">
        <v>405</v>
      </c>
      <c r="E5818" s="1">
        <v>169365</v>
      </c>
      <c r="F5818" s="1">
        <v>172788</v>
      </c>
    </row>
    <row r="5819" spans="1:6" x14ac:dyDescent="0.25">
      <c r="A5819" t="s">
        <v>10</v>
      </c>
      <c r="B5819" t="s">
        <v>5</v>
      </c>
      <c r="C5819" t="s">
        <v>404</v>
      </c>
      <c r="D5819" t="s">
        <v>405</v>
      </c>
      <c r="E5819" s="1">
        <v>102738</v>
      </c>
      <c r="F5819" s="1">
        <v>104815</v>
      </c>
    </row>
    <row r="5820" spans="1:6" x14ac:dyDescent="0.25">
      <c r="A5820" t="s">
        <v>11</v>
      </c>
      <c r="B5820" t="s">
        <v>5</v>
      </c>
      <c r="C5820" t="s">
        <v>404</v>
      </c>
      <c r="D5820" t="s">
        <v>405</v>
      </c>
      <c r="E5820" s="1">
        <v>50568</v>
      </c>
      <c r="F5820" s="1">
        <v>51590</v>
      </c>
    </row>
    <row r="5821" spans="1:6" x14ac:dyDescent="0.25">
      <c r="A5821" t="s">
        <v>12</v>
      </c>
      <c r="B5821" t="s">
        <v>5</v>
      </c>
      <c r="C5821" t="s">
        <v>404</v>
      </c>
      <c r="D5821" t="s">
        <v>405</v>
      </c>
      <c r="E5821" s="1">
        <v>6010</v>
      </c>
      <c r="F5821" s="1">
        <v>6131</v>
      </c>
    </row>
    <row r="5822" spans="1:6" x14ac:dyDescent="0.25">
      <c r="A5822" t="s">
        <v>13</v>
      </c>
      <c r="B5822" t="s">
        <v>5</v>
      </c>
      <c r="C5822" t="s">
        <v>404</v>
      </c>
      <c r="D5822" t="s">
        <v>405</v>
      </c>
      <c r="E5822" s="1">
        <v>83747</v>
      </c>
      <c r="F5822" s="1">
        <v>84482</v>
      </c>
    </row>
    <row r="5823" spans="1:6" x14ac:dyDescent="0.25">
      <c r="A5823" t="s">
        <v>14</v>
      </c>
      <c r="B5823" t="s">
        <v>5</v>
      </c>
      <c r="C5823" t="s">
        <v>404</v>
      </c>
      <c r="D5823" t="s">
        <v>405</v>
      </c>
      <c r="E5823" s="1">
        <v>30406</v>
      </c>
      <c r="F5823" s="1">
        <v>30697</v>
      </c>
    </row>
    <row r="5824" spans="1:6" x14ac:dyDescent="0.25">
      <c r="A5824" t="s">
        <v>15</v>
      </c>
      <c r="B5824" t="s">
        <v>5</v>
      </c>
      <c r="C5824" t="s">
        <v>404</v>
      </c>
      <c r="D5824" t="s">
        <v>405</v>
      </c>
      <c r="E5824" s="1">
        <v>91494</v>
      </c>
      <c r="F5824" s="1">
        <v>90672</v>
      </c>
    </row>
    <row r="5825" spans="1:6" x14ac:dyDescent="0.25">
      <c r="A5825" t="s">
        <v>16</v>
      </c>
      <c r="B5825" t="s">
        <v>5</v>
      </c>
      <c r="C5825" t="s">
        <v>404</v>
      </c>
      <c r="D5825" t="s">
        <v>405</v>
      </c>
      <c r="E5825" s="1">
        <v>9498</v>
      </c>
      <c r="F5825" s="1">
        <v>9498</v>
      </c>
    </row>
    <row r="5826" spans="1:6" x14ac:dyDescent="0.25">
      <c r="A5826" t="s">
        <v>17</v>
      </c>
      <c r="B5826" t="s">
        <v>5</v>
      </c>
      <c r="C5826" t="s">
        <v>404</v>
      </c>
      <c r="D5826" t="s">
        <v>405</v>
      </c>
      <c r="E5826" s="1">
        <v>2381</v>
      </c>
      <c r="F5826" s="1">
        <v>2381</v>
      </c>
    </row>
    <row r="5827" spans="1:6" x14ac:dyDescent="0.25">
      <c r="A5827" t="s">
        <v>18</v>
      </c>
      <c r="B5827" t="s">
        <v>5</v>
      </c>
      <c r="C5827" t="s">
        <v>404</v>
      </c>
      <c r="D5827" t="s">
        <v>405</v>
      </c>
      <c r="E5827">
        <v>909</v>
      </c>
      <c r="F5827">
        <v>927</v>
      </c>
    </row>
    <row r="5828" spans="1:6" x14ac:dyDescent="0.25">
      <c r="A5828" t="s">
        <v>19</v>
      </c>
      <c r="B5828" t="s">
        <v>5</v>
      </c>
      <c r="C5828" t="s">
        <v>404</v>
      </c>
      <c r="D5828" t="s">
        <v>405</v>
      </c>
      <c r="E5828" s="1">
        <v>11223</v>
      </c>
      <c r="F5828" s="1">
        <v>11450</v>
      </c>
    </row>
    <row r="5829" spans="1:6" x14ac:dyDescent="0.25">
      <c r="A5829" t="s">
        <v>20</v>
      </c>
      <c r="B5829" t="s">
        <v>5</v>
      </c>
      <c r="C5829" t="s">
        <v>404</v>
      </c>
      <c r="D5829" t="s">
        <v>405</v>
      </c>
      <c r="E5829" s="1">
        <v>2729</v>
      </c>
      <c r="F5829" s="1">
        <v>2729</v>
      </c>
    </row>
    <row r="5830" spans="1:6" x14ac:dyDescent="0.25">
      <c r="A5830" t="s">
        <v>21</v>
      </c>
      <c r="B5830" t="s">
        <v>5</v>
      </c>
      <c r="C5830" t="s">
        <v>404</v>
      </c>
      <c r="D5830" t="s">
        <v>405</v>
      </c>
      <c r="E5830" s="1">
        <v>25815</v>
      </c>
      <c r="F5830" s="1">
        <v>25815</v>
      </c>
    </row>
    <row r="5831" spans="1:6" x14ac:dyDescent="0.25">
      <c r="A5831" t="s">
        <v>22</v>
      </c>
      <c r="B5831" t="s">
        <v>5</v>
      </c>
      <c r="C5831" t="s">
        <v>404</v>
      </c>
      <c r="D5831" t="s">
        <v>405</v>
      </c>
      <c r="E5831" s="1">
        <v>25728</v>
      </c>
      <c r="F5831" s="1">
        <v>26248</v>
      </c>
    </row>
    <row r="5832" spans="1:6" x14ac:dyDescent="0.25">
      <c r="A5832" t="s">
        <v>23</v>
      </c>
      <c r="B5832" t="s">
        <v>5</v>
      </c>
      <c r="C5832" t="s">
        <v>404</v>
      </c>
      <c r="D5832" t="s">
        <v>405</v>
      </c>
      <c r="E5832">
        <v>991</v>
      </c>
      <c r="F5832" s="1">
        <v>1011</v>
      </c>
    </row>
    <row r="5833" spans="1:6" x14ac:dyDescent="0.25">
      <c r="A5833" t="s">
        <v>24</v>
      </c>
      <c r="B5833" t="s">
        <v>5</v>
      </c>
      <c r="C5833" t="s">
        <v>404</v>
      </c>
      <c r="D5833" t="s">
        <v>405</v>
      </c>
      <c r="E5833" s="1">
        <v>193901</v>
      </c>
      <c r="F5833" s="1">
        <v>194914</v>
      </c>
    </row>
    <row r="5834" spans="1:6" x14ac:dyDescent="0.25">
      <c r="A5834" t="s">
        <v>25</v>
      </c>
      <c r="B5834" t="s">
        <v>5</v>
      </c>
      <c r="C5834" t="s">
        <v>404</v>
      </c>
      <c r="D5834" t="s">
        <v>405</v>
      </c>
      <c r="E5834" s="1">
        <v>32318</v>
      </c>
      <c r="F5834" s="1">
        <v>32971</v>
      </c>
    </row>
    <row r="5835" spans="1:6" x14ac:dyDescent="0.25">
      <c r="A5835" t="s">
        <v>26</v>
      </c>
      <c r="B5835" t="s">
        <v>5</v>
      </c>
      <c r="C5835" t="s">
        <v>404</v>
      </c>
      <c r="D5835" t="s">
        <v>405</v>
      </c>
      <c r="E5835" s="1">
        <v>278345</v>
      </c>
      <c r="F5835" s="1">
        <v>281204</v>
      </c>
    </row>
    <row r="5836" spans="1:6" x14ac:dyDescent="0.25">
      <c r="A5836" t="s">
        <v>45</v>
      </c>
      <c r="B5836" t="s">
        <v>5</v>
      </c>
      <c r="C5836" t="s">
        <v>404</v>
      </c>
      <c r="D5836" t="s">
        <v>405</v>
      </c>
      <c r="E5836" s="1">
        <v>11605</v>
      </c>
      <c r="F5836" s="1">
        <v>11605</v>
      </c>
    </row>
    <row r="5837" spans="1:6" x14ac:dyDescent="0.25">
      <c r="A5837" t="s">
        <v>27</v>
      </c>
      <c r="B5837" t="s">
        <v>5</v>
      </c>
      <c r="C5837" t="s">
        <v>404</v>
      </c>
      <c r="D5837" t="s">
        <v>405</v>
      </c>
      <c r="E5837" s="1">
        <v>134701</v>
      </c>
      <c r="F5837" s="1">
        <v>137424</v>
      </c>
    </row>
    <row r="5838" spans="1:6" x14ac:dyDescent="0.25">
      <c r="A5838" t="s">
        <v>28</v>
      </c>
      <c r="B5838" t="s">
        <v>5</v>
      </c>
      <c r="C5838" t="s">
        <v>404</v>
      </c>
      <c r="D5838" t="s">
        <v>405</v>
      </c>
      <c r="E5838" s="1">
        <v>335575</v>
      </c>
      <c r="F5838" s="1">
        <v>318886</v>
      </c>
    </row>
    <row r="5839" spans="1:6" x14ac:dyDescent="0.25">
      <c r="A5839" t="s">
        <v>47</v>
      </c>
      <c r="B5839" t="s">
        <v>5</v>
      </c>
      <c r="C5839" t="s">
        <v>404</v>
      </c>
      <c r="D5839" t="s">
        <v>405</v>
      </c>
      <c r="E5839">
        <v>100</v>
      </c>
      <c r="F5839">
        <v>100</v>
      </c>
    </row>
    <row r="5840" spans="1:6" x14ac:dyDescent="0.25">
      <c r="A5840" t="s">
        <v>133</v>
      </c>
      <c r="B5840" t="s">
        <v>5</v>
      </c>
      <c r="C5840" t="s">
        <v>404</v>
      </c>
      <c r="D5840" t="s">
        <v>405</v>
      </c>
      <c r="E5840" s="1">
        <v>5145</v>
      </c>
      <c r="F5840" s="1">
        <v>5145</v>
      </c>
    </row>
    <row r="5841" spans="1:6" x14ac:dyDescent="0.25">
      <c r="A5841" t="s">
        <v>188</v>
      </c>
      <c r="B5841" t="s">
        <v>5</v>
      </c>
      <c r="C5841" t="s">
        <v>404</v>
      </c>
      <c r="D5841" t="s">
        <v>405</v>
      </c>
      <c r="E5841" s="1">
        <v>10826</v>
      </c>
      <c r="F5841" s="1">
        <v>10826</v>
      </c>
    </row>
    <row r="5842" spans="1:6" x14ac:dyDescent="0.25">
      <c r="A5842" t="s">
        <v>177</v>
      </c>
      <c r="B5842" t="s">
        <v>5</v>
      </c>
      <c r="C5842" t="s">
        <v>404</v>
      </c>
      <c r="D5842" t="s">
        <v>405</v>
      </c>
      <c r="E5842" s="1">
        <v>25000</v>
      </c>
      <c r="F5842" s="1">
        <v>25000</v>
      </c>
    </row>
    <row r="5843" spans="1:6" x14ac:dyDescent="0.25">
      <c r="A5843" t="s">
        <v>50</v>
      </c>
      <c r="B5843" t="s">
        <v>5</v>
      </c>
      <c r="C5843" t="s">
        <v>404</v>
      </c>
      <c r="D5843" t="s">
        <v>405</v>
      </c>
      <c r="E5843" s="1">
        <v>14150</v>
      </c>
      <c r="F5843">
        <v>0</v>
      </c>
    </row>
    <row r="5844" spans="1:6" x14ac:dyDescent="0.25">
      <c r="A5844" t="s">
        <v>179</v>
      </c>
      <c r="B5844" t="s">
        <v>5</v>
      </c>
      <c r="C5844" t="s">
        <v>404</v>
      </c>
      <c r="D5844" t="s">
        <v>405</v>
      </c>
      <c r="E5844">
        <v>0</v>
      </c>
      <c r="F5844">
        <v>150</v>
      </c>
    </row>
    <row r="5845" spans="1:6" x14ac:dyDescent="0.25">
      <c r="A5845" t="s">
        <v>32</v>
      </c>
      <c r="B5845" t="s">
        <v>5</v>
      </c>
      <c r="C5845" t="s">
        <v>404</v>
      </c>
      <c r="D5845" t="s">
        <v>405</v>
      </c>
      <c r="E5845" s="1">
        <v>8120</v>
      </c>
      <c r="F5845" s="1">
        <v>22119</v>
      </c>
    </row>
    <row r="5846" spans="1:6" x14ac:dyDescent="0.25">
      <c r="A5846" t="s">
        <v>33</v>
      </c>
      <c r="B5846" t="s">
        <v>5</v>
      </c>
      <c r="C5846" t="s">
        <v>404</v>
      </c>
      <c r="D5846" t="s">
        <v>405</v>
      </c>
      <c r="E5846" s="1">
        <v>422962</v>
      </c>
      <c r="F5846" s="1">
        <v>422962</v>
      </c>
    </row>
    <row r="5847" spans="1:6" x14ac:dyDescent="0.25">
      <c r="A5847" t="s">
        <v>129</v>
      </c>
      <c r="B5847" t="s">
        <v>5</v>
      </c>
      <c r="C5847" t="s">
        <v>404</v>
      </c>
      <c r="D5847" t="s">
        <v>405</v>
      </c>
      <c r="E5847">
        <v>74</v>
      </c>
      <c r="F5847">
        <v>74</v>
      </c>
    </row>
    <row r="5848" spans="1:6" x14ac:dyDescent="0.25">
      <c r="A5848" t="s">
        <v>83</v>
      </c>
      <c r="B5848" t="s">
        <v>5</v>
      </c>
      <c r="C5848" t="s">
        <v>404</v>
      </c>
      <c r="D5848" t="s">
        <v>405</v>
      </c>
      <c r="E5848" s="1">
        <v>135557</v>
      </c>
      <c r="F5848" s="1">
        <v>135557</v>
      </c>
    </row>
    <row r="5849" spans="1:6" x14ac:dyDescent="0.25">
      <c r="A5849" t="s">
        <v>97</v>
      </c>
      <c r="B5849" t="s">
        <v>5</v>
      </c>
      <c r="C5849" t="s">
        <v>404</v>
      </c>
      <c r="D5849" t="s">
        <v>405</v>
      </c>
      <c r="E5849" s="1">
        <v>23138</v>
      </c>
      <c r="F5849" s="1">
        <v>23138</v>
      </c>
    </row>
    <row r="5850" spans="1:6" x14ac:dyDescent="0.25">
      <c r="A5850" t="s">
        <v>84</v>
      </c>
      <c r="B5850" t="s">
        <v>5</v>
      </c>
      <c r="C5850" t="s">
        <v>404</v>
      </c>
      <c r="D5850" t="s">
        <v>405</v>
      </c>
      <c r="E5850" s="1">
        <v>2558</v>
      </c>
      <c r="F5850" s="1">
        <v>2558</v>
      </c>
    </row>
    <row r="5851" spans="1:6" x14ac:dyDescent="0.25">
      <c r="A5851" t="s">
        <v>35</v>
      </c>
      <c r="B5851" t="s">
        <v>5</v>
      </c>
      <c r="C5851" t="s">
        <v>404</v>
      </c>
      <c r="D5851" t="s">
        <v>405</v>
      </c>
      <c r="E5851" s="1">
        <v>20219</v>
      </c>
      <c r="F5851" s="1">
        <v>20219</v>
      </c>
    </row>
    <row r="5852" spans="1:6" x14ac:dyDescent="0.25">
      <c r="A5852" t="s">
        <v>36</v>
      </c>
      <c r="B5852" t="s">
        <v>5</v>
      </c>
      <c r="C5852" t="s">
        <v>404</v>
      </c>
      <c r="D5852" t="s">
        <v>405</v>
      </c>
      <c r="E5852" s="1">
        <v>-6044</v>
      </c>
      <c r="F5852" s="1">
        <v>-6167</v>
      </c>
    </row>
    <row r="5853" spans="1:6" x14ac:dyDescent="0.25">
      <c r="A5853" t="s">
        <v>4</v>
      </c>
      <c r="B5853" t="s">
        <v>5</v>
      </c>
      <c r="C5853" t="s">
        <v>404</v>
      </c>
      <c r="D5853" t="s">
        <v>406</v>
      </c>
      <c r="E5853" s="1">
        <v>1654329</v>
      </c>
      <c r="F5853" s="1">
        <v>1687771</v>
      </c>
    </row>
    <row r="5854" spans="1:6" x14ac:dyDescent="0.25">
      <c r="A5854" t="s">
        <v>9</v>
      </c>
      <c r="B5854" t="s">
        <v>5</v>
      </c>
      <c r="C5854" t="s">
        <v>404</v>
      </c>
      <c r="D5854" t="s">
        <v>406</v>
      </c>
      <c r="E5854" s="1">
        <v>148823</v>
      </c>
      <c r="F5854" s="1">
        <v>151832</v>
      </c>
    </row>
    <row r="5855" spans="1:6" x14ac:dyDescent="0.25">
      <c r="A5855" t="s">
        <v>10</v>
      </c>
      <c r="B5855" t="s">
        <v>5</v>
      </c>
      <c r="C5855" t="s">
        <v>404</v>
      </c>
      <c r="D5855" t="s">
        <v>406</v>
      </c>
      <c r="E5855" s="1">
        <v>84863</v>
      </c>
      <c r="F5855" s="1">
        <v>86578</v>
      </c>
    </row>
    <row r="5856" spans="1:6" x14ac:dyDescent="0.25">
      <c r="A5856" t="s">
        <v>11</v>
      </c>
      <c r="B5856" t="s">
        <v>5</v>
      </c>
      <c r="C5856" t="s">
        <v>404</v>
      </c>
      <c r="D5856" t="s">
        <v>406</v>
      </c>
      <c r="E5856" s="1">
        <v>48807</v>
      </c>
      <c r="F5856" s="1">
        <v>49793</v>
      </c>
    </row>
    <row r="5857" spans="1:6" x14ac:dyDescent="0.25">
      <c r="A5857" t="s">
        <v>12</v>
      </c>
      <c r="B5857" t="s">
        <v>5</v>
      </c>
      <c r="C5857" t="s">
        <v>404</v>
      </c>
      <c r="D5857" t="s">
        <v>406</v>
      </c>
      <c r="E5857" s="1">
        <v>4437</v>
      </c>
      <c r="F5857" s="1">
        <v>4526</v>
      </c>
    </row>
    <row r="5858" spans="1:6" x14ac:dyDescent="0.25">
      <c r="A5858" t="s">
        <v>13</v>
      </c>
      <c r="B5858" t="s">
        <v>5</v>
      </c>
      <c r="C5858" t="s">
        <v>404</v>
      </c>
      <c r="D5858" t="s">
        <v>406</v>
      </c>
      <c r="E5858" s="1">
        <v>54139</v>
      </c>
      <c r="F5858" s="1">
        <v>54614</v>
      </c>
    </row>
    <row r="5859" spans="1:6" x14ac:dyDescent="0.25">
      <c r="A5859" t="s">
        <v>14</v>
      </c>
      <c r="B5859" t="s">
        <v>5</v>
      </c>
      <c r="C5859" t="s">
        <v>404</v>
      </c>
      <c r="D5859" t="s">
        <v>406</v>
      </c>
      <c r="E5859" s="1">
        <v>26352</v>
      </c>
      <c r="F5859" s="1">
        <v>26604</v>
      </c>
    </row>
    <row r="5860" spans="1:6" x14ac:dyDescent="0.25">
      <c r="A5860" t="s">
        <v>15</v>
      </c>
      <c r="B5860" t="s">
        <v>5</v>
      </c>
      <c r="C5860" t="s">
        <v>404</v>
      </c>
      <c r="D5860" t="s">
        <v>406</v>
      </c>
      <c r="E5860" s="1">
        <v>79772</v>
      </c>
      <c r="F5860" s="1">
        <v>79045</v>
      </c>
    </row>
    <row r="5861" spans="1:6" x14ac:dyDescent="0.25">
      <c r="A5861" t="s">
        <v>16</v>
      </c>
      <c r="B5861" t="s">
        <v>5</v>
      </c>
      <c r="C5861" t="s">
        <v>404</v>
      </c>
      <c r="D5861" t="s">
        <v>406</v>
      </c>
      <c r="E5861" s="1">
        <v>8231</v>
      </c>
      <c r="F5861" s="1">
        <v>8231</v>
      </c>
    </row>
    <row r="5862" spans="1:6" x14ac:dyDescent="0.25">
      <c r="A5862" t="s">
        <v>17</v>
      </c>
      <c r="B5862" t="s">
        <v>5</v>
      </c>
      <c r="C5862" t="s">
        <v>404</v>
      </c>
      <c r="D5862" t="s">
        <v>406</v>
      </c>
      <c r="E5862" s="1">
        <v>2063</v>
      </c>
      <c r="F5862" s="1">
        <v>2063</v>
      </c>
    </row>
    <row r="5863" spans="1:6" x14ac:dyDescent="0.25">
      <c r="A5863" t="s">
        <v>18</v>
      </c>
      <c r="B5863" t="s">
        <v>5</v>
      </c>
      <c r="C5863" t="s">
        <v>404</v>
      </c>
      <c r="D5863" t="s">
        <v>406</v>
      </c>
      <c r="E5863">
        <v>792</v>
      </c>
      <c r="F5863">
        <v>808</v>
      </c>
    </row>
    <row r="5864" spans="1:6" x14ac:dyDescent="0.25">
      <c r="A5864" t="s">
        <v>19</v>
      </c>
      <c r="B5864" t="s">
        <v>5</v>
      </c>
      <c r="C5864" t="s">
        <v>404</v>
      </c>
      <c r="D5864" t="s">
        <v>406</v>
      </c>
      <c r="E5864" s="1">
        <v>9784</v>
      </c>
      <c r="F5864" s="1">
        <v>9982</v>
      </c>
    </row>
    <row r="5865" spans="1:6" x14ac:dyDescent="0.25">
      <c r="A5865" t="s">
        <v>20</v>
      </c>
      <c r="B5865" t="s">
        <v>5</v>
      </c>
      <c r="C5865" t="s">
        <v>404</v>
      </c>
      <c r="D5865" t="s">
        <v>406</v>
      </c>
      <c r="E5865" s="1">
        <v>2365</v>
      </c>
      <c r="F5865" s="1">
        <v>2365</v>
      </c>
    </row>
    <row r="5866" spans="1:6" x14ac:dyDescent="0.25">
      <c r="A5866" t="s">
        <v>21</v>
      </c>
      <c r="B5866" t="s">
        <v>5</v>
      </c>
      <c r="C5866" t="s">
        <v>404</v>
      </c>
      <c r="D5866" t="s">
        <v>406</v>
      </c>
      <c r="E5866" s="1">
        <v>22373</v>
      </c>
      <c r="F5866" s="1">
        <v>22373</v>
      </c>
    </row>
    <row r="5867" spans="1:6" x14ac:dyDescent="0.25">
      <c r="A5867" t="s">
        <v>22</v>
      </c>
      <c r="B5867" t="s">
        <v>5</v>
      </c>
      <c r="C5867" t="s">
        <v>404</v>
      </c>
      <c r="D5867" t="s">
        <v>406</v>
      </c>
      <c r="E5867" s="1">
        <v>22429</v>
      </c>
      <c r="F5867" s="1">
        <v>22882</v>
      </c>
    </row>
    <row r="5868" spans="1:6" x14ac:dyDescent="0.25">
      <c r="A5868" t="s">
        <v>23</v>
      </c>
      <c r="B5868" t="s">
        <v>5</v>
      </c>
      <c r="C5868" t="s">
        <v>404</v>
      </c>
      <c r="D5868" t="s">
        <v>406</v>
      </c>
      <c r="E5868">
        <v>864</v>
      </c>
      <c r="F5868">
        <v>881</v>
      </c>
    </row>
    <row r="5869" spans="1:6" x14ac:dyDescent="0.25">
      <c r="A5869" t="s">
        <v>24</v>
      </c>
      <c r="B5869" t="s">
        <v>5</v>
      </c>
      <c r="C5869" t="s">
        <v>404</v>
      </c>
      <c r="D5869" t="s">
        <v>406</v>
      </c>
      <c r="E5869" s="1">
        <v>169058</v>
      </c>
      <c r="F5869" s="1">
        <v>169921</v>
      </c>
    </row>
    <row r="5870" spans="1:6" x14ac:dyDescent="0.25">
      <c r="A5870" t="s">
        <v>25</v>
      </c>
      <c r="B5870" t="s">
        <v>5</v>
      </c>
      <c r="C5870" t="s">
        <v>404</v>
      </c>
      <c r="D5870" t="s">
        <v>406</v>
      </c>
      <c r="E5870" s="1">
        <v>28148</v>
      </c>
      <c r="F5870" s="1">
        <v>28717</v>
      </c>
    </row>
    <row r="5871" spans="1:6" x14ac:dyDescent="0.25">
      <c r="A5871" t="s">
        <v>26</v>
      </c>
      <c r="B5871" t="s">
        <v>5</v>
      </c>
      <c r="C5871" t="s">
        <v>404</v>
      </c>
      <c r="D5871" t="s">
        <v>406</v>
      </c>
      <c r="E5871" s="1">
        <v>241232</v>
      </c>
      <c r="F5871" s="1">
        <v>243710</v>
      </c>
    </row>
    <row r="5872" spans="1:6" x14ac:dyDescent="0.25">
      <c r="A5872" t="s">
        <v>45</v>
      </c>
      <c r="B5872" t="s">
        <v>5</v>
      </c>
      <c r="C5872" t="s">
        <v>404</v>
      </c>
      <c r="D5872" t="s">
        <v>406</v>
      </c>
      <c r="E5872" s="1">
        <v>7736</v>
      </c>
      <c r="F5872" s="1">
        <v>7736</v>
      </c>
    </row>
    <row r="5873" spans="1:6" x14ac:dyDescent="0.25">
      <c r="A5873" t="s">
        <v>27</v>
      </c>
      <c r="B5873" t="s">
        <v>5</v>
      </c>
      <c r="C5873" t="s">
        <v>404</v>
      </c>
      <c r="D5873" t="s">
        <v>406</v>
      </c>
      <c r="E5873" s="1">
        <v>136299</v>
      </c>
      <c r="F5873" s="1">
        <v>139054</v>
      </c>
    </row>
    <row r="5874" spans="1:6" x14ac:dyDescent="0.25">
      <c r="A5874" t="s">
        <v>28</v>
      </c>
      <c r="B5874" t="s">
        <v>5</v>
      </c>
      <c r="C5874" t="s">
        <v>404</v>
      </c>
      <c r="D5874" t="s">
        <v>406</v>
      </c>
      <c r="E5874" s="1">
        <v>292582</v>
      </c>
      <c r="F5874" s="1">
        <v>277996</v>
      </c>
    </row>
    <row r="5875" spans="1:6" x14ac:dyDescent="0.25">
      <c r="A5875" t="s">
        <v>88</v>
      </c>
      <c r="B5875" t="s">
        <v>5</v>
      </c>
      <c r="C5875" t="s">
        <v>404</v>
      </c>
      <c r="D5875" t="s">
        <v>406</v>
      </c>
      <c r="E5875" s="1">
        <v>-1728374</v>
      </c>
      <c r="F5875" s="1">
        <v>-1763312</v>
      </c>
    </row>
    <row r="5876" spans="1:6" x14ac:dyDescent="0.25">
      <c r="A5876" t="s">
        <v>90</v>
      </c>
      <c r="B5876" t="s">
        <v>5</v>
      </c>
      <c r="C5876" t="s">
        <v>404</v>
      </c>
      <c r="D5876" t="s">
        <v>406</v>
      </c>
      <c r="E5876" s="1">
        <v>-933837</v>
      </c>
      <c r="F5876" s="1">
        <v>-928324</v>
      </c>
    </row>
    <row r="5877" spans="1:6" x14ac:dyDescent="0.25">
      <c r="A5877" t="s">
        <v>36</v>
      </c>
      <c r="B5877" t="s">
        <v>5</v>
      </c>
      <c r="C5877" t="s">
        <v>404</v>
      </c>
      <c r="D5877" t="s">
        <v>406</v>
      </c>
      <c r="E5877" s="1">
        <v>-5269</v>
      </c>
      <c r="F5877" s="1">
        <v>-5376</v>
      </c>
    </row>
    <row r="5878" spans="1:6" x14ac:dyDescent="0.25">
      <c r="A5878" t="s">
        <v>4</v>
      </c>
      <c r="B5878" t="s">
        <v>407</v>
      </c>
      <c r="C5878" t="s">
        <v>408</v>
      </c>
      <c r="D5878" t="s">
        <v>409</v>
      </c>
      <c r="E5878" s="1">
        <v>2341087</v>
      </c>
      <c r="F5878" s="1">
        <v>2388411</v>
      </c>
    </row>
    <row r="5879" spans="1:6" x14ac:dyDescent="0.25">
      <c r="A5879" t="s">
        <v>8</v>
      </c>
      <c r="B5879" t="s">
        <v>407</v>
      </c>
      <c r="C5879" t="s">
        <v>408</v>
      </c>
      <c r="D5879" t="s">
        <v>409</v>
      </c>
      <c r="E5879" s="1">
        <v>4800</v>
      </c>
      <c r="F5879" s="1">
        <v>4800</v>
      </c>
    </row>
    <row r="5880" spans="1:6" x14ac:dyDescent="0.25">
      <c r="A5880" t="s">
        <v>9</v>
      </c>
      <c r="B5880" t="s">
        <v>407</v>
      </c>
      <c r="C5880" t="s">
        <v>408</v>
      </c>
      <c r="D5880" t="s">
        <v>409</v>
      </c>
      <c r="E5880" s="1">
        <v>209463</v>
      </c>
      <c r="F5880" s="1">
        <v>213697</v>
      </c>
    </row>
    <row r="5881" spans="1:6" x14ac:dyDescent="0.25">
      <c r="A5881" t="s">
        <v>10</v>
      </c>
      <c r="B5881" t="s">
        <v>407</v>
      </c>
      <c r="C5881" t="s">
        <v>408</v>
      </c>
      <c r="D5881" t="s">
        <v>409</v>
      </c>
      <c r="E5881" s="1">
        <v>124504</v>
      </c>
      <c r="F5881" s="1">
        <v>127021</v>
      </c>
    </row>
    <row r="5882" spans="1:6" x14ac:dyDescent="0.25">
      <c r="A5882" t="s">
        <v>11</v>
      </c>
      <c r="B5882" t="s">
        <v>407</v>
      </c>
      <c r="C5882" t="s">
        <v>408</v>
      </c>
      <c r="D5882" t="s">
        <v>409</v>
      </c>
      <c r="E5882" s="1">
        <v>64605</v>
      </c>
      <c r="F5882" s="1">
        <v>65911</v>
      </c>
    </row>
    <row r="5883" spans="1:6" x14ac:dyDescent="0.25">
      <c r="A5883" t="s">
        <v>12</v>
      </c>
      <c r="B5883" t="s">
        <v>407</v>
      </c>
      <c r="C5883" t="s">
        <v>408</v>
      </c>
      <c r="D5883" t="s">
        <v>409</v>
      </c>
      <c r="E5883" s="1">
        <v>7034</v>
      </c>
      <c r="F5883" s="1">
        <v>7176</v>
      </c>
    </row>
    <row r="5884" spans="1:6" x14ac:dyDescent="0.25">
      <c r="A5884" t="s">
        <v>13</v>
      </c>
      <c r="B5884" t="s">
        <v>407</v>
      </c>
      <c r="C5884" t="s">
        <v>408</v>
      </c>
      <c r="D5884" t="s">
        <v>409</v>
      </c>
      <c r="E5884" s="1">
        <v>102749</v>
      </c>
      <c r="F5884" s="1">
        <v>103651</v>
      </c>
    </row>
    <row r="5885" spans="1:6" x14ac:dyDescent="0.25">
      <c r="A5885" t="s">
        <v>14</v>
      </c>
      <c r="B5885" t="s">
        <v>407</v>
      </c>
      <c r="C5885" t="s">
        <v>408</v>
      </c>
      <c r="D5885" t="s">
        <v>409</v>
      </c>
      <c r="E5885" s="1">
        <v>35215</v>
      </c>
      <c r="F5885" s="1">
        <v>35552</v>
      </c>
    </row>
    <row r="5886" spans="1:6" x14ac:dyDescent="0.25">
      <c r="A5886" t="s">
        <v>15</v>
      </c>
      <c r="B5886" t="s">
        <v>407</v>
      </c>
      <c r="C5886" t="s">
        <v>408</v>
      </c>
      <c r="D5886" t="s">
        <v>409</v>
      </c>
      <c r="E5886" s="1">
        <v>103944</v>
      </c>
      <c r="F5886" s="1">
        <v>103006</v>
      </c>
    </row>
    <row r="5887" spans="1:6" x14ac:dyDescent="0.25">
      <c r="A5887" t="s">
        <v>16</v>
      </c>
      <c r="B5887" t="s">
        <v>407</v>
      </c>
      <c r="C5887" t="s">
        <v>408</v>
      </c>
      <c r="D5887" t="s">
        <v>409</v>
      </c>
      <c r="E5887" s="1">
        <v>11000</v>
      </c>
      <c r="F5887" s="1">
        <v>11000</v>
      </c>
    </row>
    <row r="5888" spans="1:6" x14ac:dyDescent="0.25">
      <c r="A5888" t="s">
        <v>17</v>
      </c>
      <c r="B5888" t="s">
        <v>407</v>
      </c>
      <c r="C5888" t="s">
        <v>408</v>
      </c>
      <c r="D5888" t="s">
        <v>409</v>
      </c>
      <c r="E5888" s="1">
        <v>2757</v>
      </c>
      <c r="F5888" s="1">
        <v>2757</v>
      </c>
    </row>
    <row r="5889" spans="1:6" x14ac:dyDescent="0.25">
      <c r="A5889" t="s">
        <v>18</v>
      </c>
      <c r="B5889" t="s">
        <v>407</v>
      </c>
      <c r="C5889" t="s">
        <v>408</v>
      </c>
      <c r="D5889" t="s">
        <v>409</v>
      </c>
      <c r="E5889" s="1">
        <v>1121</v>
      </c>
      <c r="F5889" s="1">
        <v>1143</v>
      </c>
    </row>
    <row r="5890" spans="1:6" x14ac:dyDescent="0.25">
      <c r="A5890" t="s">
        <v>19</v>
      </c>
      <c r="B5890" t="s">
        <v>407</v>
      </c>
      <c r="C5890" t="s">
        <v>408</v>
      </c>
      <c r="D5890" t="s">
        <v>409</v>
      </c>
      <c r="E5890" s="1">
        <v>13843</v>
      </c>
      <c r="F5890" s="1">
        <v>14123</v>
      </c>
    </row>
    <row r="5891" spans="1:6" x14ac:dyDescent="0.25">
      <c r="A5891" t="s">
        <v>20</v>
      </c>
      <c r="B5891" t="s">
        <v>407</v>
      </c>
      <c r="C5891" t="s">
        <v>408</v>
      </c>
      <c r="D5891" t="s">
        <v>409</v>
      </c>
      <c r="E5891" s="1">
        <v>3160</v>
      </c>
      <c r="F5891" s="1">
        <v>3160</v>
      </c>
    </row>
    <row r="5892" spans="1:6" x14ac:dyDescent="0.25">
      <c r="A5892" t="s">
        <v>21</v>
      </c>
      <c r="B5892" t="s">
        <v>407</v>
      </c>
      <c r="C5892" t="s">
        <v>408</v>
      </c>
      <c r="D5892" t="s">
        <v>409</v>
      </c>
      <c r="E5892" s="1">
        <v>29898</v>
      </c>
      <c r="F5892" s="1">
        <v>29898</v>
      </c>
    </row>
    <row r="5893" spans="1:6" x14ac:dyDescent="0.25">
      <c r="A5893" t="s">
        <v>22</v>
      </c>
      <c r="B5893" t="s">
        <v>407</v>
      </c>
      <c r="C5893" t="s">
        <v>408</v>
      </c>
      <c r="D5893" t="s">
        <v>409</v>
      </c>
      <c r="E5893" s="1">
        <v>31735</v>
      </c>
      <c r="F5893" s="1">
        <v>32376</v>
      </c>
    </row>
    <row r="5894" spans="1:6" x14ac:dyDescent="0.25">
      <c r="A5894" t="s">
        <v>23</v>
      </c>
      <c r="B5894" t="s">
        <v>407</v>
      </c>
      <c r="C5894" t="s">
        <v>408</v>
      </c>
      <c r="D5894" t="s">
        <v>409</v>
      </c>
      <c r="E5894" s="1">
        <v>1222</v>
      </c>
      <c r="F5894" s="1">
        <v>1247</v>
      </c>
    </row>
    <row r="5895" spans="1:6" x14ac:dyDescent="0.25">
      <c r="A5895" t="s">
        <v>24</v>
      </c>
      <c r="B5895" t="s">
        <v>407</v>
      </c>
      <c r="C5895" t="s">
        <v>408</v>
      </c>
      <c r="D5895" t="s">
        <v>409</v>
      </c>
      <c r="E5895" s="1">
        <v>220287</v>
      </c>
      <c r="F5895" s="1">
        <v>221428</v>
      </c>
    </row>
    <row r="5896" spans="1:6" x14ac:dyDescent="0.25">
      <c r="A5896" t="s">
        <v>25</v>
      </c>
      <c r="B5896" t="s">
        <v>407</v>
      </c>
      <c r="C5896" t="s">
        <v>408</v>
      </c>
      <c r="D5896" t="s">
        <v>409</v>
      </c>
      <c r="E5896" s="1">
        <v>39827</v>
      </c>
      <c r="F5896" s="1">
        <v>40632</v>
      </c>
    </row>
    <row r="5897" spans="1:6" x14ac:dyDescent="0.25">
      <c r="A5897" t="s">
        <v>26</v>
      </c>
      <c r="B5897" t="s">
        <v>407</v>
      </c>
      <c r="C5897" t="s">
        <v>408</v>
      </c>
      <c r="D5897" t="s">
        <v>409</v>
      </c>
      <c r="E5897" s="1">
        <v>322368</v>
      </c>
      <c r="F5897" s="1">
        <v>325680</v>
      </c>
    </row>
    <row r="5898" spans="1:6" x14ac:dyDescent="0.25">
      <c r="A5898" t="s">
        <v>45</v>
      </c>
      <c r="B5898" t="s">
        <v>407</v>
      </c>
      <c r="C5898" t="s">
        <v>408</v>
      </c>
      <c r="D5898" t="s">
        <v>409</v>
      </c>
      <c r="E5898">
        <v>0</v>
      </c>
      <c r="F5898">
        <v>0</v>
      </c>
    </row>
    <row r="5899" spans="1:6" x14ac:dyDescent="0.25">
      <c r="A5899" t="s">
        <v>27</v>
      </c>
      <c r="B5899" t="s">
        <v>407</v>
      </c>
      <c r="C5899" t="s">
        <v>408</v>
      </c>
      <c r="D5899" t="s">
        <v>409</v>
      </c>
      <c r="E5899" s="1">
        <v>166702</v>
      </c>
      <c r="F5899" s="1">
        <v>170071</v>
      </c>
    </row>
    <row r="5900" spans="1:6" x14ac:dyDescent="0.25">
      <c r="A5900" t="s">
        <v>28</v>
      </c>
      <c r="B5900" t="s">
        <v>407</v>
      </c>
      <c r="C5900" t="s">
        <v>408</v>
      </c>
      <c r="D5900" t="s">
        <v>409</v>
      </c>
      <c r="E5900" s="1">
        <v>381239</v>
      </c>
      <c r="F5900" s="1">
        <v>362264</v>
      </c>
    </row>
    <row r="5901" spans="1:6" x14ac:dyDescent="0.25">
      <c r="A5901" t="s">
        <v>410</v>
      </c>
      <c r="B5901" t="s">
        <v>407</v>
      </c>
      <c r="C5901" t="s">
        <v>408</v>
      </c>
      <c r="D5901" t="s">
        <v>409</v>
      </c>
      <c r="E5901" s="1">
        <v>-4211693</v>
      </c>
      <c r="F5901" s="1">
        <v>-4258000</v>
      </c>
    </row>
    <row r="5902" spans="1:6" x14ac:dyDescent="0.25">
      <c r="A5902" t="s">
        <v>36</v>
      </c>
      <c r="B5902" t="s">
        <v>407</v>
      </c>
      <c r="C5902" t="s">
        <v>408</v>
      </c>
      <c r="D5902" t="s">
        <v>409</v>
      </c>
      <c r="E5902" s="1">
        <v>-6867</v>
      </c>
      <c r="F5902" s="1">
        <v>-7006</v>
      </c>
    </row>
    <row r="5903" spans="1:6" x14ac:dyDescent="0.25">
      <c r="A5903" t="s">
        <v>4</v>
      </c>
      <c r="B5903" t="s">
        <v>407</v>
      </c>
      <c r="C5903" t="s">
        <v>408</v>
      </c>
      <c r="D5903" t="s">
        <v>411</v>
      </c>
      <c r="E5903" s="1">
        <v>587247</v>
      </c>
      <c r="F5903" s="1">
        <v>603397</v>
      </c>
    </row>
    <row r="5904" spans="1:6" x14ac:dyDescent="0.25">
      <c r="A5904" t="s">
        <v>40</v>
      </c>
      <c r="B5904" t="s">
        <v>407</v>
      </c>
      <c r="C5904" t="s">
        <v>408</v>
      </c>
      <c r="D5904" t="s">
        <v>411</v>
      </c>
      <c r="E5904">
        <v>0</v>
      </c>
      <c r="F5904">
        <v>0</v>
      </c>
    </row>
    <row r="5905" spans="1:6" x14ac:dyDescent="0.25">
      <c r="A5905" t="s">
        <v>66</v>
      </c>
      <c r="B5905" t="s">
        <v>407</v>
      </c>
      <c r="C5905" t="s">
        <v>408</v>
      </c>
      <c r="D5905" t="s">
        <v>411</v>
      </c>
      <c r="E5905">
        <v>0</v>
      </c>
      <c r="F5905">
        <v>0</v>
      </c>
    </row>
    <row r="5906" spans="1:6" x14ac:dyDescent="0.25">
      <c r="A5906" t="s">
        <v>64</v>
      </c>
      <c r="B5906" t="s">
        <v>407</v>
      </c>
      <c r="C5906" t="s">
        <v>408</v>
      </c>
      <c r="D5906" t="s">
        <v>411</v>
      </c>
      <c r="E5906">
        <v>0</v>
      </c>
      <c r="F5906">
        <v>0</v>
      </c>
    </row>
    <row r="5907" spans="1:6" x14ac:dyDescent="0.25">
      <c r="A5907" t="s">
        <v>9</v>
      </c>
      <c r="B5907" t="s">
        <v>407</v>
      </c>
      <c r="C5907" t="s">
        <v>408</v>
      </c>
      <c r="D5907" t="s">
        <v>411</v>
      </c>
      <c r="E5907" s="1">
        <v>52610</v>
      </c>
      <c r="F5907" s="1">
        <v>54057</v>
      </c>
    </row>
    <row r="5908" spans="1:6" x14ac:dyDescent="0.25">
      <c r="A5908" t="s">
        <v>10</v>
      </c>
      <c r="B5908" t="s">
        <v>407</v>
      </c>
      <c r="C5908" t="s">
        <v>408</v>
      </c>
      <c r="D5908" t="s">
        <v>411</v>
      </c>
      <c r="E5908" s="1">
        <v>32471</v>
      </c>
      <c r="F5908" s="1">
        <v>33375</v>
      </c>
    </row>
    <row r="5909" spans="1:6" x14ac:dyDescent="0.25">
      <c r="A5909" t="s">
        <v>11</v>
      </c>
      <c r="B5909" t="s">
        <v>407</v>
      </c>
      <c r="C5909" t="s">
        <v>408</v>
      </c>
      <c r="D5909" t="s">
        <v>411</v>
      </c>
      <c r="E5909" s="1">
        <v>20870</v>
      </c>
      <c r="F5909" s="1">
        <v>21478</v>
      </c>
    </row>
    <row r="5910" spans="1:6" x14ac:dyDescent="0.25">
      <c r="A5910" t="s">
        <v>12</v>
      </c>
      <c r="B5910" t="s">
        <v>407</v>
      </c>
      <c r="C5910" t="s">
        <v>408</v>
      </c>
      <c r="D5910" t="s">
        <v>411</v>
      </c>
      <c r="E5910" s="1">
        <v>1154</v>
      </c>
      <c r="F5910" s="1">
        <v>1182</v>
      </c>
    </row>
    <row r="5911" spans="1:6" x14ac:dyDescent="0.25">
      <c r="A5911" t="s">
        <v>13</v>
      </c>
      <c r="B5911" t="s">
        <v>407</v>
      </c>
      <c r="C5911" t="s">
        <v>408</v>
      </c>
      <c r="D5911" t="s">
        <v>411</v>
      </c>
      <c r="E5911" s="1">
        <v>44846</v>
      </c>
      <c r="F5911" s="1">
        <v>45239</v>
      </c>
    </row>
    <row r="5912" spans="1:6" x14ac:dyDescent="0.25">
      <c r="A5912" t="s">
        <v>14</v>
      </c>
      <c r="B5912" t="s">
        <v>407</v>
      </c>
      <c r="C5912" t="s">
        <v>408</v>
      </c>
      <c r="D5912" t="s">
        <v>411</v>
      </c>
      <c r="E5912" s="1">
        <v>13206</v>
      </c>
      <c r="F5912" s="1">
        <v>13332</v>
      </c>
    </row>
    <row r="5913" spans="1:6" x14ac:dyDescent="0.25">
      <c r="A5913" t="s">
        <v>15</v>
      </c>
      <c r="B5913" t="s">
        <v>407</v>
      </c>
      <c r="C5913" t="s">
        <v>408</v>
      </c>
      <c r="D5913" t="s">
        <v>411</v>
      </c>
      <c r="E5913" s="1">
        <v>26275</v>
      </c>
      <c r="F5913" s="1">
        <v>26227</v>
      </c>
    </row>
    <row r="5914" spans="1:6" x14ac:dyDescent="0.25">
      <c r="A5914" t="s">
        <v>16</v>
      </c>
      <c r="B5914" t="s">
        <v>407</v>
      </c>
      <c r="C5914" t="s">
        <v>408</v>
      </c>
      <c r="D5914" t="s">
        <v>411</v>
      </c>
      <c r="E5914" s="1">
        <v>4125</v>
      </c>
      <c r="F5914" s="1">
        <v>4125</v>
      </c>
    </row>
    <row r="5915" spans="1:6" x14ac:dyDescent="0.25">
      <c r="A5915" t="s">
        <v>17</v>
      </c>
      <c r="B5915" t="s">
        <v>407</v>
      </c>
      <c r="C5915" t="s">
        <v>408</v>
      </c>
      <c r="D5915" t="s">
        <v>411</v>
      </c>
      <c r="E5915" s="1">
        <v>1034</v>
      </c>
      <c r="F5915" s="1">
        <v>1034</v>
      </c>
    </row>
    <row r="5916" spans="1:6" x14ac:dyDescent="0.25">
      <c r="A5916" t="s">
        <v>18</v>
      </c>
      <c r="B5916" t="s">
        <v>407</v>
      </c>
      <c r="C5916" t="s">
        <v>408</v>
      </c>
      <c r="D5916" t="s">
        <v>411</v>
      </c>
      <c r="E5916">
        <v>283</v>
      </c>
      <c r="F5916">
        <v>291</v>
      </c>
    </row>
    <row r="5917" spans="1:6" x14ac:dyDescent="0.25">
      <c r="A5917" t="s">
        <v>19</v>
      </c>
      <c r="B5917" t="s">
        <v>407</v>
      </c>
      <c r="C5917" t="s">
        <v>408</v>
      </c>
      <c r="D5917" t="s">
        <v>411</v>
      </c>
      <c r="E5917" s="1">
        <v>3500</v>
      </c>
      <c r="F5917" s="1">
        <v>3596</v>
      </c>
    </row>
    <row r="5918" spans="1:6" x14ac:dyDescent="0.25">
      <c r="A5918" t="s">
        <v>20</v>
      </c>
      <c r="B5918" t="s">
        <v>407</v>
      </c>
      <c r="C5918" t="s">
        <v>408</v>
      </c>
      <c r="D5918" t="s">
        <v>411</v>
      </c>
      <c r="E5918" s="1">
        <v>1185</v>
      </c>
      <c r="F5918" s="1">
        <v>1185</v>
      </c>
    </row>
    <row r="5919" spans="1:6" x14ac:dyDescent="0.25">
      <c r="A5919" t="s">
        <v>21</v>
      </c>
      <c r="B5919" t="s">
        <v>407</v>
      </c>
      <c r="C5919" t="s">
        <v>408</v>
      </c>
      <c r="D5919" t="s">
        <v>411</v>
      </c>
      <c r="E5919" s="1">
        <v>11212</v>
      </c>
      <c r="F5919" s="1">
        <v>11212</v>
      </c>
    </row>
    <row r="5920" spans="1:6" x14ac:dyDescent="0.25">
      <c r="A5920" t="s">
        <v>22</v>
      </c>
      <c r="B5920" t="s">
        <v>407</v>
      </c>
      <c r="C5920" t="s">
        <v>408</v>
      </c>
      <c r="D5920" t="s">
        <v>411</v>
      </c>
      <c r="E5920" s="1">
        <v>8022</v>
      </c>
      <c r="F5920" s="1">
        <v>8244</v>
      </c>
    </row>
    <row r="5921" spans="1:6" x14ac:dyDescent="0.25">
      <c r="A5921" t="s">
        <v>23</v>
      </c>
      <c r="B5921" t="s">
        <v>407</v>
      </c>
      <c r="C5921" t="s">
        <v>408</v>
      </c>
      <c r="D5921" t="s">
        <v>411</v>
      </c>
      <c r="E5921">
        <v>309</v>
      </c>
      <c r="F5921">
        <v>318</v>
      </c>
    </row>
    <row r="5922" spans="1:6" x14ac:dyDescent="0.25">
      <c r="A5922" t="s">
        <v>24</v>
      </c>
      <c r="B5922" t="s">
        <v>407</v>
      </c>
      <c r="C5922" t="s">
        <v>408</v>
      </c>
      <c r="D5922" t="s">
        <v>411</v>
      </c>
      <c r="E5922" s="1">
        <v>55684</v>
      </c>
      <c r="F5922" s="1">
        <v>56379</v>
      </c>
    </row>
    <row r="5923" spans="1:6" x14ac:dyDescent="0.25">
      <c r="A5923" t="s">
        <v>25</v>
      </c>
      <c r="B5923" t="s">
        <v>407</v>
      </c>
      <c r="C5923" t="s">
        <v>408</v>
      </c>
      <c r="D5923" t="s">
        <v>411</v>
      </c>
      <c r="E5923" s="1">
        <v>10068</v>
      </c>
      <c r="F5923" s="1">
        <v>10346</v>
      </c>
    </row>
    <row r="5924" spans="1:6" x14ac:dyDescent="0.25">
      <c r="A5924" t="s">
        <v>26</v>
      </c>
      <c r="B5924" t="s">
        <v>407</v>
      </c>
      <c r="C5924" t="s">
        <v>408</v>
      </c>
      <c r="D5924" t="s">
        <v>411</v>
      </c>
      <c r="E5924" s="1">
        <v>120888</v>
      </c>
      <c r="F5924" s="1">
        <v>122130</v>
      </c>
    </row>
    <row r="5925" spans="1:6" x14ac:dyDescent="0.25">
      <c r="A5925" t="s">
        <v>27</v>
      </c>
      <c r="B5925" t="s">
        <v>407</v>
      </c>
      <c r="C5925" t="s">
        <v>408</v>
      </c>
      <c r="D5925" t="s">
        <v>411</v>
      </c>
      <c r="E5925" s="1">
        <v>23270</v>
      </c>
      <c r="F5925" s="1">
        <v>24241</v>
      </c>
    </row>
    <row r="5926" spans="1:6" x14ac:dyDescent="0.25">
      <c r="A5926" t="s">
        <v>28</v>
      </c>
      <c r="B5926" t="s">
        <v>407</v>
      </c>
      <c r="C5926" t="s">
        <v>408</v>
      </c>
      <c r="D5926" t="s">
        <v>411</v>
      </c>
      <c r="E5926" s="1">
        <v>96369</v>
      </c>
      <c r="F5926" s="1">
        <v>92238</v>
      </c>
    </row>
    <row r="5927" spans="1:6" x14ac:dyDescent="0.25">
      <c r="A5927" t="s">
        <v>410</v>
      </c>
      <c r="B5927" t="s">
        <v>407</v>
      </c>
      <c r="C5927" t="s">
        <v>408</v>
      </c>
      <c r="D5927" t="s">
        <v>411</v>
      </c>
      <c r="E5927" s="1">
        <v>-1112890</v>
      </c>
      <c r="F5927" s="1">
        <v>-1131840</v>
      </c>
    </row>
    <row r="5928" spans="1:6" x14ac:dyDescent="0.25">
      <c r="A5928" t="s">
        <v>36</v>
      </c>
      <c r="B5928" t="s">
        <v>407</v>
      </c>
      <c r="C5928" t="s">
        <v>408</v>
      </c>
      <c r="D5928" t="s">
        <v>411</v>
      </c>
      <c r="E5928" s="1">
        <v>-1736</v>
      </c>
      <c r="F5928" s="1">
        <v>-1784</v>
      </c>
    </row>
    <row r="5929" spans="1:6" x14ac:dyDescent="0.25">
      <c r="A5929" t="s">
        <v>4</v>
      </c>
      <c r="B5929" t="s">
        <v>407</v>
      </c>
      <c r="C5929" t="s">
        <v>408</v>
      </c>
      <c r="D5929" t="s">
        <v>412</v>
      </c>
      <c r="E5929" s="1">
        <v>254083</v>
      </c>
      <c r="F5929" s="1">
        <v>259219</v>
      </c>
    </row>
    <row r="5930" spans="1:6" x14ac:dyDescent="0.25">
      <c r="A5930" t="s">
        <v>40</v>
      </c>
      <c r="B5930" t="s">
        <v>407</v>
      </c>
      <c r="C5930" t="s">
        <v>408</v>
      </c>
      <c r="D5930" t="s">
        <v>412</v>
      </c>
      <c r="E5930">
        <v>0</v>
      </c>
      <c r="F5930">
        <v>0</v>
      </c>
    </row>
    <row r="5931" spans="1:6" x14ac:dyDescent="0.25">
      <c r="A5931" t="s">
        <v>9</v>
      </c>
      <c r="B5931" t="s">
        <v>407</v>
      </c>
      <c r="C5931" t="s">
        <v>408</v>
      </c>
      <c r="D5931" t="s">
        <v>412</v>
      </c>
      <c r="E5931" s="1">
        <v>23083</v>
      </c>
      <c r="F5931" s="1">
        <v>23550</v>
      </c>
    </row>
    <row r="5932" spans="1:6" x14ac:dyDescent="0.25">
      <c r="A5932" t="s">
        <v>10</v>
      </c>
      <c r="B5932" t="s">
        <v>407</v>
      </c>
      <c r="C5932" t="s">
        <v>408</v>
      </c>
      <c r="D5932" t="s">
        <v>412</v>
      </c>
      <c r="E5932" s="1">
        <v>12161</v>
      </c>
      <c r="F5932" s="1">
        <v>12407</v>
      </c>
    </row>
    <row r="5933" spans="1:6" x14ac:dyDescent="0.25">
      <c r="A5933" t="s">
        <v>11</v>
      </c>
      <c r="B5933" t="s">
        <v>407</v>
      </c>
      <c r="C5933" t="s">
        <v>408</v>
      </c>
      <c r="D5933" t="s">
        <v>412</v>
      </c>
      <c r="E5933" s="1">
        <v>8378</v>
      </c>
      <c r="F5933" s="1">
        <v>8548</v>
      </c>
    </row>
    <row r="5934" spans="1:6" x14ac:dyDescent="0.25">
      <c r="A5934" t="s">
        <v>12</v>
      </c>
      <c r="B5934" t="s">
        <v>407</v>
      </c>
      <c r="C5934" t="s">
        <v>408</v>
      </c>
      <c r="D5934" t="s">
        <v>412</v>
      </c>
      <c r="E5934">
        <v>532</v>
      </c>
      <c r="F5934">
        <v>543</v>
      </c>
    </row>
    <row r="5935" spans="1:6" x14ac:dyDescent="0.25">
      <c r="A5935" t="s">
        <v>14</v>
      </c>
      <c r="B5935" t="s">
        <v>407</v>
      </c>
      <c r="C5935" t="s">
        <v>408</v>
      </c>
      <c r="D5935" t="s">
        <v>412</v>
      </c>
      <c r="E5935" s="1">
        <v>4402</v>
      </c>
      <c r="F5935" s="1">
        <v>4444</v>
      </c>
    </row>
    <row r="5936" spans="1:6" x14ac:dyDescent="0.25">
      <c r="A5936" t="s">
        <v>15</v>
      </c>
      <c r="B5936" t="s">
        <v>407</v>
      </c>
      <c r="C5936" t="s">
        <v>408</v>
      </c>
      <c r="D5936" t="s">
        <v>412</v>
      </c>
      <c r="E5936" s="1">
        <v>11289</v>
      </c>
      <c r="F5936" s="1">
        <v>11184</v>
      </c>
    </row>
    <row r="5937" spans="1:6" x14ac:dyDescent="0.25">
      <c r="A5937" t="s">
        <v>16</v>
      </c>
      <c r="B5937" t="s">
        <v>407</v>
      </c>
      <c r="C5937" t="s">
        <v>408</v>
      </c>
      <c r="D5937" t="s">
        <v>412</v>
      </c>
      <c r="E5937" s="1">
        <v>1375</v>
      </c>
      <c r="F5937" s="1">
        <v>1375</v>
      </c>
    </row>
    <row r="5938" spans="1:6" x14ac:dyDescent="0.25">
      <c r="A5938" t="s">
        <v>17</v>
      </c>
      <c r="B5938" t="s">
        <v>407</v>
      </c>
      <c r="C5938" t="s">
        <v>408</v>
      </c>
      <c r="D5938" t="s">
        <v>412</v>
      </c>
      <c r="E5938">
        <v>345</v>
      </c>
      <c r="F5938">
        <v>345</v>
      </c>
    </row>
    <row r="5939" spans="1:6" x14ac:dyDescent="0.25">
      <c r="A5939" t="s">
        <v>18</v>
      </c>
      <c r="B5939" t="s">
        <v>407</v>
      </c>
      <c r="C5939" t="s">
        <v>408</v>
      </c>
      <c r="D5939" t="s">
        <v>412</v>
      </c>
      <c r="E5939">
        <v>122</v>
      </c>
      <c r="F5939">
        <v>124</v>
      </c>
    </row>
    <row r="5940" spans="1:6" x14ac:dyDescent="0.25">
      <c r="A5940" t="s">
        <v>19</v>
      </c>
      <c r="B5940" t="s">
        <v>407</v>
      </c>
      <c r="C5940" t="s">
        <v>408</v>
      </c>
      <c r="D5940" t="s">
        <v>412</v>
      </c>
      <c r="E5940" s="1">
        <v>1503</v>
      </c>
      <c r="F5940" s="1">
        <v>1534</v>
      </c>
    </row>
    <row r="5941" spans="1:6" x14ac:dyDescent="0.25">
      <c r="A5941" t="s">
        <v>20</v>
      </c>
      <c r="B5941" t="s">
        <v>407</v>
      </c>
      <c r="C5941" t="s">
        <v>408</v>
      </c>
      <c r="D5941" t="s">
        <v>412</v>
      </c>
      <c r="E5941">
        <v>395</v>
      </c>
      <c r="F5941">
        <v>395</v>
      </c>
    </row>
    <row r="5942" spans="1:6" x14ac:dyDescent="0.25">
      <c r="A5942" t="s">
        <v>21</v>
      </c>
      <c r="B5942" t="s">
        <v>407</v>
      </c>
      <c r="C5942" t="s">
        <v>408</v>
      </c>
      <c r="D5942" t="s">
        <v>412</v>
      </c>
      <c r="E5942" s="1">
        <v>3737</v>
      </c>
      <c r="F5942" s="1">
        <v>3737</v>
      </c>
    </row>
    <row r="5943" spans="1:6" x14ac:dyDescent="0.25">
      <c r="A5943" t="s">
        <v>22</v>
      </c>
      <c r="B5943" t="s">
        <v>407</v>
      </c>
      <c r="C5943" t="s">
        <v>408</v>
      </c>
      <c r="D5943" t="s">
        <v>412</v>
      </c>
      <c r="E5943" s="1">
        <v>3446</v>
      </c>
      <c r="F5943" s="1">
        <v>3515</v>
      </c>
    </row>
    <row r="5944" spans="1:6" x14ac:dyDescent="0.25">
      <c r="A5944" t="s">
        <v>23</v>
      </c>
      <c r="B5944" t="s">
        <v>407</v>
      </c>
      <c r="C5944" t="s">
        <v>408</v>
      </c>
      <c r="D5944" t="s">
        <v>412</v>
      </c>
      <c r="E5944">
        <v>133</v>
      </c>
      <c r="F5944">
        <v>135</v>
      </c>
    </row>
    <row r="5945" spans="1:6" x14ac:dyDescent="0.25">
      <c r="A5945" t="s">
        <v>24</v>
      </c>
      <c r="B5945" t="s">
        <v>407</v>
      </c>
      <c r="C5945" t="s">
        <v>408</v>
      </c>
      <c r="D5945" t="s">
        <v>412</v>
      </c>
      <c r="E5945" s="1">
        <v>23924</v>
      </c>
      <c r="F5945" s="1">
        <v>24043</v>
      </c>
    </row>
    <row r="5946" spans="1:6" x14ac:dyDescent="0.25">
      <c r="A5946" t="s">
        <v>25</v>
      </c>
      <c r="B5946" t="s">
        <v>407</v>
      </c>
      <c r="C5946" t="s">
        <v>408</v>
      </c>
      <c r="D5946" t="s">
        <v>412</v>
      </c>
      <c r="E5946" s="1">
        <v>4324</v>
      </c>
      <c r="F5946" s="1">
        <v>4412</v>
      </c>
    </row>
    <row r="5947" spans="1:6" x14ac:dyDescent="0.25">
      <c r="A5947" t="s">
        <v>26</v>
      </c>
      <c r="B5947" t="s">
        <v>407</v>
      </c>
      <c r="C5947" t="s">
        <v>408</v>
      </c>
      <c r="D5947" t="s">
        <v>412</v>
      </c>
      <c r="E5947" s="1">
        <v>40296</v>
      </c>
      <c r="F5947" s="1">
        <v>40710</v>
      </c>
    </row>
    <row r="5948" spans="1:6" x14ac:dyDescent="0.25">
      <c r="A5948" t="s">
        <v>27</v>
      </c>
      <c r="B5948" t="s">
        <v>407</v>
      </c>
      <c r="C5948" t="s">
        <v>408</v>
      </c>
      <c r="D5948" t="s">
        <v>412</v>
      </c>
      <c r="E5948" s="1">
        <v>29257</v>
      </c>
      <c r="F5948" s="1">
        <v>29849</v>
      </c>
    </row>
    <row r="5949" spans="1:6" x14ac:dyDescent="0.25">
      <c r="A5949" t="s">
        <v>28</v>
      </c>
      <c r="B5949" t="s">
        <v>407</v>
      </c>
      <c r="C5949" t="s">
        <v>408</v>
      </c>
      <c r="D5949" t="s">
        <v>412</v>
      </c>
      <c r="E5949" s="1">
        <v>41405</v>
      </c>
      <c r="F5949" s="1">
        <v>39335</v>
      </c>
    </row>
    <row r="5950" spans="1:6" x14ac:dyDescent="0.25">
      <c r="A5950" t="s">
        <v>410</v>
      </c>
      <c r="B5950" t="s">
        <v>407</v>
      </c>
      <c r="C5950" t="s">
        <v>408</v>
      </c>
      <c r="D5950" t="s">
        <v>412</v>
      </c>
      <c r="E5950" s="1">
        <v>-463446</v>
      </c>
      <c r="F5950" s="1">
        <v>-468643</v>
      </c>
    </row>
    <row r="5951" spans="1:6" x14ac:dyDescent="0.25">
      <c r="A5951" t="s">
        <v>36</v>
      </c>
      <c r="B5951" t="s">
        <v>407</v>
      </c>
      <c r="C5951" t="s">
        <v>408</v>
      </c>
      <c r="D5951" t="s">
        <v>412</v>
      </c>
      <c r="E5951">
        <v>-746</v>
      </c>
      <c r="F5951">
        <v>-761</v>
      </c>
    </row>
    <row r="5952" spans="1:6" x14ac:dyDescent="0.25">
      <c r="A5952" t="s">
        <v>4</v>
      </c>
      <c r="B5952" t="s">
        <v>407</v>
      </c>
      <c r="C5952" t="s">
        <v>408</v>
      </c>
      <c r="D5952" t="s">
        <v>413</v>
      </c>
      <c r="E5952" s="1">
        <v>155149</v>
      </c>
      <c r="F5952" s="1">
        <v>158285</v>
      </c>
    </row>
    <row r="5953" spans="1:6" x14ac:dyDescent="0.25">
      <c r="A5953" t="s">
        <v>9</v>
      </c>
      <c r="B5953" t="s">
        <v>407</v>
      </c>
      <c r="C5953" t="s">
        <v>408</v>
      </c>
      <c r="D5953" t="s">
        <v>413</v>
      </c>
      <c r="E5953" s="1">
        <v>14095</v>
      </c>
      <c r="F5953" s="1">
        <v>14380</v>
      </c>
    </row>
    <row r="5954" spans="1:6" x14ac:dyDescent="0.25">
      <c r="A5954" t="s">
        <v>10</v>
      </c>
      <c r="B5954" t="s">
        <v>407</v>
      </c>
      <c r="C5954" t="s">
        <v>408</v>
      </c>
      <c r="D5954" t="s">
        <v>413</v>
      </c>
      <c r="E5954" s="1">
        <v>7426</v>
      </c>
      <c r="F5954" s="1">
        <v>7576</v>
      </c>
    </row>
    <row r="5955" spans="1:6" x14ac:dyDescent="0.25">
      <c r="A5955" t="s">
        <v>11</v>
      </c>
      <c r="B5955" t="s">
        <v>407</v>
      </c>
      <c r="C5955" t="s">
        <v>408</v>
      </c>
      <c r="D5955" t="s">
        <v>413</v>
      </c>
      <c r="E5955" s="1">
        <v>5116</v>
      </c>
      <c r="F5955" s="1">
        <v>5219</v>
      </c>
    </row>
    <row r="5956" spans="1:6" x14ac:dyDescent="0.25">
      <c r="A5956" t="s">
        <v>12</v>
      </c>
      <c r="B5956" t="s">
        <v>407</v>
      </c>
      <c r="C5956" t="s">
        <v>408</v>
      </c>
      <c r="D5956" t="s">
        <v>413</v>
      </c>
      <c r="E5956">
        <v>325</v>
      </c>
      <c r="F5956">
        <v>331</v>
      </c>
    </row>
    <row r="5957" spans="1:6" x14ac:dyDescent="0.25">
      <c r="A5957" t="s">
        <v>14</v>
      </c>
      <c r="B5957" t="s">
        <v>407</v>
      </c>
      <c r="C5957" t="s">
        <v>408</v>
      </c>
      <c r="D5957" t="s">
        <v>413</v>
      </c>
      <c r="E5957" s="1">
        <v>2201</v>
      </c>
      <c r="F5957" s="1">
        <v>2222</v>
      </c>
    </row>
    <row r="5958" spans="1:6" x14ac:dyDescent="0.25">
      <c r="A5958" t="s">
        <v>15</v>
      </c>
      <c r="B5958" t="s">
        <v>407</v>
      </c>
      <c r="C5958" t="s">
        <v>408</v>
      </c>
      <c r="D5958" t="s">
        <v>413</v>
      </c>
      <c r="E5958" s="1">
        <v>6893</v>
      </c>
      <c r="F5958" s="1">
        <v>6830</v>
      </c>
    </row>
    <row r="5959" spans="1:6" x14ac:dyDescent="0.25">
      <c r="A5959" t="s">
        <v>16</v>
      </c>
      <c r="B5959" t="s">
        <v>407</v>
      </c>
      <c r="C5959" t="s">
        <v>408</v>
      </c>
      <c r="D5959" t="s">
        <v>413</v>
      </c>
      <c r="E5959">
        <v>687</v>
      </c>
      <c r="F5959">
        <v>687</v>
      </c>
    </row>
    <row r="5960" spans="1:6" x14ac:dyDescent="0.25">
      <c r="A5960" t="s">
        <v>17</v>
      </c>
      <c r="B5960" t="s">
        <v>407</v>
      </c>
      <c r="C5960" t="s">
        <v>408</v>
      </c>
      <c r="D5960" t="s">
        <v>413</v>
      </c>
      <c r="E5960">
        <v>172</v>
      </c>
      <c r="F5960">
        <v>172</v>
      </c>
    </row>
    <row r="5961" spans="1:6" x14ac:dyDescent="0.25">
      <c r="A5961" t="s">
        <v>18</v>
      </c>
      <c r="B5961" t="s">
        <v>407</v>
      </c>
      <c r="C5961" t="s">
        <v>408</v>
      </c>
      <c r="D5961" t="s">
        <v>413</v>
      </c>
      <c r="E5961">
        <v>74</v>
      </c>
      <c r="F5961">
        <v>76</v>
      </c>
    </row>
    <row r="5962" spans="1:6" x14ac:dyDescent="0.25">
      <c r="A5962" t="s">
        <v>19</v>
      </c>
      <c r="B5962" t="s">
        <v>407</v>
      </c>
      <c r="C5962" t="s">
        <v>408</v>
      </c>
      <c r="D5962" t="s">
        <v>413</v>
      </c>
      <c r="E5962">
        <v>918</v>
      </c>
      <c r="F5962">
        <v>936</v>
      </c>
    </row>
    <row r="5963" spans="1:6" x14ac:dyDescent="0.25">
      <c r="A5963" t="s">
        <v>20</v>
      </c>
      <c r="B5963" t="s">
        <v>407</v>
      </c>
      <c r="C5963" t="s">
        <v>408</v>
      </c>
      <c r="D5963" t="s">
        <v>413</v>
      </c>
      <c r="E5963">
        <v>198</v>
      </c>
      <c r="F5963">
        <v>198</v>
      </c>
    </row>
    <row r="5964" spans="1:6" x14ac:dyDescent="0.25">
      <c r="A5964" t="s">
        <v>21</v>
      </c>
      <c r="B5964" t="s">
        <v>407</v>
      </c>
      <c r="C5964" t="s">
        <v>408</v>
      </c>
      <c r="D5964" t="s">
        <v>413</v>
      </c>
      <c r="E5964" s="1">
        <v>1869</v>
      </c>
      <c r="F5964" s="1">
        <v>1869</v>
      </c>
    </row>
    <row r="5965" spans="1:6" x14ac:dyDescent="0.25">
      <c r="A5965" t="s">
        <v>22</v>
      </c>
      <c r="B5965" t="s">
        <v>407</v>
      </c>
      <c r="C5965" t="s">
        <v>408</v>
      </c>
      <c r="D5965" t="s">
        <v>413</v>
      </c>
      <c r="E5965" s="1">
        <v>2104</v>
      </c>
      <c r="F5965" s="1">
        <v>2147</v>
      </c>
    </row>
    <row r="5966" spans="1:6" x14ac:dyDescent="0.25">
      <c r="A5966" t="s">
        <v>23</v>
      </c>
      <c r="B5966" t="s">
        <v>407</v>
      </c>
      <c r="C5966" t="s">
        <v>408</v>
      </c>
      <c r="D5966" t="s">
        <v>413</v>
      </c>
      <c r="E5966">
        <v>81</v>
      </c>
      <c r="F5966">
        <v>83</v>
      </c>
    </row>
    <row r="5967" spans="1:6" x14ac:dyDescent="0.25">
      <c r="A5967" t="s">
        <v>24</v>
      </c>
      <c r="B5967" t="s">
        <v>407</v>
      </c>
      <c r="C5967" t="s">
        <v>408</v>
      </c>
      <c r="D5967" t="s">
        <v>413</v>
      </c>
      <c r="E5967" s="1">
        <v>14609</v>
      </c>
      <c r="F5967" s="1">
        <v>14681</v>
      </c>
    </row>
    <row r="5968" spans="1:6" x14ac:dyDescent="0.25">
      <c r="A5968" t="s">
        <v>25</v>
      </c>
      <c r="B5968" t="s">
        <v>407</v>
      </c>
      <c r="C5968" t="s">
        <v>408</v>
      </c>
      <c r="D5968" t="s">
        <v>413</v>
      </c>
      <c r="E5968" s="1">
        <v>2641</v>
      </c>
      <c r="F5968" s="1">
        <v>2694</v>
      </c>
    </row>
    <row r="5969" spans="1:6" x14ac:dyDescent="0.25">
      <c r="A5969" t="s">
        <v>26</v>
      </c>
      <c r="B5969" t="s">
        <v>407</v>
      </c>
      <c r="C5969" t="s">
        <v>408</v>
      </c>
      <c r="D5969" t="s">
        <v>413</v>
      </c>
      <c r="E5969" s="1">
        <v>20148</v>
      </c>
      <c r="F5969" s="1">
        <v>20355</v>
      </c>
    </row>
    <row r="5970" spans="1:6" x14ac:dyDescent="0.25">
      <c r="A5970" t="s">
        <v>27</v>
      </c>
      <c r="B5970" t="s">
        <v>407</v>
      </c>
      <c r="C5970" t="s">
        <v>408</v>
      </c>
      <c r="D5970" t="s">
        <v>413</v>
      </c>
      <c r="E5970" s="1">
        <v>17865</v>
      </c>
      <c r="F5970" s="1">
        <v>18226</v>
      </c>
    </row>
    <row r="5971" spans="1:6" x14ac:dyDescent="0.25">
      <c r="A5971" t="s">
        <v>28</v>
      </c>
      <c r="B5971" t="s">
        <v>407</v>
      </c>
      <c r="C5971" t="s">
        <v>408</v>
      </c>
      <c r="D5971" t="s">
        <v>413</v>
      </c>
      <c r="E5971" s="1">
        <v>25283</v>
      </c>
      <c r="F5971" s="1">
        <v>24019</v>
      </c>
    </row>
    <row r="5972" spans="1:6" x14ac:dyDescent="0.25">
      <c r="A5972" t="s">
        <v>410</v>
      </c>
      <c r="B5972" t="s">
        <v>407</v>
      </c>
      <c r="C5972" t="s">
        <v>408</v>
      </c>
      <c r="D5972" t="s">
        <v>413</v>
      </c>
      <c r="E5972" s="1">
        <v>-277398</v>
      </c>
      <c r="F5972" s="1">
        <v>-280522</v>
      </c>
    </row>
    <row r="5973" spans="1:6" x14ac:dyDescent="0.25">
      <c r="A5973" t="s">
        <v>36</v>
      </c>
      <c r="B5973" t="s">
        <v>407</v>
      </c>
      <c r="C5973" t="s">
        <v>408</v>
      </c>
      <c r="D5973" t="s">
        <v>413</v>
      </c>
      <c r="E5973">
        <v>-455</v>
      </c>
      <c r="F5973">
        <v>-464</v>
      </c>
    </row>
    <row r="5974" spans="1:6" x14ac:dyDescent="0.25">
      <c r="A5974" t="s">
        <v>4</v>
      </c>
      <c r="B5974" t="s">
        <v>414</v>
      </c>
      <c r="C5974" t="s">
        <v>415</v>
      </c>
      <c r="D5974" t="s">
        <v>416</v>
      </c>
      <c r="E5974" s="1">
        <v>740233</v>
      </c>
      <c r="F5974" s="1">
        <v>755196</v>
      </c>
    </row>
    <row r="5975" spans="1:6" x14ac:dyDescent="0.25">
      <c r="A5975" t="s">
        <v>40</v>
      </c>
      <c r="B5975" t="s">
        <v>414</v>
      </c>
      <c r="C5975" t="s">
        <v>415</v>
      </c>
      <c r="D5975" t="s">
        <v>416</v>
      </c>
      <c r="E5975" s="1">
        <v>13900</v>
      </c>
      <c r="F5975" s="1">
        <v>14178</v>
      </c>
    </row>
    <row r="5976" spans="1:6" x14ac:dyDescent="0.25">
      <c r="A5976" t="s">
        <v>9</v>
      </c>
      <c r="B5976" t="s">
        <v>414</v>
      </c>
      <c r="C5976" t="s">
        <v>415</v>
      </c>
      <c r="D5976" t="s">
        <v>416</v>
      </c>
      <c r="E5976" s="1">
        <v>65414</v>
      </c>
      <c r="F5976" s="1">
        <v>66737</v>
      </c>
    </row>
    <row r="5977" spans="1:6" x14ac:dyDescent="0.25">
      <c r="A5977" t="s">
        <v>10</v>
      </c>
      <c r="B5977" t="s">
        <v>414</v>
      </c>
      <c r="C5977" t="s">
        <v>415</v>
      </c>
      <c r="D5977" t="s">
        <v>416</v>
      </c>
      <c r="E5977" s="1">
        <v>42521</v>
      </c>
      <c r="F5977" s="1">
        <v>43381</v>
      </c>
    </row>
    <row r="5978" spans="1:6" x14ac:dyDescent="0.25">
      <c r="A5978" t="s">
        <v>11</v>
      </c>
      <c r="B5978" t="s">
        <v>414</v>
      </c>
      <c r="C5978" t="s">
        <v>415</v>
      </c>
      <c r="D5978" t="s">
        <v>416</v>
      </c>
      <c r="E5978" s="1">
        <v>17238</v>
      </c>
      <c r="F5978" s="1">
        <v>17587</v>
      </c>
    </row>
    <row r="5979" spans="1:6" x14ac:dyDescent="0.25">
      <c r="A5979" t="s">
        <v>12</v>
      </c>
      <c r="B5979" t="s">
        <v>414</v>
      </c>
      <c r="C5979" t="s">
        <v>415</v>
      </c>
      <c r="D5979" t="s">
        <v>416</v>
      </c>
      <c r="E5979" s="1">
        <v>2764</v>
      </c>
      <c r="F5979" s="1">
        <v>2820</v>
      </c>
    </row>
    <row r="5980" spans="1:6" x14ac:dyDescent="0.25">
      <c r="A5980" t="s">
        <v>14</v>
      </c>
      <c r="B5980" t="s">
        <v>414</v>
      </c>
      <c r="C5980" t="s">
        <v>415</v>
      </c>
      <c r="D5980" t="s">
        <v>416</v>
      </c>
      <c r="E5980" s="1">
        <v>11005</v>
      </c>
      <c r="F5980" s="1">
        <v>11110</v>
      </c>
    </row>
    <row r="5981" spans="1:6" x14ac:dyDescent="0.25">
      <c r="A5981" t="s">
        <v>15</v>
      </c>
      <c r="B5981" t="s">
        <v>414</v>
      </c>
      <c r="C5981" t="s">
        <v>415</v>
      </c>
      <c r="D5981" t="s">
        <v>416</v>
      </c>
      <c r="E5981" s="1">
        <v>32849</v>
      </c>
      <c r="F5981" s="1">
        <v>32558</v>
      </c>
    </row>
    <row r="5982" spans="1:6" x14ac:dyDescent="0.25">
      <c r="A5982" t="s">
        <v>16</v>
      </c>
      <c r="B5982" t="s">
        <v>414</v>
      </c>
      <c r="C5982" t="s">
        <v>415</v>
      </c>
      <c r="D5982" t="s">
        <v>416</v>
      </c>
      <c r="E5982" s="1">
        <v>3437</v>
      </c>
      <c r="F5982" s="1">
        <v>3437</v>
      </c>
    </row>
    <row r="5983" spans="1:6" x14ac:dyDescent="0.25">
      <c r="A5983" t="s">
        <v>17</v>
      </c>
      <c r="B5983" t="s">
        <v>414</v>
      </c>
      <c r="C5983" t="s">
        <v>415</v>
      </c>
      <c r="D5983" t="s">
        <v>416</v>
      </c>
      <c r="E5983">
        <v>862</v>
      </c>
      <c r="F5983">
        <v>862</v>
      </c>
    </row>
    <row r="5984" spans="1:6" x14ac:dyDescent="0.25">
      <c r="A5984" t="s">
        <v>18</v>
      </c>
      <c r="B5984" t="s">
        <v>414</v>
      </c>
      <c r="C5984" t="s">
        <v>415</v>
      </c>
      <c r="D5984" t="s">
        <v>416</v>
      </c>
      <c r="E5984">
        <v>354</v>
      </c>
      <c r="F5984">
        <v>361</v>
      </c>
    </row>
    <row r="5985" spans="1:6" x14ac:dyDescent="0.25">
      <c r="A5985" t="s">
        <v>19</v>
      </c>
      <c r="B5985" t="s">
        <v>414</v>
      </c>
      <c r="C5985" t="s">
        <v>415</v>
      </c>
      <c r="D5985" t="s">
        <v>416</v>
      </c>
      <c r="E5985" s="1">
        <v>4376</v>
      </c>
      <c r="F5985" s="1">
        <v>4464</v>
      </c>
    </row>
    <row r="5986" spans="1:6" x14ac:dyDescent="0.25">
      <c r="A5986" t="s">
        <v>20</v>
      </c>
      <c r="B5986" t="s">
        <v>414</v>
      </c>
      <c r="C5986" t="s">
        <v>415</v>
      </c>
      <c r="D5986" t="s">
        <v>416</v>
      </c>
      <c r="E5986">
        <v>988</v>
      </c>
      <c r="F5986">
        <v>988</v>
      </c>
    </row>
    <row r="5987" spans="1:6" x14ac:dyDescent="0.25">
      <c r="A5987" t="s">
        <v>21</v>
      </c>
      <c r="B5987" t="s">
        <v>414</v>
      </c>
      <c r="C5987" t="s">
        <v>415</v>
      </c>
      <c r="D5987" t="s">
        <v>416</v>
      </c>
      <c r="E5987" s="1">
        <v>9343</v>
      </c>
      <c r="F5987" s="1">
        <v>9343</v>
      </c>
    </row>
    <row r="5988" spans="1:6" x14ac:dyDescent="0.25">
      <c r="A5988" t="s">
        <v>22</v>
      </c>
      <c r="B5988" t="s">
        <v>414</v>
      </c>
      <c r="C5988" t="s">
        <v>415</v>
      </c>
      <c r="D5988" t="s">
        <v>416</v>
      </c>
      <c r="E5988" s="1">
        <v>10031</v>
      </c>
      <c r="F5988" s="1">
        <v>10233</v>
      </c>
    </row>
    <row r="5989" spans="1:6" x14ac:dyDescent="0.25">
      <c r="A5989" t="s">
        <v>23</v>
      </c>
      <c r="B5989" t="s">
        <v>414</v>
      </c>
      <c r="C5989" t="s">
        <v>415</v>
      </c>
      <c r="D5989" t="s">
        <v>416</v>
      </c>
      <c r="E5989">
        <v>386</v>
      </c>
      <c r="F5989">
        <v>394</v>
      </c>
    </row>
    <row r="5990" spans="1:6" x14ac:dyDescent="0.25">
      <c r="A5990" t="s">
        <v>24</v>
      </c>
      <c r="B5990" t="s">
        <v>414</v>
      </c>
      <c r="C5990" t="s">
        <v>415</v>
      </c>
      <c r="D5990" t="s">
        <v>416</v>
      </c>
      <c r="E5990" s="1">
        <v>69615</v>
      </c>
      <c r="F5990" s="1">
        <v>69989</v>
      </c>
    </row>
    <row r="5991" spans="1:6" x14ac:dyDescent="0.25">
      <c r="A5991" t="s">
        <v>25</v>
      </c>
      <c r="B5991" t="s">
        <v>414</v>
      </c>
      <c r="C5991" t="s">
        <v>415</v>
      </c>
      <c r="D5991" t="s">
        <v>416</v>
      </c>
      <c r="E5991" s="1">
        <v>12790</v>
      </c>
      <c r="F5991" s="1">
        <v>13049</v>
      </c>
    </row>
    <row r="5992" spans="1:6" x14ac:dyDescent="0.25">
      <c r="A5992" t="s">
        <v>26</v>
      </c>
      <c r="B5992" t="s">
        <v>414</v>
      </c>
      <c r="C5992" t="s">
        <v>415</v>
      </c>
      <c r="D5992" t="s">
        <v>416</v>
      </c>
      <c r="E5992" s="1">
        <v>100740</v>
      </c>
      <c r="F5992" s="1">
        <v>101775</v>
      </c>
    </row>
    <row r="5993" spans="1:6" x14ac:dyDescent="0.25">
      <c r="A5993" t="s">
        <v>27</v>
      </c>
      <c r="B5993" t="s">
        <v>414</v>
      </c>
      <c r="C5993" t="s">
        <v>415</v>
      </c>
      <c r="D5993" t="s">
        <v>416</v>
      </c>
      <c r="E5993" s="1">
        <v>85167</v>
      </c>
      <c r="F5993" s="1">
        <v>86889</v>
      </c>
    </row>
    <row r="5994" spans="1:6" x14ac:dyDescent="0.25">
      <c r="A5994" t="s">
        <v>28</v>
      </c>
      <c r="B5994" t="s">
        <v>414</v>
      </c>
      <c r="C5994" t="s">
        <v>415</v>
      </c>
      <c r="D5994" t="s">
        <v>416</v>
      </c>
      <c r="E5994" s="1">
        <v>120479</v>
      </c>
      <c r="F5994" s="1">
        <v>114504</v>
      </c>
    </row>
    <row r="5995" spans="1:6" x14ac:dyDescent="0.25">
      <c r="A5995" t="s">
        <v>128</v>
      </c>
      <c r="B5995" t="s">
        <v>414</v>
      </c>
      <c r="C5995" t="s">
        <v>415</v>
      </c>
      <c r="D5995" t="s">
        <v>416</v>
      </c>
      <c r="E5995">
        <v>300</v>
      </c>
      <c r="F5995">
        <v>300</v>
      </c>
    </row>
    <row r="5996" spans="1:6" x14ac:dyDescent="0.25">
      <c r="A5996" t="s">
        <v>48</v>
      </c>
      <c r="B5996" t="s">
        <v>414</v>
      </c>
      <c r="C5996" t="s">
        <v>415</v>
      </c>
      <c r="D5996" t="s">
        <v>416</v>
      </c>
      <c r="E5996">
        <v>70</v>
      </c>
      <c r="F5996">
        <v>70</v>
      </c>
    </row>
    <row r="5997" spans="1:6" x14ac:dyDescent="0.25">
      <c r="A5997" t="s">
        <v>134</v>
      </c>
      <c r="B5997" t="s">
        <v>414</v>
      </c>
      <c r="C5997" t="s">
        <v>415</v>
      </c>
      <c r="D5997" t="s">
        <v>416</v>
      </c>
      <c r="E5997">
        <v>279</v>
      </c>
      <c r="F5997">
        <v>279</v>
      </c>
    </row>
    <row r="5998" spans="1:6" x14ac:dyDescent="0.25">
      <c r="A5998" t="s">
        <v>31</v>
      </c>
      <c r="B5998" t="s">
        <v>414</v>
      </c>
      <c r="C5998" t="s">
        <v>415</v>
      </c>
      <c r="D5998" t="s">
        <v>416</v>
      </c>
      <c r="E5998" s="1">
        <v>1137</v>
      </c>
      <c r="F5998" s="1">
        <v>1137</v>
      </c>
    </row>
    <row r="5999" spans="1:6" x14ac:dyDescent="0.25">
      <c r="A5999" t="s">
        <v>51</v>
      </c>
      <c r="B5999" t="s">
        <v>414</v>
      </c>
      <c r="C5999" t="s">
        <v>415</v>
      </c>
      <c r="D5999" t="s">
        <v>416</v>
      </c>
      <c r="E5999">
        <v>295</v>
      </c>
      <c r="F5999">
        <v>295</v>
      </c>
    </row>
    <row r="6000" spans="1:6" x14ac:dyDescent="0.25">
      <c r="A6000" t="s">
        <v>32</v>
      </c>
      <c r="B6000" t="s">
        <v>414</v>
      </c>
      <c r="C6000" t="s">
        <v>415</v>
      </c>
      <c r="D6000" t="s">
        <v>416</v>
      </c>
      <c r="E6000" s="1">
        <v>2139</v>
      </c>
      <c r="F6000" s="1">
        <v>2139</v>
      </c>
    </row>
    <row r="6001" spans="1:6" x14ac:dyDescent="0.25">
      <c r="A6001" t="s">
        <v>33</v>
      </c>
      <c r="B6001" t="s">
        <v>414</v>
      </c>
      <c r="C6001" t="s">
        <v>415</v>
      </c>
      <c r="D6001" t="s">
        <v>416</v>
      </c>
      <c r="E6001" s="1">
        <v>3086</v>
      </c>
      <c r="F6001" s="1">
        <v>3086</v>
      </c>
    </row>
    <row r="6002" spans="1:6" x14ac:dyDescent="0.25">
      <c r="A6002" t="s">
        <v>83</v>
      </c>
      <c r="B6002" t="s">
        <v>414</v>
      </c>
      <c r="C6002" t="s">
        <v>415</v>
      </c>
      <c r="D6002" t="s">
        <v>416</v>
      </c>
      <c r="E6002" s="1">
        <v>6367</v>
      </c>
      <c r="F6002" s="1">
        <v>6367</v>
      </c>
    </row>
    <row r="6003" spans="1:6" x14ac:dyDescent="0.25">
      <c r="A6003" t="s">
        <v>97</v>
      </c>
      <c r="B6003" t="s">
        <v>414</v>
      </c>
      <c r="C6003" t="s">
        <v>415</v>
      </c>
      <c r="D6003" t="s">
        <v>416</v>
      </c>
      <c r="E6003" s="1">
        <v>3410</v>
      </c>
      <c r="F6003" s="1">
        <v>3410</v>
      </c>
    </row>
    <row r="6004" spans="1:6" x14ac:dyDescent="0.25">
      <c r="A6004" t="s">
        <v>84</v>
      </c>
      <c r="B6004" t="s">
        <v>414</v>
      </c>
      <c r="C6004" t="s">
        <v>415</v>
      </c>
      <c r="D6004" t="s">
        <v>416</v>
      </c>
      <c r="E6004" s="1">
        <v>2211</v>
      </c>
      <c r="F6004" s="1">
        <v>2211</v>
      </c>
    </row>
    <row r="6005" spans="1:6" x14ac:dyDescent="0.25">
      <c r="A6005" t="s">
        <v>35</v>
      </c>
      <c r="B6005" t="s">
        <v>414</v>
      </c>
      <c r="C6005" t="s">
        <v>415</v>
      </c>
      <c r="D6005" t="s">
        <v>416</v>
      </c>
      <c r="E6005" s="1">
        <v>2662</v>
      </c>
      <c r="F6005" s="1">
        <v>2662</v>
      </c>
    </row>
    <row r="6006" spans="1:6" x14ac:dyDescent="0.25">
      <c r="A6006" t="s">
        <v>36</v>
      </c>
      <c r="B6006" t="s">
        <v>414</v>
      </c>
      <c r="C6006" t="s">
        <v>415</v>
      </c>
      <c r="D6006" t="s">
        <v>416</v>
      </c>
      <c r="E6006" s="1">
        <v>-2170</v>
      </c>
      <c r="F6006" s="1">
        <v>-2214</v>
      </c>
    </row>
    <row r="6007" spans="1:6" x14ac:dyDescent="0.25">
      <c r="A6007" t="s">
        <v>4</v>
      </c>
      <c r="B6007" t="s">
        <v>417</v>
      </c>
      <c r="C6007" t="s">
        <v>418</v>
      </c>
      <c r="D6007" t="s">
        <v>419</v>
      </c>
      <c r="E6007" s="1">
        <v>742527</v>
      </c>
      <c r="F6007" s="1">
        <v>757537</v>
      </c>
    </row>
    <row r="6008" spans="1:6" x14ac:dyDescent="0.25">
      <c r="A6008" t="s">
        <v>132</v>
      </c>
      <c r="B6008" t="s">
        <v>417</v>
      </c>
      <c r="C6008" t="s">
        <v>418</v>
      </c>
      <c r="D6008" t="s">
        <v>419</v>
      </c>
      <c r="E6008" s="1">
        <v>412233</v>
      </c>
      <c r="F6008" s="1">
        <v>412233</v>
      </c>
    </row>
    <row r="6009" spans="1:6" x14ac:dyDescent="0.25">
      <c r="A6009" t="s">
        <v>40</v>
      </c>
      <c r="B6009" t="s">
        <v>417</v>
      </c>
      <c r="C6009" t="s">
        <v>418</v>
      </c>
      <c r="D6009" t="s">
        <v>419</v>
      </c>
      <c r="E6009" s="1">
        <v>9000</v>
      </c>
      <c r="F6009" s="1">
        <v>9180</v>
      </c>
    </row>
    <row r="6010" spans="1:6" x14ac:dyDescent="0.25">
      <c r="A6010" t="s">
        <v>9</v>
      </c>
      <c r="B6010" t="s">
        <v>417</v>
      </c>
      <c r="C6010" t="s">
        <v>418</v>
      </c>
      <c r="D6010" t="s">
        <v>419</v>
      </c>
      <c r="E6010" s="1">
        <v>65617</v>
      </c>
      <c r="F6010" s="1">
        <v>66944</v>
      </c>
    </row>
    <row r="6011" spans="1:6" x14ac:dyDescent="0.25">
      <c r="A6011" t="s">
        <v>10</v>
      </c>
      <c r="B6011" t="s">
        <v>417</v>
      </c>
      <c r="C6011" t="s">
        <v>418</v>
      </c>
      <c r="D6011" t="s">
        <v>419</v>
      </c>
      <c r="E6011" s="1">
        <v>42653</v>
      </c>
      <c r="F6011" s="1">
        <v>43515</v>
      </c>
    </row>
    <row r="6012" spans="1:6" x14ac:dyDescent="0.25">
      <c r="A6012" t="s">
        <v>11</v>
      </c>
      <c r="B6012" t="s">
        <v>417</v>
      </c>
      <c r="C6012" t="s">
        <v>418</v>
      </c>
      <c r="D6012" t="s">
        <v>419</v>
      </c>
      <c r="E6012" s="1">
        <v>17291</v>
      </c>
      <c r="F6012" s="1">
        <v>17641</v>
      </c>
    </row>
    <row r="6013" spans="1:6" x14ac:dyDescent="0.25">
      <c r="A6013" t="s">
        <v>12</v>
      </c>
      <c r="B6013" t="s">
        <v>417</v>
      </c>
      <c r="C6013" t="s">
        <v>418</v>
      </c>
      <c r="D6013" t="s">
        <v>419</v>
      </c>
      <c r="E6013" s="1">
        <v>2772</v>
      </c>
      <c r="F6013" s="1">
        <v>2828</v>
      </c>
    </row>
    <row r="6014" spans="1:6" x14ac:dyDescent="0.25">
      <c r="A6014" t="s">
        <v>13</v>
      </c>
      <c r="B6014" t="s">
        <v>417</v>
      </c>
      <c r="C6014" t="s">
        <v>418</v>
      </c>
      <c r="D6014" t="s">
        <v>419</v>
      </c>
      <c r="E6014" s="1">
        <v>26113</v>
      </c>
      <c r="F6014" s="1">
        <v>26342</v>
      </c>
    </row>
    <row r="6015" spans="1:6" x14ac:dyDescent="0.25">
      <c r="A6015" t="s">
        <v>14</v>
      </c>
      <c r="B6015" t="s">
        <v>417</v>
      </c>
      <c r="C6015" t="s">
        <v>418</v>
      </c>
      <c r="D6015" t="s">
        <v>419</v>
      </c>
      <c r="E6015" s="1">
        <v>11005</v>
      </c>
      <c r="F6015" s="1">
        <v>11110</v>
      </c>
    </row>
    <row r="6016" spans="1:6" x14ac:dyDescent="0.25">
      <c r="A6016" t="s">
        <v>15</v>
      </c>
      <c r="B6016" t="s">
        <v>417</v>
      </c>
      <c r="C6016" t="s">
        <v>418</v>
      </c>
      <c r="D6016" t="s">
        <v>419</v>
      </c>
      <c r="E6016" s="1">
        <v>32950</v>
      </c>
      <c r="F6016" s="1">
        <v>32659</v>
      </c>
    </row>
    <row r="6017" spans="1:6" x14ac:dyDescent="0.25">
      <c r="A6017" t="s">
        <v>16</v>
      </c>
      <c r="B6017" t="s">
        <v>417</v>
      </c>
      <c r="C6017" t="s">
        <v>418</v>
      </c>
      <c r="D6017" t="s">
        <v>419</v>
      </c>
      <c r="E6017" s="1">
        <v>3437</v>
      </c>
      <c r="F6017" s="1">
        <v>3437</v>
      </c>
    </row>
    <row r="6018" spans="1:6" x14ac:dyDescent="0.25">
      <c r="A6018" t="s">
        <v>17</v>
      </c>
      <c r="B6018" t="s">
        <v>417</v>
      </c>
      <c r="C6018" t="s">
        <v>418</v>
      </c>
      <c r="D6018" t="s">
        <v>419</v>
      </c>
      <c r="E6018">
        <v>862</v>
      </c>
      <c r="F6018">
        <v>862</v>
      </c>
    </row>
    <row r="6019" spans="1:6" x14ac:dyDescent="0.25">
      <c r="A6019" t="s">
        <v>18</v>
      </c>
      <c r="B6019" t="s">
        <v>417</v>
      </c>
      <c r="C6019" t="s">
        <v>418</v>
      </c>
      <c r="D6019" t="s">
        <v>419</v>
      </c>
      <c r="E6019">
        <v>355</v>
      </c>
      <c r="F6019">
        <v>362</v>
      </c>
    </row>
    <row r="6020" spans="1:6" x14ac:dyDescent="0.25">
      <c r="A6020" t="s">
        <v>19</v>
      </c>
      <c r="B6020" t="s">
        <v>417</v>
      </c>
      <c r="C6020" t="s">
        <v>418</v>
      </c>
      <c r="D6020" t="s">
        <v>419</v>
      </c>
      <c r="E6020" s="1">
        <v>4389</v>
      </c>
      <c r="F6020" s="1">
        <v>4478</v>
      </c>
    </row>
    <row r="6021" spans="1:6" x14ac:dyDescent="0.25">
      <c r="A6021" t="s">
        <v>20</v>
      </c>
      <c r="B6021" t="s">
        <v>417</v>
      </c>
      <c r="C6021" t="s">
        <v>418</v>
      </c>
      <c r="D6021" t="s">
        <v>419</v>
      </c>
      <c r="E6021">
        <v>988</v>
      </c>
      <c r="F6021">
        <v>988</v>
      </c>
    </row>
    <row r="6022" spans="1:6" x14ac:dyDescent="0.25">
      <c r="A6022" t="s">
        <v>21</v>
      </c>
      <c r="B6022" t="s">
        <v>417</v>
      </c>
      <c r="C6022" t="s">
        <v>418</v>
      </c>
      <c r="D6022" t="s">
        <v>419</v>
      </c>
      <c r="E6022" s="1">
        <v>9343</v>
      </c>
      <c r="F6022" s="1">
        <v>9343</v>
      </c>
    </row>
    <row r="6023" spans="1:6" x14ac:dyDescent="0.25">
      <c r="A6023" t="s">
        <v>22</v>
      </c>
      <c r="B6023" t="s">
        <v>417</v>
      </c>
      <c r="C6023" t="s">
        <v>418</v>
      </c>
      <c r="D6023" t="s">
        <v>419</v>
      </c>
      <c r="E6023" s="1">
        <v>10062</v>
      </c>
      <c r="F6023" s="1">
        <v>10265</v>
      </c>
    </row>
    <row r="6024" spans="1:6" x14ac:dyDescent="0.25">
      <c r="A6024" t="s">
        <v>23</v>
      </c>
      <c r="B6024" t="s">
        <v>417</v>
      </c>
      <c r="C6024" t="s">
        <v>418</v>
      </c>
      <c r="D6024" t="s">
        <v>419</v>
      </c>
      <c r="E6024">
        <v>388</v>
      </c>
      <c r="F6024">
        <v>395</v>
      </c>
    </row>
    <row r="6025" spans="1:6" x14ac:dyDescent="0.25">
      <c r="A6025" t="s">
        <v>24</v>
      </c>
      <c r="B6025" t="s">
        <v>417</v>
      </c>
      <c r="C6025" t="s">
        <v>418</v>
      </c>
      <c r="D6025" t="s">
        <v>419</v>
      </c>
      <c r="E6025" s="1">
        <v>69831</v>
      </c>
      <c r="F6025" s="1">
        <v>70206</v>
      </c>
    </row>
    <row r="6026" spans="1:6" x14ac:dyDescent="0.25">
      <c r="A6026" t="s">
        <v>25</v>
      </c>
      <c r="B6026" t="s">
        <v>417</v>
      </c>
      <c r="C6026" t="s">
        <v>418</v>
      </c>
      <c r="D6026" t="s">
        <v>419</v>
      </c>
      <c r="E6026" s="1">
        <v>12758</v>
      </c>
      <c r="F6026" s="1">
        <v>13016</v>
      </c>
    </row>
    <row r="6027" spans="1:6" x14ac:dyDescent="0.25">
      <c r="A6027" t="s">
        <v>26</v>
      </c>
      <c r="B6027" t="s">
        <v>417</v>
      </c>
      <c r="C6027" t="s">
        <v>418</v>
      </c>
      <c r="D6027" t="s">
        <v>419</v>
      </c>
      <c r="E6027" s="1">
        <v>100740</v>
      </c>
      <c r="F6027" s="1">
        <v>101775</v>
      </c>
    </row>
    <row r="6028" spans="1:6" x14ac:dyDescent="0.25">
      <c r="A6028" t="s">
        <v>45</v>
      </c>
      <c r="B6028" t="s">
        <v>417</v>
      </c>
      <c r="C6028" t="s">
        <v>418</v>
      </c>
      <c r="D6028" t="s">
        <v>419</v>
      </c>
      <c r="E6028" s="1">
        <v>4200</v>
      </c>
      <c r="F6028" s="1">
        <v>4200</v>
      </c>
    </row>
    <row r="6029" spans="1:6" x14ac:dyDescent="0.25">
      <c r="A6029" t="s">
        <v>27</v>
      </c>
      <c r="B6029" t="s">
        <v>417</v>
      </c>
      <c r="C6029" t="s">
        <v>418</v>
      </c>
      <c r="D6029" t="s">
        <v>419</v>
      </c>
      <c r="E6029" s="1">
        <v>59318</v>
      </c>
      <c r="F6029" s="1">
        <v>60517</v>
      </c>
    </row>
    <row r="6030" spans="1:6" x14ac:dyDescent="0.25">
      <c r="A6030" t="s">
        <v>28</v>
      </c>
      <c r="B6030" t="s">
        <v>417</v>
      </c>
      <c r="C6030" t="s">
        <v>418</v>
      </c>
      <c r="D6030" t="s">
        <v>419</v>
      </c>
      <c r="E6030" s="1">
        <v>120852</v>
      </c>
      <c r="F6030" s="1">
        <v>114859</v>
      </c>
    </row>
    <row r="6031" spans="1:6" x14ac:dyDescent="0.25">
      <c r="A6031" t="s">
        <v>128</v>
      </c>
      <c r="B6031" t="s">
        <v>417</v>
      </c>
      <c r="C6031" t="s">
        <v>418</v>
      </c>
      <c r="D6031" t="s">
        <v>419</v>
      </c>
      <c r="E6031">
        <v>0</v>
      </c>
      <c r="F6031">
        <v>25</v>
      </c>
    </row>
    <row r="6032" spans="1:6" x14ac:dyDescent="0.25">
      <c r="A6032" t="s">
        <v>48</v>
      </c>
      <c r="B6032" t="s">
        <v>417</v>
      </c>
      <c r="C6032" t="s">
        <v>418</v>
      </c>
      <c r="D6032" t="s">
        <v>419</v>
      </c>
      <c r="E6032">
        <v>600</v>
      </c>
      <c r="F6032" s="1">
        <v>1300</v>
      </c>
    </row>
    <row r="6033" spans="1:6" x14ac:dyDescent="0.25">
      <c r="A6033" t="s">
        <v>133</v>
      </c>
      <c r="B6033" t="s">
        <v>417</v>
      </c>
      <c r="C6033" t="s">
        <v>418</v>
      </c>
      <c r="D6033" t="s">
        <v>419</v>
      </c>
      <c r="E6033">
        <v>0</v>
      </c>
      <c r="F6033" s="1">
        <v>2167</v>
      </c>
    </row>
    <row r="6034" spans="1:6" x14ac:dyDescent="0.25">
      <c r="A6034" t="s">
        <v>31</v>
      </c>
      <c r="B6034" t="s">
        <v>417</v>
      </c>
      <c r="C6034" t="s">
        <v>418</v>
      </c>
      <c r="D6034" t="s">
        <v>419</v>
      </c>
      <c r="E6034" s="1">
        <v>2400</v>
      </c>
      <c r="F6034" s="1">
        <v>7088</v>
      </c>
    </row>
    <row r="6035" spans="1:6" x14ac:dyDescent="0.25">
      <c r="A6035" t="s">
        <v>52</v>
      </c>
      <c r="B6035" t="s">
        <v>417</v>
      </c>
      <c r="C6035" t="s">
        <v>418</v>
      </c>
      <c r="D6035" t="s">
        <v>419</v>
      </c>
      <c r="E6035" s="1">
        <v>3000</v>
      </c>
      <c r="F6035" s="1">
        <v>23500</v>
      </c>
    </row>
    <row r="6036" spans="1:6" x14ac:dyDescent="0.25">
      <c r="A6036" t="s">
        <v>32</v>
      </c>
      <c r="B6036" t="s">
        <v>417</v>
      </c>
      <c r="C6036" t="s">
        <v>418</v>
      </c>
      <c r="D6036" t="s">
        <v>419</v>
      </c>
      <c r="E6036">
        <v>0</v>
      </c>
      <c r="F6036" s="1">
        <v>2500</v>
      </c>
    </row>
    <row r="6037" spans="1:6" x14ac:dyDescent="0.25">
      <c r="A6037" t="s">
        <v>33</v>
      </c>
      <c r="B6037" t="s">
        <v>417</v>
      </c>
      <c r="C6037" t="s">
        <v>418</v>
      </c>
      <c r="D6037" t="s">
        <v>419</v>
      </c>
      <c r="E6037" s="1">
        <v>882433</v>
      </c>
      <c r="F6037" s="1">
        <v>836890</v>
      </c>
    </row>
    <row r="6038" spans="1:6" x14ac:dyDescent="0.25">
      <c r="A6038" t="s">
        <v>97</v>
      </c>
      <c r="B6038" t="s">
        <v>417</v>
      </c>
      <c r="C6038" t="s">
        <v>418</v>
      </c>
      <c r="D6038" t="s">
        <v>419</v>
      </c>
      <c r="E6038" s="1">
        <v>53600</v>
      </c>
      <c r="F6038" s="1">
        <v>53600</v>
      </c>
    </row>
    <row r="6039" spans="1:6" x14ac:dyDescent="0.25">
      <c r="A6039" t="s">
        <v>35</v>
      </c>
      <c r="B6039" t="s">
        <v>417</v>
      </c>
      <c r="C6039" t="s">
        <v>418</v>
      </c>
      <c r="D6039" t="s">
        <v>419</v>
      </c>
      <c r="E6039">
        <v>456</v>
      </c>
      <c r="F6039">
        <v>456</v>
      </c>
    </row>
    <row r="6040" spans="1:6" x14ac:dyDescent="0.25">
      <c r="A6040" t="s">
        <v>36</v>
      </c>
      <c r="B6040" t="s">
        <v>417</v>
      </c>
      <c r="C6040" t="s">
        <v>418</v>
      </c>
      <c r="D6040" t="s">
        <v>419</v>
      </c>
      <c r="E6040" s="1">
        <v>-2177</v>
      </c>
      <c r="F6040" s="1">
        <v>-2221</v>
      </c>
    </row>
    <row r="6041" spans="1:6" x14ac:dyDescent="0.25">
      <c r="A6041" t="s">
        <v>4</v>
      </c>
      <c r="B6041" t="s">
        <v>349</v>
      </c>
      <c r="C6041" t="s">
        <v>355</v>
      </c>
      <c r="D6041" t="s">
        <v>420</v>
      </c>
      <c r="E6041" s="1">
        <v>204009</v>
      </c>
      <c r="F6041" s="1">
        <v>206793</v>
      </c>
    </row>
    <row r="6042" spans="1:6" x14ac:dyDescent="0.25">
      <c r="A6042" t="s">
        <v>9</v>
      </c>
      <c r="B6042" t="s">
        <v>349</v>
      </c>
      <c r="C6042" t="s">
        <v>355</v>
      </c>
      <c r="D6042" t="s">
        <v>420</v>
      </c>
      <c r="E6042" s="1">
        <v>12510</v>
      </c>
      <c r="F6042" s="1">
        <v>12762</v>
      </c>
    </row>
    <row r="6043" spans="1:6" x14ac:dyDescent="0.25">
      <c r="A6043" t="s">
        <v>10</v>
      </c>
      <c r="B6043" t="s">
        <v>349</v>
      </c>
      <c r="C6043" t="s">
        <v>355</v>
      </c>
      <c r="D6043" t="s">
        <v>420</v>
      </c>
      <c r="E6043" s="1">
        <v>6591</v>
      </c>
      <c r="F6043" s="1">
        <v>6724</v>
      </c>
    </row>
    <row r="6044" spans="1:6" x14ac:dyDescent="0.25">
      <c r="A6044" t="s">
        <v>11</v>
      </c>
      <c r="B6044" t="s">
        <v>349</v>
      </c>
      <c r="C6044" t="s">
        <v>355</v>
      </c>
      <c r="D6044" t="s">
        <v>420</v>
      </c>
      <c r="E6044" s="1">
        <v>4541</v>
      </c>
      <c r="F6044" s="1">
        <v>4632</v>
      </c>
    </row>
    <row r="6045" spans="1:6" x14ac:dyDescent="0.25">
      <c r="A6045" t="s">
        <v>12</v>
      </c>
      <c r="B6045" t="s">
        <v>349</v>
      </c>
      <c r="C6045" t="s">
        <v>355</v>
      </c>
      <c r="D6045" t="s">
        <v>420</v>
      </c>
      <c r="E6045">
        <v>288</v>
      </c>
      <c r="F6045">
        <v>294</v>
      </c>
    </row>
    <row r="6046" spans="1:6" x14ac:dyDescent="0.25">
      <c r="A6046" t="s">
        <v>13</v>
      </c>
      <c r="B6046" t="s">
        <v>349</v>
      </c>
      <c r="C6046" t="s">
        <v>355</v>
      </c>
      <c r="D6046" t="s">
        <v>420</v>
      </c>
      <c r="E6046" s="1">
        <v>16211</v>
      </c>
      <c r="F6046" s="1">
        <v>16346</v>
      </c>
    </row>
    <row r="6047" spans="1:6" x14ac:dyDescent="0.25">
      <c r="A6047" t="s">
        <v>14</v>
      </c>
      <c r="B6047" t="s">
        <v>349</v>
      </c>
      <c r="C6047" t="s">
        <v>355</v>
      </c>
      <c r="D6047" t="s">
        <v>420</v>
      </c>
      <c r="E6047" s="1">
        <v>2027</v>
      </c>
      <c r="F6047" s="1">
        <v>2046</v>
      </c>
    </row>
    <row r="6048" spans="1:6" x14ac:dyDescent="0.25">
      <c r="A6048" t="s">
        <v>15</v>
      </c>
      <c r="B6048" t="s">
        <v>349</v>
      </c>
      <c r="C6048" t="s">
        <v>355</v>
      </c>
      <c r="D6048" t="s">
        <v>420</v>
      </c>
      <c r="E6048" s="1">
        <v>9377</v>
      </c>
      <c r="F6048" s="1">
        <v>9228</v>
      </c>
    </row>
    <row r="6049" spans="1:6" x14ac:dyDescent="0.25">
      <c r="A6049" t="s">
        <v>16</v>
      </c>
      <c r="B6049" t="s">
        <v>349</v>
      </c>
      <c r="C6049" t="s">
        <v>355</v>
      </c>
      <c r="D6049" t="s">
        <v>420</v>
      </c>
      <c r="E6049">
        <v>633</v>
      </c>
      <c r="F6049">
        <v>633</v>
      </c>
    </row>
    <row r="6050" spans="1:6" x14ac:dyDescent="0.25">
      <c r="A6050" t="s">
        <v>17</v>
      </c>
      <c r="B6050" t="s">
        <v>349</v>
      </c>
      <c r="C6050" t="s">
        <v>355</v>
      </c>
      <c r="D6050" t="s">
        <v>420</v>
      </c>
      <c r="E6050">
        <v>159</v>
      </c>
      <c r="F6050">
        <v>159</v>
      </c>
    </row>
    <row r="6051" spans="1:6" x14ac:dyDescent="0.25">
      <c r="A6051" t="s">
        <v>18</v>
      </c>
      <c r="B6051" t="s">
        <v>349</v>
      </c>
      <c r="C6051" t="s">
        <v>355</v>
      </c>
      <c r="D6051" t="s">
        <v>420</v>
      </c>
      <c r="E6051">
        <v>93</v>
      </c>
      <c r="F6051">
        <v>94</v>
      </c>
    </row>
    <row r="6052" spans="1:6" x14ac:dyDescent="0.25">
      <c r="A6052" t="s">
        <v>19</v>
      </c>
      <c r="B6052" t="s">
        <v>349</v>
      </c>
      <c r="C6052" t="s">
        <v>355</v>
      </c>
      <c r="D6052" t="s">
        <v>420</v>
      </c>
      <c r="E6052" s="1">
        <v>1149</v>
      </c>
      <c r="F6052" s="1">
        <v>1165</v>
      </c>
    </row>
    <row r="6053" spans="1:6" x14ac:dyDescent="0.25">
      <c r="A6053" t="s">
        <v>20</v>
      </c>
      <c r="B6053" t="s">
        <v>349</v>
      </c>
      <c r="C6053" t="s">
        <v>355</v>
      </c>
      <c r="D6053" t="s">
        <v>420</v>
      </c>
      <c r="E6053">
        <v>182</v>
      </c>
      <c r="F6053">
        <v>182</v>
      </c>
    </row>
    <row r="6054" spans="1:6" x14ac:dyDescent="0.25">
      <c r="A6054" t="s">
        <v>21</v>
      </c>
      <c r="B6054" t="s">
        <v>349</v>
      </c>
      <c r="C6054" t="s">
        <v>355</v>
      </c>
      <c r="D6054" t="s">
        <v>420</v>
      </c>
      <c r="E6054" s="1">
        <v>1721</v>
      </c>
      <c r="F6054" s="1">
        <v>1721</v>
      </c>
    </row>
    <row r="6055" spans="1:6" x14ac:dyDescent="0.25">
      <c r="A6055" t="s">
        <v>22</v>
      </c>
      <c r="B6055" t="s">
        <v>349</v>
      </c>
      <c r="C6055" t="s">
        <v>355</v>
      </c>
      <c r="D6055" t="s">
        <v>420</v>
      </c>
      <c r="E6055" s="1">
        <v>2634</v>
      </c>
      <c r="F6055" s="1">
        <v>2671</v>
      </c>
    </row>
    <row r="6056" spans="1:6" x14ac:dyDescent="0.25">
      <c r="A6056" t="s">
        <v>23</v>
      </c>
      <c r="B6056" t="s">
        <v>349</v>
      </c>
      <c r="C6056" t="s">
        <v>355</v>
      </c>
      <c r="D6056" t="s">
        <v>420</v>
      </c>
      <c r="E6056">
        <v>101</v>
      </c>
      <c r="F6056">
        <v>103</v>
      </c>
    </row>
    <row r="6057" spans="1:6" x14ac:dyDescent="0.25">
      <c r="A6057" t="s">
        <v>24</v>
      </c>
      <c r="B6057" t="s">
        <v>349</v>
      </c>
      <c r="C6057" t="s">
        <v>355</v>
      </c>
      <c r="D6057" t="s">
        <v>420</v>
      </c>
      <c r="E6057" s="1">
        <v>19872</v>
      </c>
      <c r="F6057" s="1">
        <v>19837</v>
      </c>
    </row>
    <row r="6058" spans="1:6" x14ac:dyDescent="0.25">
      <c r="A6058" t="s">
        <v>25</v>
      </c>
      <c r="B6058" t="s">
        <v>349</v>
      </c>
      <c r="C6058" t="s">
        <v>355</v>
      </c>
      <c r="D6058" t="s">
        <v>420</v>
      </c>
      <c r="E6058" s="1">
        <v>3305</v>
      </c>
      <c r="F6058" s="1">
        <v>3352</v>
      </c>
    </row>
    <row r="6059" spans="1:6" x14ac:dyDescent="0.25">
      <c r="A6059" t="s">
        <v>26</v>
      </c>
      <c r="B6059" t="s">
        <v>349</v>
      </c>
      <c r="C6059" t="s">
        <v>355</v>
      </c>
      <c r="D6059" t="s">
        <v>420</v>
      </c>
      <c r="E6059" s="1">
        <v>18556</v>
      </c>
      <c r="F6059" s="1">
        <v>18747</v>
      </c>
    </row>
    <row r="6060" spans="1:6" x14ac:dyDescent="0.25">
      <c r="A6060" t="s">
        <v>27</v>
      </c>
      <c r="B6060" t="s">
        <v>349</v>
      </c>
      <c r="C6060" t="s">
        <v>355</v>
      </c>
      <c r="D6060" t="s">
        <v>420</v>
      </c>
      <c r="E6060" s="1">
        <v>6150</v>
      </c>
      <c r="F6060" s="1">
        <v>6150</v>
      </c>
    </row>
    <row r="6061" spans="1:6" x14ac:dyDescent="0.25">
      <c r="A6061" t="s">
        <v>28</v>
      </c>
      <c r="B6061" t="s">
        <v>349</v>
      </c>
      <c r="C6061" t="s">
        <v>355</v>
      </c>
      <c r="D6061" t="s">
        <v>420</v>
      </c>
      <c r="E6061" s="1">
        <v>34393</v>
      </c>
      <c r="F6061" s="1">
        <v>32454</v>
      </c>
    </row>
    <row r="6062" spans="1:6" x14ac:dyDescent="0.25">
      <c r="A6062" t="s">
        <v>31</v>
      </c>
      <c r="B6062" t="s">
        <v>349</v>
      </c>
      <c r="C6062" t="s">
        <v>355</v>
      </c>
      <c r="D6062" t="s">
        <v>420</v>
      </c>
      <c r="E6062">
        <v>520</v>
      </c>
      <c r="F6062">
        <v>520</v>
      </c>
    </row>
    <row r="6063" spans="1:6" x14ac:dyDescent="0.25">
      <c r="A6063" t="s">
        <v>52</v>
      </c>
      <c r="B6063" t="s">
        <v>349</v>
      </c>
      <c r="C6063" t="s">
        <v>355</v>
      </c>
      <c r="D6063" t="s">
        <v>420</v>
      </c>
      <c r="E6063" s="1">
        <v>15000</v>
      </c>
      <c r="F6063" s="1">
        <v>15000</v>
      </c>
    </row>
    <row r="6064" spans="1:6" x14ac:dyDescent="0.25">
      <c r="A6064" t="s">
        <v>32</v>
      </c>
      <c r="B6064" t="s">
        <v>349</v>
      </c>
      <c r="C6064" t="s">
        <v>355</v>
      </c>
      <c r="D6064" t="s">
        <v>420</v>
      </c>
      <c r="E6064">
        <v>94</v>
      </c>
      <c r="F6064">
        <v>94</v>
      </c>
    </row>
    <row r="6065" spans="1:6" x14ac:dyDescent="0.25">
      <c r="A6065" t="s">
        <v>74</v>
      </c>
      <c r="B6065" t="s">
        <v>349</v>
      </c>
      <c r="C6065" t="s">
        <v>355</v>
      </c>
      <c r="D6065" t="s">
        <v>420</v>
      </c>
      <c r="E6065" s="1">
        <v>368467</v>
      </c>
      <c r="F6065" s="1">
        <v>368467</v>
      </c>
    </row>
    <row r="6066" spans="1:6" x14ac:dyDescent="0.25">
      <c r="A6066" t="s">
        <v>33</v>
      </c>
      <c r="B6066" t="s">
        <v>349</v>
      </c>
      <c r="C6066" t="s">
        <v>355</v>
      </c>
      <c r="D6066" t="s">
        <v>420</v>
      </c>
      <c r="E6066" s="1">
        <v>548610</v>
      </c>
      <c r="F6066" s="1">
        <v>548610</v>
      </c>
    </row>
    <row r="6067" spans="1:6" x14ac:dyDescent="0.25">
      <c r="A6067" t="s">
        <v>36</v>
      </c>
      <c r="B6067" t="s">
        <v>349</v>
      </c>
      <c r="C6067" t="s">
        <v>355</v>
      </c>
      <c r="D6067" t="s">
        <v>420</v>
      </c>
      <c r="E6067">
        <v>-619</v>
      </c>
      <c r="F6067">
        <v>-628</v>
      </c>
    </row>
    <row r="6068" spans="1:6" x14ac:dyDescent="0.25">
      <c r="A6068" t="s">
        <v>52</v>
      </c>
      <c r="B6068" t="s">
        <v>349</v>
      </c>
      <c r="C6068" t="s">
        <v>355</v>
      </c>
      <c r="D6068" t="s">
        <v>421</v>
      </c>
      <c r="E6068" s="1">
        <v>20000</v>
      </c>
      <c r="F6068" s="1">
        <v>20000</v>
      </c>
    </row>
    <row r="6069" spans="1:6" x14ac:dyDescent="0.25">
      <c r="A6069" t="s">
        <v>74</v>
      </c>
      <c r="B6069" t="s">
        <v>349</v>
      </c>
      <c r="C6069" t="s">
        <v>355</v>
      </c>
      <c r="D6069" t="s">
        <v>421</v>
      </c>
      <c r="E6069" s="1">
        <v>100000</v>
      </c>
      <c r="F6069" s="1">
        <v>100000</v>
      </c>
    </row>
    <row r="6070" spans="1:6" x14ac:dyDescent="0.25">
      <c r="A6070" t="s">
        <v>33</v>
      </c>
      <c r="B6070" t="s">
        <v>349</v>
      </c>
      <c r="C6070" t="s">
        <v>355</v>
      </c>
      <c r="D6070" t="s">
        <v>421</v>
      </c>
      <c r="E6070" s="1">
        <v>2280000</v>
      </c>
      <c r="F6070" s="1">
        <v>2280000</v>
      </c>
    </row>
    <row r="6071" spans="1:6" x14ac:dyDescent="0.25">
      <c r="A6071" t="s">
        <v>33</v>
      </c>
      <c r="B6071" t="s">
        <v>349</v>
      </c>
      <c r="C6071" t="s">
        <v>361</v>
      </c>
      <c r="D6071" t="s">
        <v>422</v>
      </c>
      <c r="E6071" s="1">
        <v>50000</v>
      </c>
      <c r="F6071" s="1">
        <v>50000</v>
      </c>
    </row>
    <row r="6072" spans="1:6" x14ac:dyDescent="0.25">
      <c r="A6072" t="s">
        <v>4</v>
      </c>
      <c r="B6072" t="s">
        <v>349</v>
      </c>
      <c r="C6072" t="s">
        <v>423</v>
      </c>
      <c r="D6072" t="s">
        <v>424</v>
      </c>
      <c r="E6072" s="1">
        <v>1127093</v>
      </c>
      <c r="F6072" s="1">
        <v>1149876</v>
      </c>
    </row>
    <row r="6073" spans="1:6" x14ac:dyDescent="0.25">
      <c r="A6073" t="s">
        <v>87</v>
      </c>
      <c r="B6073" t="s">
        <v>349</v>
      </c>
      <c r="C6073" t="s">
        <v>423</v>
      </c>
      <c r="D6073" t="s">
        <v>424</v>
      </c>
      <c r="E6073" s="1">
        <v>-16000</v>
      </c>
      <c r="F6073" s="1">
        <v>-16320</v>
      </c>
    </row>
    <row r="6074" spans="1:6" x14ac:dyDescent="0.25">
      <c r="A6074" t="s">
        <v>40</v>
      </c>
      <c r="B6074" t="s">
        <v>349</v>
      </c>
      <c r="C6074" t="s">
        <v>423</v>
      </c>
      <c r="D6074" t="s">
        <v>424</v>
      </c>
      <c r="E6074" s="1">
        <v>16000</v>
      </c>
      <c r="F6074" s="1">
        <v>16320</v>
      </c>
    </row>
    <row r="6075" spans="1:6" x14ac:dyDescent="0.25">
      <c r="A6075" t="s">
        <v>9</v>
      </c>
      <c r="B6075" t="s">
        <v>349</v>
      </c>
      <c r="C6075" t="s">
        <v>423</v>
      </c>
      <c r="D6075" t="s">
        <v>424</v>
      </c>
      <c r="E6075" s="1">
        <v>101548</v>
      </c>
      <c r="F6075" s="1">
        <v>103600</v>
      </c>
    </row>
    <row r="6076" spans="1:6" x14ac:dyDescent="0.25">
      <c r="A6076" t="s">
        <v>10</v>
      </c>
      <c r="B6076" t="s">
        <v>349</v>
      </c>
      <c r="C6076" t="s">
        <v>423</v>
      </c>
      <c r="D6076" t="s">
        <v>424</v>
      </c>
      <c r="E6076" s="1">
        <v>57221</v>
      </c>
      <c r="F6076" s="1">
        <v>58377</v>
      </c>
    </row>
    <row r="6077" spans="1:6" x14ac:dyDescent="0.25">
      <c r="A6077" t="s">
        <v>11</v>
      </c>
      <c r="B6077" t="s">
        <v>349</v>
      </c>
      <c r="C6077" t="s">
        <v>423</v>
      </c>
      <c r="D6077" t="s">
        <v>424</v>
      </c>
      <c r="E6077" s="1">
        <v>33855</v>
      </c>
      <c r="F6077" s="1">
        <v>34539</v>
      </c>
    </row>
    <row r="6078" spans="1:6" x14ac:dyDescent="0.25">
      <c r="A6078" t="s">
        <v>12</v>
      </c>
      <c r="B6078" t="s">
        <v>349</v>
      </c>
      <c r="C6078" t="s">
        <v>423</v>
      </c>
      <c r="D6078" t="s">
        <v>424</v>
      </c>
      <c r="E6078" s="1">
        <v>2921</v>
      </c>
      <c r="F6078" s="1">
        <v>2980</v>
      </c>
    </row>
    <row r="6079" spans="1:6" x14ac:dyDescent="0.25">
      <c r="A6079" t="s">
        <v>13</v>
      </c>
      <c r="B6079" t="s">
        <v>349</v>
      </c>
      <c r="C6079" t="s">
        <v>423</v>
      </c>
      <c r="D6079" t="s">
        <v>424</v>
      </c>
      <c r="E6079" s="1">
        <v>18790</v>
      </c>
      <c r="F6079" s="1">
        <v>18955</v>
      </c>
    </row>
    <row r="6080" spans="1:6" x14ac:dyDescent="0.25">
      <c r="A6080" t="s">
        <v>14</v>
      </c>
      <c r="B6080" t="s">
        <v>349</v>
      </c>
      <c r="C6080" t="s">
        <v>423</v>
      </c>
      <c r="D6080" t="s">
        <v>424</v>
      </c>
      <c r="E6080" s="1">
        <v>15406</v>
      </c>
      <c r="F6080" s="1">
        <v>15554</v>
      </c>
    </row>
    <row r="6081" spans="1:6" x14ac:dyDescent="0.25">
      <c r="A6081" t="s">
        <v>15</v>
      </c>
      <c r="B6081" t="s">
        <v>349</v>
      </c>
      <c r="C6081" t="s">
        <v>423</v>
      </c>
      <c r="D6081" t="s">
        <v>424</v>
      </c>
      <c r="E6081" s="1">
        <v>50058</v>
      </c>
      <c r="F6081" s="1">
        <v>49601</v>
      </c>
    </row>
    <row r="6082" spans="1:6" x14ac:dyDescent="0.25">
      <c r="A6082" t="s">
        <v>16</v>
      </c>
      <c r="B6082" t="s">
        <v>349</v>
      </c>
      <c r="C6082" t="s">
        <v>423</v>
      </c>
      <c r="D6082" t="s">
        <v>424</v>
      </c>
      <c r="E6082" s="1">
        <v>4812</v>
      </c>
      <c r="F6082" s="1">
        <v>4812</v>
      </c>
    </row>
    <row r="6083" spans="1:6" x14ac:dyDescent="0.25">
      <c r="A6083" t="s">
        <v>17</v>
      </c>
      <c r="B6083" t="s">
        <v>349</v>
      </c>
      <c r="C6083" t="s">
        <v>423</v>
      </c>
      <c r="D6083" t="s">
        <v>424</v>
      </c>
      <c r="E6083" s="1">
        <v>1206</v>
      </c>
      <c r="F6083" s="1">
        <v>1206</v>
      </c>
    </row>
    <row r="6084" spans="1:6" x14ac:dyDescent="0.25">
      <c r="A6084" t="s">
        <v>18</v>
      </c>
      <c r="B6084" t="s">
        <v>349</v>
      </c>
      <c r="C6084" t="s">
        <v>423</v>
      </c>
      <c r="D6084" t="s">
        <v>424</v>
      </c>
      <c r="E6084">
        <v>540</v>
      </c>
      <c r="F6084">
        <v>551</v>
      </c>
    </row>
    <row r="6085" spans="1:6" x14ac:dyDescent="0.25">
      <c r="A6085" t="s">
        <v>19</v>
      </c>
      <c r="B6085" t="s">
        <v>349</v>
      </c>
      <c r="C6085" t="s">
        <v>423</v>
      </c>
      <c r="D6085" t="s">
        <v>424</v>
      </c>
      <c r="E6085" s="1">
        <v>6666</v>
      </c>
      <c r="F6085" s="1">
        <v>6801</v>
      </c>
    </row>
    <row r="6086" spans="1:6" x14ac:dyDescent="0.25">
      <c r="A6086" t="s">
        <v>20</v>
      </c>
      <c r="B6086" t="s">
        <v>349</v>
      </c>
      <c r="C6086" t="s">
        <v>423</v>
      </c>
      <c r="D6086" t="s">
        <v>424</v>
      </c>
      <c r="E6086" s="1">
        <v>1383</v>
      </c>
      <c r="F6086" s="1">
        <v>1383</v>
      </c>
    </row>
    <row r="6087" spans="1:6" x14ac:dyDescent="0.25">
      <c r="A6087" t="s">
        <v>21</v>
      </c>
      <c r="B6087" t="s">
        <v>349</v>
      </c>
      <c r="C6087" t="s">
        <v>423</v>
      </c>
      <c r="D6087" t="s">
        <v>424</v>
      </c>
      <c r="E6087" s="1">
        <v>13080</v>
      </c>
      <c r="F6087" s="1">
        <v>13081</v>
      </c>
    </row>
    <row r="6088" spans="1:6" x14ac:dyDescent="0.25">
      <c r="A6088" t="s">
        <v>22</v>
      </c>
      <c r="B6088" t="s">
        <v>349</v>
      </c>
      <c r="C6088" t="s">
        <v>423</v>
      </c>
      <c r="D6088" t="s">
        <v>424</v>
      </c>
      <c r="E6088" s="1">
        <v>15282</v>
      </c>
      <c r="F6088" s="1">
        <v>15590</v>
      </c>
    </row>
    <row r="6089" spans="1:6" x14ac:dyDescent="0.25">
      <c r="A6089" t="s">
        <v>23</v>
      </c>
      <c r="B6089" t="s">
        <v>349</v>
      </c>
      <c r="C6089" t="s">
        <v>423</v>
      </c>
      <c r="D6089" t="s">
        <v>424</v>
      </c>
      <c r="E6089">
        <v>589</v>
      </c>
      <c r="F6089">
        <v>600</v>
      </c>
    </row>
    <row r="6090" spans="1:6" x14ac:dyDescent="0.25">
      <c r="A6090" t="s">
        <v>24</v>
      </c>
      <c r="B6090" t="s">
        <v>349</v>
      </c>
      <c r="C6090" t="s">
        <v>423</v>
      </c>
      <c r="D6090" t="s">
        <v>424</v>
      </c>
      <c r="E6090" s="1">
        <v>106087</v>
      </c>
      <c r="F6090" s="1">
        <v>106626</v>
      </c>
    </row>
    <row r="6091" spans="1:6" x14ac:dyDescent="0.25">
      <c r="A6091" t="s">
        <v>25</v>
      </c>
      <c r="B6091" t="s">
        <v>349</v>
      </c>
      <c r="C6091" t="s">
        <v>423</v>
      </c>
      <c r="D6091" t="s">
        <v>424</v>
      </c>
      <c r="E6091" s="1">
        <v>19410</v>
      </c>
      <c r="F6091" s="1">
        <v>19803</v>
      </c>
    </row>
    <row r="6092" spans="1:6" x14ac:dyDescent="0.25">
      <c r="A6092" t="s">
        <v>26</v>
      </c>
      <c r="B6092" t="s">
        <v>349</v>
      </c>
      <c r="C6092" t="s">
        <v>423</v>
      </c>
      <c r="D6092" t="s">
        <v>424</v>
      </c>
      <c r="E6092" s="1">
        <v>141036</v>
      </c>
      <c r="F6092" s="1">
        <v>142485</v>
      </c>
    </row>
    <row r="6093" spans="1:6" x14ac:dyDescent="0.25">
      <c r="A6093" t="s">
        <v>45</v>
      </c>
      <c r="B6093" t="s">
        <v>349</v>
      </c>
      <c r="C6093" t="s">
        <v>423</v>
      </c>
      <c r="D6093" t="s">
        <v>424</v>
      </c>
      <c r="E6093">
        <v>0</v>
      </c>
      <c r="F6093">
        <v>0</v>
      </c>
    </row>
    <row r="6094" spans="1:6" x14ac:dyDescent="0.25">
      <c r="A6094" t="s">
        <v>27</v>
      </c>
      <c r="B6094" t="s">
        <v>349</v>
      </c>
      <c r="C6094" t="s">
        <v>423</v>
      </c>
      <c r="D6094" t="s">
        <v>424</v>
      </c>
      <c r="E6094" s="1">
        <v>110960</v>
      </c>
      <c r="F6094" s="1">
        <v>113203</v>
      </c>
    </row>
    <row r="6095" spans="1:6" x14ac:dyDescent="0.25">
      <c r="A6095" t="s">
        <v>28</v>
      </c>
      <c r="B6095" t="s">
        <v>349</v>
      </c>
      <c r="C6095" t="s">
        <v>423</v>
      </c>
      <c r="D6095" t="s">
        <v>424</v>
      </c>
      <c r="E6095" s="1">
        <v>183601</v>
      </c>
      <c r="F6095" s="1">
        <v>174444</v>
      </c>
    </row>
    <row r="6096" spans="1:6" x14ac:dyDescent="0.25">
      <c r="A6096" t="s">
        <v>88</v>
      </c>
      <c r="B6096" t="s">
        <v>349</v>
      </c>
      <c r="C6096" t="s">
        <v>423</v>
      </c>
      <c r="D6096" t="s">
        <v>424</v>
      </c>
      <c r="E6096" s="1">
        <v>-1322636</v>
      </c>
      <c r="F6096" s="1">
        <v>-1349373</v>
      </c>
    </row>
    <row r="6097" spans="1:6" x14ac:dyDescent="0.25">
      <c r="A6097" t="s">
        <v>89</v>
      </c>
      <c r="B6097" t="s">
        <v>349</v>
      </c>
      <c r="C6097" t="s">
        <v>423</v>
      </c>
      <c r="D6097" t="s">
        <v>424</v>
      </c>
      <c r="E6097" s="1">
        <v>16000</v>
      </c>
      <c r="F6097" s="1">
        <v>16320</v>
      </c>
    </row>
    <row r="6098" spans="1:6" x14ac:dyDescent="0.25">
      <c r="A6098" t="s">
        <v>90</v>
      </c>
      <c r="B6098" t="s">
        <v>349</v>
      </c>
      <c r="C6098" t="s">
        <v>423</v>
      </c>
      <c r="D6098" t="s">
        <v>424</v>
      </c>
      <c r="E6098" s="1">
        <v>-685369</v>
      </c>
      <c r="F6098" s="1">
        <v>-681085</v>
      </c>
    </row>
    <row r="6099" spans="1:6" x14ac:dyDescent="0.25">
      <c r="A6099" t="s">
        <v>91</v>
      </c>
      <c r="B6099" t="s">
        <v>349</v>
      </c>
      <c r="C6099" t="s">
        <v>423</v>
      </c>
      <c r="D6099" t="s">
        <v>424</v>
      </c>
      <c r="E6099" s="1">
        <v>-16000</v>
      </c>
      <c r="F6099" s="1">
        <v>-16320</v>
      </c>
    </row>
    <row r="6100" spans="1:6" x14ac:dyDescent="0.25">
      <c r="A6100" t="s">
        <v>36</v>
      </c>
      <c r="B6100" t="s">
        <v>349</v>
      </c>
      <c r="C6100" t="s">
        <v>423</v>
      </c>
      <c r="D6100" t="s">
        <v>424</v>
      </c>
      <c r="E6100" s="1">
        <v>-3307</v>
      </c>
      <c r="F6100" s="1">
        <v>-3373</v>
      </c>
    </row>
    <row r="6101" spans="1:6" x14ac:dyDescent="0.25">
      <c r="A6101" t="s">
        <v>4</v>
      </c>
      <c r="B6101" t="s">
        <v>349</v>
      </c>
      <c r="C6101" t="s">
        <v>425</v>
      </c>
      <c r="D6101" t="s">
        <v>426</v>
      </c>
      <c r="E6101" s="1">
        <v>1252774</v>
      </c>
      <c r="F6101" s="1">
        <v>1278098</v>
      </c>
    </row>
    <row r="6102" spans="1:6" x14ac:dyDescent="0.25">
      <c r="A6102" t="s">
        <v>9</v>
      </c>
      <c r="B6102" t="s">
        <v>349</v>
      </c>
      <c r="C6102" t="s">
        <v>425</v>
      </c>
      <c r="D6102" t="s">
        <v>426</v>
      </c>
      <c r="E6102" s="1">
        <v>112972</v>
      </c>
      <c r="F6102" s="1">
        <v>115256</v>
      </c>
    </row>
    <row r="6103" spans="1:6" x14ac:dyDescent="0.25">
      <c r="A6103" t="s">
        <v>10</v>
      </c>
      <c r="B6103" t="s">
        <v>349</v>
      </c>
      <c r="C6103" t="s">
        <v>425</v>
      </c>
      <c r="D6103" t="s">
        <v>426</v>
      </c>
      <c r="E6103" s="1">
        <v>63210</v>
      </c>
      <c r="F6103" s="1">
        <v>64487</v>
      </c>
    </row>
    <row r="6104" spans="1:6" x14ac:dyDescent="0.25">
      <c r="A6104" t="s">
        <v>11</v>
      </c>
      <c r="B6104" t="s">
        <v>349</v>
      </c>
      <c r="C6104" t="s">
        <v>425</v>
      </c>
      <c r="D6104" t="s">
        <v>426</v>
      </c>
      <c r="E6104" s="1">
        <v>38026</v>
      </c>
      <c r="F6104" s="1">
        <v>38795</v>
      </c>
    </row>
    <row r="6105" spans="1:6" x14ac:dyDescent="0.25">
      <c r="A6105" t="s">
        <v>12</v>
      </c>
      <c r="B6105" t="s">
        <v>349</v>
      </c>
      <c r="C6105" t="s">
        <v>425</v>
      </c>
      <c r="D6105" t="s">
        <v>426</v>
      </c>
      <c r="E6105" s="1">
        <v>3179</v>
      </c>
      <c r="F6105" s="1">
        <v>3243</v>
      </c>
    </row>
    <row r="6106" spans="1:6" x14ac:dyDescent="0.25">
      <c r="A6106" t="s">
        <v>13</v>
      </c>
      <c r="B6106" t="s">
        <v>349</v>
      </c>
      <c r="C6106" t="s">
        <v>425</v>
      </c>
      <c r="D6106" t="s">
        <v>426</v>
      </c>
      <c r="E6106" s="1">
        <v>51620</v>
      </c>
      <c r="F6106" s="1">
        <v>52073</v>
      </c>
    </row>
    <row r="6107" spans="1:6" x14ac:dyDescent="0.25">
      <c r="A6107" t="s">
        <v>14</v>
      </c>
      <c r="B6107" t="s">
        <v>349</v>
      </c>
      <c r="C6107" t="s">
        <v>425</v>
      </c>
      <c r="D6107" t="s">
        <v>426</v>
      </c>
      <c r="E6107" s="1">
        <v>18243</v>
      </c>
      <c r="F6107" s="1">
        <v>18418</v>
      </c>
    </row>
    <row r="6108" spans="1:6" x14ac:dyDescent="0.25">
      <c r="A6108" t="s">
        <v>15</v>
      </c>
      <c r="B6108" t="s">
        <v>349</v>
      </c>
      <c r="C6108" t="s">
        <v>425</v>
      </c>
      <c r="D6108" t="s">
        <v>426</v>
      </c>
      <c r="E6108" s="1">
        <v>60415</v>
      </c>
      <c r="F6108" s="1">
        <v>59863</v>
      </c>
    </row>
    <row r="6109" spans="1:6" x14ac:dyDescent="0.25">
      <c r="A6109" t="s">
        <v>16</v>
      </c>
      <c r="B6109" t="s">
        <v>349</v>
      </c>
      <c r="C6109" t="s">
        <v>425</v>
      </c>
      <c r="D6109" t="s">
        <v>426</v>
      </c>
      <c r="E6109" s="1">
        <v>5699</v>
      </c>
      <c r="F6109" s="1">
        <v>5699</v>
      </c>
    </row>
    <row r="6110" spans="1:6" x14ac:dyDescent="0.25">
      <c r="A6110" t="s">
        <v>17</v>
      </c>
      <c r="B6110" t="s">
        <v>349</v>
      </c>
      <c r="C6110" t="s">
        <v>425</v>
      </c>
      <c r="D6110" t="s">
        <v>426</v>
      </c>
      <c r="E6110" s="1">
        <v>1428</v>
      </c>
      <c r="F6110" s="1">
        <v>1428</v>
      </c>
    </row>
    <row r="6111" spans="1:6" x14ac:dyDescent="0.25">
      <c r="A6111" t="s">
        <v>18</v>
      </c>
      <c r="B6111" t="s">
        <v>349</v>
      </c>
      <c r="C6111" t="s">
        <v>425</v>
      </c>
      <c r="D6111" t="s">
        <v>426</v>
      </c>
      <c r="E6111">
        <v>600</v>
      </c>
      <c r="F6111">
        <v>612</v>
      </c>
    </row>
    <row r="6112" spans="1:6" x14ac:dyDescent="0.25">
      <c r="A6112" t="s">
        <v>19</v>
      </c>
      <c r="B6112" t="s">
        <v>349</v>
      </c>
      <c r="C6112" t="s">
        <v>425</v>
      </c>
      <c r="D6112" t="s">
        <v>426</v>
      </c>
      <c r="E6112" s="1">
        <v>7410</v>
      </c>
      <c r="F6112" s="1">
        <v>7559</v>
      </c>
    </row>
    <row r="6113" spans="1:6" x14ac:dyDescent="0.25">
      <c r="A6113" t="s">
        <v>20</v>
      </c>
      <c r="B6113" t="s">
        <v>349</v>
      </c>
      <c r="C6113" t="s">
        <v>425</v>
      </c>
      <c r="D6113" t="s">
        <v>426</v>
      </c>
      <c r="E6113" s="1">
        <v>1637</v>
      </c>
      <c r="F6113" s="1">
        <v>1637</v>
      </c>
    </row>
    <row r="6114" spans="1:6" x14ac:dyDescent="0.25">
      <c r="A6114" t="s">
        <v>21</v>
      </c>
      <c r="B6114" t="s">
        <v>349</v>
      </c>
      <c r="C6114" t="s">
        <v>425</v>
      </c>
      <c r="D6114" t="s">
        <v>426</v>
      </c>
      <c r="E6114" s="1">
        <v>15489</v>
      </c>
      <c r="F6114" s="1">
        <v>15489</v>
      </c>
    </row>
    <row r="6115" spans="1:6" x14ac:dyDescent="0.25">
      <c r="A6115" t="s">
        <v>22</v>
      </c>
      <c r="B6115" t="s">
        <v>349</v>
      </c>
      <c r="C6115" t="s">
        <v>425</v>
      </c>
      <c r="D6115" t="s">
        <v>426</v>
      </c>
      <c r="E6115" s="1">
        <v>16986</v>
      </c>
      <c r="F6115" s="1">
        <v>17329</v>
      </c>
    </row>
    <row r="6116" spans="1:6" x14ac:dyDescent="0.25">
      <c r="A6116" t="s">
        <v>23</v>
      </c>
      <c r="B6116" t="s">
        <v>349</v>
      </c>
      <c r="C6116" t="s">
        <v>425</v>
      </c>
      <c r="D6116" t="s">
        <v>426</v>
      </c>
      <c r="E6116">
        <v>654</v>
      </c>
      <c r="F6116">
        <v>667</v>
      </c>
    </row>
    <row r="6117" spans="1:6" x14ac:dyDescent="0.25">
      <c r="A6117" t="s">
        <v>24</v>
      </c>
      <c r="B6117" t="s">
        <v>349</v>
      </c>
      <c r="C6117" t="s">
        <v>425</v>
      </c>
      <c r="D6117" t="s">
        <v>426</v>
      </c>
      <c r="E6117" s="1">
        <v>128036</v>
      </c>
      <c r="F6117" s="1">
        <v>128685</v>
      </c>
    </row>
    <row r="6118" spans="1:6" x14ac:dyDescent="0.25">
      <c r="A6118" t="s">
        <v>25</v>
      </c>
      <c r="B6118" t="s">
        <v>349</v>
      </c>
      <c r="C6118" t="s">
        <v>425</v>
      </c>
      <c r="D6118" t="s">
        <v>426</v>
      </c>
      <c r="E6118" s="1">
        <v>21317</v>
      </c>
      <c r="F6118" s="1">
        <v>21748</v>
      </c>
    </row>
    <row r="6119" spans="1:6" x14ac:dyDescent="0.25">
      <c r="A6119" t="s">
        <v>26</v>
      </c>
      <c r="B6119" t="s">
        <v>349</v>
      </c>
      <c r="C6119" t="s">
        <v>425</v>
      </c>
      <c r="D6119" t="s">
        <v>426</v>
      </c>
      <c r="E6119" s="1">
        <v>167007</v>
      </c>
      <c r="F6119" s="1">
        <v>168723</v>
      </c>
    </row>
    <row r="6120" spans="1:6" x14ac:dyDescent="0.25">
      <c r="A6120" t="s">
        <v>27</v>
      </c>
      <c r="B6120" t="s">
        <v>349</v>
      </c>
      <c r="C6120" t="s">
        <v>425</v>
      </c>
      <c r="D6120" t="s">
        <v>426</v>
      </c>
      <c r="E6120" s="1">
        <v>92603</v>
      </c>
      <c r="F6120" s="1">
        <v>94475</v>
      </c>
    </row>
    <row r="6121" spans="1:6" x14ac:dyDescent="0.25">
      <c r="A6121" t="s">
        <v>28</v>
      </c>
      <c r="B6121" t="s">
        <v>349</v>
      </c>
      <c r="C6121" t="s">
        <v>425</v>
      </c>
      <c r="D6121" t="s">
        <v>426</v>
      </c>
      <c r="E6121" s="1">
        <v>221588</v>
      </c>
      <c r="F6121" s="1">
        <v>210533</v>
      </c>
    </row>
    <row r="6122" spans="1:6" x14ac:dyDescent="0.25">
      <c r="A6122" t="s">
        <v>129</v>
      </c>
      <c r="B6122" t="s">
        <v>349</v>
      </c>
      <c r="C6122" t="s">
        <v>425</v>
      </c>
      <c r="D6122" t="s">
        <v>426</v>
      </c>
      <c r="E6122" s="1">
        <v>226222</v>
      </c>
      <c r="F6122" s="1">
        <v>226222</v>
      </c>
    </row>
    <row r="6123" spans="1:6" x14ac:dyDescent="0.25">
      <c r="A6123" t="s">
        <v>36</v>
      </c>
      <c r="B6123" t="s">
        <v>349</v>
      </c>
      <c r="C6123" t="s">
        <v>425</v>
      </c>
      <c r="D6123" t="s">
        <v>426</v>
      </c>
      <c r="E6123" s="1">
        <v>-3991</v>
      </c>
      <c r="F6123" s="1">
        <v>-4071</v>
      </c>
    </row>
    <row r="6124" spans="1:6" x14ac:dyDescent="0.25">
      <c r="A6124" t="s">
        <v>30</v>
      </c>
      <c r="B6124" t="s">
        <v>427</v>
      </c>
      <c r="C6124" t="s">
        <v>428</v>
      </c>
      <c r="D6124" t="s">
        <v>429</v>
      </c>
      <c r="E6124">
        <v>89</v>
      </c>
      <c r="F6124">
        <v>89</v>
      </c>
    </row>
    <row r="6125" spans="1:6" x14ac:dyDescent="0.25">
      <c r="A6125" t="s">
        <v>52</v>
      </c>
      <c r="B6125" t="s">
        <v>427</v>
      </c>
      <c r="C6125" t="s">
        <v>428</v>
      </c>
      <c r="D6125" t="s">
        <v>429</v>
      </c>
      <c r="E6125" s="1">
        <v>6841</v>
      </c>
      <c r="F6125" s="1">
        <v>6841</v>
      </c>
    </row>
    <row r="6126" spans="1:6" x14ac:dyDescent="0.25">
      <c r="A6126" t="s">
        <v>101</v>
      </c>
      <c r="B6126" t="s">
        <v>427</v>
      </c>
      <c r="C6126" t="s">
        <v>428</v>
      </c>
      <c r="D6126" t="s">
        <v>429</v>
      </c>
      <c r="E6126" s="1">
        <v>-298914</v>
      </c>
      <c r="F6126" s="1">
        <v>-298914</v>
      </c>
    </row>
    <row r="6127" spans="1:6" x14ac:dyDescent="0.25">
      <c r="A6127" t="s">
        <v>56</v>
      </c>
      <c r="B6127" t="s">
        <v>427</v>
      </c>
      <c r="C6127" t="s">
        <v>428</v>
      </c>
      <c r="D6127" t="s">
        <v>429</v>
      </c>
      <c r="E6127">
        <v>600</v>
      </c>
      <c r="F6127">
        <v>600</v>
      </c>
    </row>
    <row r="6128" spans="1:6" x14ac:dyDescent="0.25">
      <c r="A6128" t="s">
        <v>430</v>
      </c>
      <c r="B6128" t="s">
        <v>427</v>
      </c>
      <c r="C6128" t="s">
        <v>428</v>
      </c>
      <c r="D6128" t="s">
        <v>431</v>
      </c>
      <c r="E6128" s="1">
        <v>-8446288</v>
      </c>
      <c r="F6128" s="1">
        <v>-8446288</v>
      </c>
    </row>
    <row r="6129" spans="1:6" x14ac:dyDescent="0.25">
      <c r="A6129" t="s">
        <v>432</v>
      </c>
      <c r="B6129" t="s">
        <v>427</v>
      </c>
      <c r="C6129" t="s">
        <v>428</v>
      </c>
      <c r="D6129" t="s">
        <v>431</v>
      </c>
      <c r="E6129" s="1">
        <v>95426</v>
      </c>
      <c r="F6129" s="1">
        <v>95426</v>
      </c>
    </row>
    <row r="6130" spans="1:6" x14ac:dyDescent="0.25">
      <c r="A6130" t="s">
        <v>30</v>
      </c>
      <c r="B6130" t="s">
        <v>427</v>
      </c>
      <c r="C6130" t="s">
        <v>428</v>
      </c>
      <c r="D6130" t="s">
        <v>431</v>
      </c>
      <c r="E6130" s="1">
        <v>5500</v>
      </c>
      <c r="F6130" s="1">
        <v>5500</v>
      </c>
    </row>
    <row r="6131" spans="1:6" x14ac:dyDescent="0.25">
      <c r="A6131" t="s">
        <v>176</v>
      </c>
      <c r="B6131" t="s">
        <v>427</v>
      </c>
      <c r="C6131" t="s">
        <v>428</v>
      </c>
      <c r="D6131" t="s">
        <v>431</v>
      </c>
      <c r="E6131" s="1">
        <v>-152686</v>
      </c>
      <c r="F6131" s="1">
        <v>-152686</v>
      </c>
    </row>
    <row r="6132" spans="1:6" x14ac:dyDescent="0.25">
      <c r="A6132" t="s">
        <v>101</v>
      </c>
      <c r="B6132" t="s">
        <v>427</v>
      </c>
      <c r="C6132" t="s">
        <v>428</v>
      </c>
      <c r="D6132" t="s">
        <v>431</v>
      </c>
      <c r="E6132" s="1">
        <v>8282</v>
      </c>
      <c r="F6132" s="1">
        <v>8282</v>
      </c>
    </row>
    <row r="6133" spans="1:6" x14ac:dyDescent="0.25">
      <c r="A6133" t="s">
        <v>433</v>
      </c>
      <c r="B6133" t="s">
        <v>427</v>
      </c>
      <c r="C6133" t="s">
        <v>428</v>
      </c>
      <c r="D6133" t="s">
        <v>431</v>
      </c>
      <c r="E6133">
        <v>0</v>
      </c>
      <c r="F6133">
        <v>0</v>
      </c>
    </row>
    <row r="6134" spans="1:6" x14ac:dyDescent="0.25">
      <c r="C6134" t="s">
        <v>271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4C721-7304-4F26-939E-C4C5E9E7AEE4}">
  <sheetPr>
    <tabColor rgb="FF92D050"/>
  </sheetPr>
  <dimension ref="A1:O219"/>
  <sheetViews>
    <sheetView zoomScale="94" zoomScaleNormal="130" workbookViewId="0">
      <selection activeCell="J19" sqref="J19"/>
    </sheetView>
    <sheetView workbookViewId="1"/>
  </sheetViews>
  <sheetFormatPr defaultColWidth="6.7109375" defaultRowHeight="12.75" x14ac:dyDescent="0.2"/>
  <cols>
    <col min="1" max="1" width="9.42578125" style="5" bestFit="1" customWidth="1"/>
    <col min="2" max="2" width="10.28515625" style="19" bestFit="1" customWidth="1"/>
    <col min="3" max="3" width="15.5703125" style="5" bestFit="1" customWidth="1"/>
    <col min="4" max="4" width="29.42578125" style="5" bestFit="1" customWidth="1"/>
    <col min="5" max="6" width="30.7109375" style="5" bestFit="1" customWidth="1"/>
    <col min="7" max="7" width="37.140625" style="5" bestFit="1" customWidth="1"/>
    <col min="8" max="8" width="39.140625" style="5" customWidth="1"/>
    <col min="9" max="9" width="37.85546875" style="5" bestFit="1" customWidth="1"/>
    <col min="10" max="12" width="30.7109375" style="5" customWidth="1"/>
    <col min="13" max="13" width="49.42578125" style="5" customWidth="1"/>
    <col min="14" max="16384" width="6.7109375" style="5"/>
  </cols>
  <sheetData>
    <row r="1" spans="1:15" ht="14.25" thickTop="1" thickBot="1" x14ac:dyDescent="0.25">
      <c r="A1" s="3" t="s">
        <v>436</v>
      </c>
      <c r="B1" s="3" t="s">
        <v>437</v>
      </c>
      <c r="C1" s="3" t="s">
        <v>438</v>
      </c>
      <c r="D1" s="3" t="s">
        <v>439</v>
      </c>
      <c r="E1" s="3" t="s">
        <v>2</v>
      </c>
      <c r="F1" s="3" t="s">
        <v>440</v>
      </c>
      <c r="G1" s="173" t="s">
        <v>1495</v>
      </c>
      <c r="H1" s="173" t="s">
        <v>1494</v>
      </c>
      <c r="I1" s="173" t="s">
        <v>1493</v>
      </c>
      <c r="K1" s="3"/>
      <c r="L1" s="3"/>
      <c r="M1" s="3" t="s">
        <v>441</v>
      </c>
      <c r="N1" s="4"/>
      <c r="O1" s="4"/>
    </row>
    <row r="2" spans="1:15" s="4" customFormat="1" ht="13.5" thickTop="1" x14ac:dyDescent="0.2">
      <c r="A2" s="6" t="s">
        <v>442</v>
      </c>
      <c r="B2" s="7" t="s">
        <v>443</v>
      </c>
      <c r="C2" s="6" t="s">
        <v>444</v>
      </c>
      <c r="D2" s="5" t="s">
        <v>445</v>
      </c>
      <c r="E2" s="5" t="s">
        <v>445</v>
      </c>
      <c r="F2" s="5" t="s">
        <v>446</v>
      </c>
      <c r="G2" s="5" t="str">
        <f>CONCATENATE(B2&amp;" - "&amp;F2)</f>
        <v>01 - Office of the General Manager</v>
      </c>
      <c r="H2" s="5" t="str">
        <f>CONCATENATE(C2&amp;" - "&amp;E2)</f>
        <v>0101 - General Manager</v>
      </c>
      <c r="I2" s="5" t="str">
        <f>CONCATENATE(A2&amp;" - "&amp;D2)</f>
        <v>0101101 - General Manager</v>
      </c>
      <c r="J2" s="5"/>
      <c r="K2" s="5"/>
      <c r="L2" s="5"/>
      <c r="M2" s="5"/>
      <c r="N2" s="5"/>
      <c r="O2" s="5"/>
    </row>
    <row r="3" spans="1:15" x14ac:dyDescent="0.2">
      <c r="A3" s="6" t="s">
        <v>447</v>
      </c>
      <c r="B3" s="7" t="s">
        <v>443</v>
      </c>
      <c r="C3" s="6" t="s">
        <v>448</v>
      </c>
      <c r="D3" s="5" t="s">
        <v>449</v>
      </c>
      <c r="E3" s="5" t="s">
        <v>449</v>
      </c>
      <c r="F3" s="5" t="s">
        <v>446</v>
      </c>
      <c r="G3" s="5" t="str">
        <f t="shared" ref="G3:G66" si="0">CONCATENATE(B3&amp;" - "&amp;F3)</f>
        <v>01 - Office of the General Manager</v>
      </c>
      <c r="H3" s="5" t="str">
        <f t="shared" ref="H3:H66" si="1">CONCATENATE(C3&amp;" - "&amp;E3)</f>
        <v>1303 - System Safety</v>
      </c>
      <c r="I3" s="5" t="str">
        <f t="shared" ref="I3:I66" si="2">CONCATENATE(A3&amp;" - "&amp;D3)</f>
        <v>1303388 - System Safety</v>
      </c>
    </row>
    <row r="4" spans="1:15" x14ac:dyDescent="0.2">
      <c r="A4" s="6" t="s">
        <v>450</v>
      </c>
      <c r="B4" s="8" t="s">
        <v>443</v>
      </c>
      <c r="C4" s="6" t="s">
        <v>448</v>
      </c>
      <c r="D4" s="5" t="s">
        <v>451</v>
      </c>
      <c r="E4" s="5" t="s">
        <v>449</v>
      </c>
      <c r="F4" s="5" t="s">
        <v>446</v>
      </c>
      <c r="G4" s="5" t="str">
        <f t="shared" si="0"/>
        <v>01 - Office of the General Manager</v>
      </c>
      <c r="H4" s="5" t="str">
        <f t="shared" si="1"/>
        <v>1303 - System Safety</v>
      </c>
      <c r="I4" s="5" t="str">
        <f t="shared" si="2"/>
        <v>1303389 - COVID-19 Expenditures</v>
      </c>
      <c r="M4" s="9"/>
    </row>
    <row r="5" spans="1:15" x14ac:dyDescent="0.2">
      <c r="A5" s="6" t="s">
        <v>452</v>
      </c>
      <c r="B5" s="7" t="s">
        <v>443</v>
      </c>
      <c r="C5" s="6" t="s">
        <v>453</v>
      </c>
      <c r="D5" s="5" t="s">
        <v>454</v>
      </c>
      <c r="E5" s="5" t="s">
        <v>455</v>
      </c>
      <c r="F5" s="5" t="s">
        <v>446</v>
      </c>
      <c r="G5" s="5" t="str">
        <f t="shared" si="0"/>
        <v>01 - Office of the General Manager</v>
      </c>
      <c r="H5" s="5" t="str">
        <f t="shared" si="1"/>
        <v>1304 - Office of Civil Rights</v>
      </c>
      <c r="I5" s="5" t="str">
        <f t="shared" si="2"/>
        <v>1304391 - Civil Rights</v>
      </c>
    </row>
    <row r="6" spans="1:15" x14ac:dyDescent="0.2">
      <c r="A6" s="6" t="s">
        <v>456</v>
      </c>
      <c r="B6" s="7" t="s">
        <v>443</v>
      </c>
      <c r="C6" s="6" t="s">
        <v>453</v>
      </c>
      <c r="D6" s="5" t="s">
        <v>457</v>
      </c>
      <c r="E6" s="5" t="s">
        <v>455</v>
      </c>
      <c r="F6" s="5" t="s">
        <v>446</v>
      </c>
      <c r="G6" s="5" t="str">
        <f t="shared" si="0"/>
        <v>01 - Office of the General Manager</v>
      </c>
      <c r="H6" s="5" t="str">
        <f t="shared" si="1"/>
        <v>1304 - Office of Civil Rights</v>
      </c>
      <c r="I6" s="5" t="str">
        <f t="shared" si="2"/>
        <v>1304392 - OCR Cap Compliance Support</v>
      </c>
    </row>
    <row r="7" spans="1:15" x14ac:dyDescent="0.2">
      <c r="A7" s="6" t="s">
        <v>458</v>
      </c>
      <c r="B7" s="7" t="s">
        <v>459</v>
      </c>
      <c r="C7" s="6" t="s">
        <v>460</v>
      </c>
      <c r="D7" s="5" t="s">
        <v>461</v>
      </c>
      <c r="E7" s="5" t="s">
        <v>461</v>
      </c>
      <c r="F7" s="5" t="s">
        <v>461</v>
      </c>
      <c r="G7" s="5" t="str">
        <f t="shared" si="0"/>
        <v>02 - Office of the General Counsel</v>
      </c>
      <c r="H7" s="5" t="str">
        <f t="shared" si="1"/>
        <v>0201 - Office of the General Counsel</v>
      </c>
      <c r="I7" s="5" t="str">
        <f t="shared" si="2"/>
        <v>0201121 - Office of the General Counsel</v>
      </c>
    </row>
    <row r="8" spans="1:15" x14ac:dyDescent="0.2">
      <c r="A8" s="6" t="s">
        <v>462</v>
      </c>
      <c r="B8" s="7" t="s">
        <v>463</v>
      </c>
      <c r="C8" s="6" t="s">
        <v>464</v>
      </c>
      <c r="D8" s="5" t="s">
        <v>465</v>
      </c>
      <c r="E8" s="5" t="s">
        <v>465</v>
      </c>
      <c r="F8" s="5" t="s">
        <v>466</v>
      </c>
      <c r="G8" s="5" t="str">
        <f t="shared" si="0"/>
        <v>04 - Office of the District Secretary</v>
      </c>
      <c r="H8" s="5" t="str">
        <f t="shared" si="1"/>
        <v>0401 - District Secretary</v>
      </c>
      <c r="I8" s="5" t="str">
        <f t="shared" si="2"/>
        <v>0401141 - District Secretary</v>
      </c>
    </row>
    <row r="9" spans="1:15" x14ac:dyDescent="0.2">
      <c r="A9" s="6" t="s">
        <v>467</v>
      </c>
      <c r="B9" s="7" t="s">
        <v>463</v>
      </c>
      <c r="C9" s="10" t="s">
        <v>468</v>
      </c>
      <c r="D9" s="5" t="s">
        <v>469</v>
      </c>
      <c r="E9" s="5" t="s">
        <v>469</v>
      </c>
      <c r="F9" s="5" t="s">
        <v>466</v>
      </c>
      <c r="G9" s="5" t="str">
        <f t="shared" si="0"/>
        <v>04 - Office of the District Secretary</v>
      </c>
      <c r="H9" s="5" t="str">
        <f t="shared" si="1"/>
        <v>0402 - Board of Directors</v>
      </c>
      <c r="I9" s="5" t="str">
        <f t="shared" si="2"/>
        <v>0402146 - Board of Directors</v>
      </c>
    </row>
    <row r="10" spans="1:15" x14ac:dyDescent="0.2">
      <c r="A10" s="10" t="s">
        <v>470</v>
      </c>
      <c r="B10" s="8" t="s">
        <v>471</v>
      </c>
      <c r="C10" s="10" t="s">
        <v>472</v>
      </c>
      <c r="D10" s="5" t="s">
        <v>473</v>
      </c>
      <c r="E10" s="5" t="s">
        <v>474</v>
      </c>
      <c r="F10" s="5" t="s">
        <v>475</v>
      </c>
      <c r="G10" s="5" t="str">
        <f t="shared" si="0"/>
        <v>05 - Office of Administration</v>
      </c>
      <c r="H10" s="5" t="str">
        <f t="shared" si="1"/>
        <v>0501 - Administration Office</v>
      </c>
      <c r="I10" s="5" t="str">
        <f t="shared" si="2"/>
        <v>0501400 - AGM - Administration</v>
      </c>
    </row>
    <row r="11" spans="1:15" x14ac:dyDescent="0.2">
      <c r="A11" s="6" t="s">
        <v>476</v>
      </c>
      <c r="B11" s="8" t="s">
        <v>471</v>
      </c>
      <c r="C11" s="6" t="s">
        <v>477</v>
      </c>
      <c r="D11" s="5" t="s">
        <v>478</v>
      </c>
      <c r="E11" s="5" t="s">
        <v>479</v>
      </c>
      <c r="F11" s="5" t="s">
        <v>475</v>
      </c>
      <c r="G11" s="5" t="str">
        <f t="shared" si="0"/>
        <v>05 - Office of Administration</v>
      </c>
      <c r="H11" s="5" t="str">
        <f t="shared" si="1"/>
        <v>0502 - Human Resources Administration</v>
      </c>
      <c r="I11" s="5" t="str">
        <f t="shared" si="2"/>
        <v>0502420 - Talent Acquisition</v>
      </c>
    </row>
    <row r="12" spans="1:15" x14ac:dyDescent="0.2">
      <c r="A12" s="6" t="s">
        <v>480</v>
      </c>
      <c r="B12" s="8" t="s">
        <v>471</v>
      </c>
      <c r="C12" s="6" t="s">
        <v>477</v>
      </c>
      <c r="D12" s="5" t="s">
        <v>481</v>
      </c>
      <c r="E12" s="5" t="s">
        <v>479</v>
      </c>
      <c r="F12" s="5" t="s">
        <v>475</v>
      </c>
      <c r="G12" s="5" t="str">
        <f t="shared" si="0"/>
        <v>05 - Office of Administration</v>
      </c>
      <c r="H12" s="5" t="str">
        <f t="shared" si="1"/>
        <v>0502 - Human Resources Administration</v>
      </c>
      <c r="I12" s="5" t="str">
        <f t="shared" si="2"/>
        <v>0502421 - Leave &amp; Absence Mgmt</v>
      </c>
      <c r="M12" s="5" t="s">
        <v>482</v>
      </c>
    </row>
    <row r="13" spans="1:15" s="9" customFormat="1" x14ac:dyDescent="0.2">
      <c r="A13" s="6" t="s">
        <v>483</v>
      </c>
      <c r="B13" s="8" t="s">
        <v>471</v>
      </c>
      <c r="C13" s="10" t="s">
        <v>477</v>
      </c>
      <c r="D13" s="5" t="s">
        <v>484</v>
      </c>
      <c r="E13" s="5" t="s">
        <v>479</v>
      </c>
      <c r="F13" s="5" t="s">
        <v>475</v>
      </c>
      <c r="G13" s="5" t="str">
        <f t="shared" si="0"/>
        <v>05 - Office of Administration</v>
      </c>
      <c r="H13" s="5" t="str">
        <f t="shared" si="1"/>
        <v>0502 - Human Resources Administration</v>
      </c>
      <c r="I13" s="5" t="str">
        <f t="shared" si="2"/>
        <v>0502423 - Retiree Benefits</v>
      </c>
      <c r="J13" s="5"/>
      <c r="K13" s="5"/>
      <c r="L13" s="5"/>
      <c r="M13" s="5" t="s">
        <v>485</v>
      </c>
    </row>
    <row r="14" spans="1:15" x14ac:dyDescent="0.2">
      <c r="A14" s="6" t="s">
        <v>486</v>
      </c>
      <c r="B14" s="8" t="s">
        <v>471</v>
      </c>
      <c r="C14" s="6" t="s">
        <v>477</v>
      </c>
      <c r="D14" s="5" t="s">
        <v>487</v>
      </c>
      <c r="E14" s="5" t="s">
        <v>479</v>
      </c>
      <c r="F14" s="5" t="s">
        <v>475</v>
      </c>
      <c r="G14" s="5" t="str">
        <f t="shared" si="0"/>
        <v>05 - Office of Administration</v>
      </c>
      <c r="H14" s="5" t="str">
        <f t="shared" si="1"/>
        <v>0502 - Human Resources Administration</v>
      </c>
      <c r="I14" s="5" t="str">
        <f t="shared" si="2"/>
        <v>0502425 - Workforce Development</v>
      </c>
    </row>
    <row r="15" spans="1:15" x14ac:dyDescent="0.2">
      <c r="A15" s="6" t="s">
        <v>488</v>
      </c>
      <c r="B15" s="8" t="s">
        <v>471</v>
      </c>
      <c r="C15" s="6" t="s">
        <v>477</v>
      </c>
      <c r="D15" s="5" t="s">
        <v>489</v>
      </c>
      <c r="E15" s="5" t="s">
        <v>479</v>
      </c>
      <c r="F15" s="5" t="s">
        <v>475</v>
      </c>
      <c r="G15" s="5" t="str">
        <f t="shared" si="0"/>
        <v>05 - Office of Administration</v>
      </c>
      <c r="H15" s="5" t="str">
        <f t="shared" si="1"/>
        <v>0502 - Human Resources Administration</v>
      </c>
      <c r="I15" s="5" t="str">
        <f t="shared" si="2"/>
        <v>0502426 - Benefits</v>
      </c>
      <c r="M15" s="5" t="s">
        <v>490</v>
      </c>
    </row>
    <row r="16" spans="1:15" x14ac:dyDescent="0.2">
      <c r="A16" s="11" t="s">
        <v>491</v>
      </c>
      <c r="B16" s="8" t="s">
        <v>471</v>
      </c>
      <c r="C16" s="11" t="s">
        <v>477</v>
      </c>
      <c r="D16" s="5" t="s">
        <v>492</v>
      </c>
      <c r="E16" s="5" t="s">
        <v>479</v>
      </c>
      <c r="F16" s="5" t="s">
        <v>475</v>
      </c>
      <c r="G16" s="5" t="str">
        <f t="shared" si="0"/>
        <v>05 - Office of Administration</v>
      </c>
      <c r="H16" s="5" t="str">
        <f t="shared" si="1"/>
        <v>0502 - Human Resources Administration</v>
      </c>
      <c r="I16" s="5" t="str">
        <f t="shared" si="2"/>
        <v>0502427 - Class &amp; Comp/HRIS</v>
      </c>
      <c r="M16" s="5" t="s">
        <v>482</v>
      </c>
    </row>
    <row r="17" spans="1:13" x14ac:dyDescent="0.2">
      <c r="A17" s="11" t="s">
        <v>493</v>
      </c>
      <c r="B17" s="8" t="s">
        <v>471</v>
      </c>
      <c r="C17" s="11" t="s">
        <v>477</v>
      </c>
      <c r="D17" s="5" t="s">
        <v>494</v>
      </c>
      <c r="E17" s="5" t="s">
        <v>479</v>
      </c>
      <c r="F17" s="5" t="s">
        <v>475</v>
      </c>
      <c r="G17" s="5" t="str">
        <f t="shared" si="0"/>
        <v>05 - Office of Administration</v>
      </c>
      <c r="H17" s="5" t="str">
        <f t="shared" si="1"/>
        <v>0502 - Human Resources Administration</v>
      </c>
      <c r="I17" s="5" t="str">
        <f t="shared" si="2"/>
        <v>0502428 - Substance Abuse Program</v>
      </c>
      <c r="M17" s="5" t="s">
        <v>495</v>
      </c>
    </row>
    <row r="18" spans="1:13" x14ac:dyDescent="0.2">
      <c r="A18" s="11" t="s">
        <v>496</v>
      </c>
      <c r="B18" s="8" t="s">
        <v>471</v>
      </c>
      <c r="C18" s="11" t="s">
        <v>477</v>
      </c>
      <c r="D18" s="5" t="s">
        <v>479</v>
      </c>
      <c r="E18" s="5" t="s">
        <v>479</v>
      </c>
      <c r="F18" s="5" t="s">
        <v>475</v>
      </c>
      <c r="G18" s="5" t="str">
        <f t="shared" si="0"/>
        <v>05 - Office of Administration</v>
      </c>
      <c r="H18" s="5" t="str">
        <f t="shared" si="1"/>
        <v>0502 - Human Resources Administration</v>
      </c>
      <c r="I18" s="5" t="str">
        <f t="shared" si="2"/>
        <v>0502429 - Human Resources Administration</v>
      </c>
      <c r="M18" s="5" t="s">
        <v>495</v>
      </c>
    </row>
    <row r="19" spans="1:13" x14ac:dyDescent="0.2">
      <c r="A19" s="6" t="s">
        <v>497</v>
      </c>
      <c r="B19" s="8" t="s">
        <v>471</v>
      </c>
      <c r="C19" s="6" t="s">
        <v>498</v>
      </c>
      <c r="D19" s="5" t="s">
        <v>499</v>
      </c>
      <c r="E19" s="5" t="s">
        <v>500</v>
      </c>
      <c r="F19" s="5" t="s">
        <v>475</v>
      </c>
      <c r="G19" s="5" t="str">
        <f t="shared" si="0"/>
        <v>05 - Office of Administration</v>
      </c>
      <c r="H19" s="5" t="str">
        <f t="shared" si="1"/>
        <v>0503 - Procurement</v>
      </c>
      <c r="I19" s="5" t="str">
        <f t="shared" si="2"/>
        <v>0503450 - Procurement Management</v>
      </c>
    </row>
    <row r="20" spans="1:13" x14ac:dyDescent="0.2">
      <c r="A20" s="6" t="s">
        <v>501</v>
      </c>
      <c r="B20" s="8" t="s">
        <v>471</v>
      </c>
      <c r="C20" s="6" t="s">
        <v>498</v>
      </c>
      <c r="D20" s="5" t="s">
        <v>502</v>
      </c>
      <c r="E20" s="5" t="s">
        <v>500</v>
      </c>
      <c r="F20" s="5" t="s">
        <v>475</v>
      </c>
      <c r="G20" s="5" t="str">
        <f t="shared" si="0"/>
        <v>05 - Office of Administration</v>
      </c>
      <c r="H20" s="5" t="str">
        <f t="shared" si="1"/>
        <v>0503 - Procurement</v>
      </c>
      <c r="I20" s="5" t="str">
        <f t="shared" si="2"/>
        <v>0503451 - Purchasing</v>
      </c>
    </row>
    <row r="21" spans="1:13" x14ac:dyDescent="0.2">
      <c r="A21" s="6" t="s">
        <v>503</v>
      </c>
      <c r="B21" s="8" t="s">
        <v>471</v>
      </c>
      <c r="C21" s="6" t="s">
        <v>498</v>
      </c>
      <c r="D21" s="5" t="s">
        <v>504</v>
      </c>
      <c r="E21" s="5" t="s">
        <v>500</v>
      </c>
      <c r="F21" s="5" t="s">
        <v>475</v>
      </c>
      <c r="G21" s="5" t="str">
        <f t="shared" si="0"/>
        <v>05 - Office of Administration</v>
      </c>
      <c r="H21" s="5" t="str">
        <f t="shared" si="1"/>
        <v>0503 - Procurement</v>
      </c>
      <c r="I21" s="5" t="str">
        <f t="shared" si="2"/>
        <v>0503452 - Contract Management Admin</v>
      </c>
    </row>
    <row r="22" spans="1:13" x14ac:dyDescent="0.2">
      <c r="A22" s="6" t="s">
        <v>505</v>
      </c>
      <c r="B22" s="8" t="s">
        <v>471</v>
      </c>
      <c r="C22" s="6" t="s">
        <v>498</v>
      </c>
      <c r="D22" s="5" t="s">
        <v>506</v>
      </c>
      <c r="E22" s="5" t="s">
        <v>500</v>
      </c>
      <c r="F22" s="5" t="s">
        <v>475</v>
      </c>
      <c r="G22" s="5" t="str">
        <f t="shared" si="0"/>
        <v>05 - Office of Administration</v>
      </c>
      <c r="H22" s="5" t="str">
        <f t="shared" si="1"/>
        <v>0503 - Procurement</v>
      </c>
      <c r="I22" s="5" t="str">
        <f t="shared" si="2"/>
        <v>0503453 - Inventory and Store Logistics</v>
      </c>
    </row>
    <row r="23" spans="1:13" x14ac:dyDescent="0.2">
      <c r="A23" s="6" t="s">
        <v>507</v>
      </c>
      <c r="B23" s="8" t="s">
        <v>471</v>
      </c>
      <c r="C23" s="6" t="s">
        <v>498</v>
      </c>
      <c r="D23" s="5" t="s">
        <v>508</v>
      </c>
      <c r="E23" s="5" t="s">
        <v>500</v>
      </c>
      <c r="F23" s="5" t="s">
        <v>475</v>
      </c>
      <c r="G23" s="5" t="str">
        <f t="shared" si="0"/>
        <v>05 - Office of Administration</v>
      </c>
      <c r="H23" s="5" t="str">
        <f t="shared" si="1"/>
        <v>0503 - Procurement</v>
      </c>
      <c r="I23" s="5" t="str">
        <f t="shared" si="2"/>
        <v>0503454 - Inventory Management</v>
      </c>
    </row>
    <row r="24" spans="1:13" x14ac:dyDescent="0.2">
      <c r="A24" s="6" t="s">
        <v>509</v>
      </c>
      <c r="B24" s="8" t="s">
        <v>471</v>
      </c>
      <c r="C24" s="6" t="s">
        <v>498</v>
      </c>
      <c r="D24" s="5" t="s">
        <v>510</v>
      </c>
      <c r="E24" s="5" t="s">
        <v>500</v>
      </c>
      <c r="F24" s="5" t="s">
        <v>475</v>
      </c>
      <c r="G24" s="5" t="str">
        <f t="shared" si="0"/>
        <v>05 - Office of Administration</v>
      </c>
      <c r="H24" s="5" t="str">
        <f t="shared" si="1"/>
        <v>0503 - Procurement</v>
      </c>
      <c r="I24" s="5" t="str">
        <f t="shared" si="2"/>
        <v>0503458 - Office Services</v>
      </c>
    </row>
    <row r="25" spans="1:13" x14ac:dyDescent="0.2">
      <c r="A25" s="6" t="s">
        <v>511</v>
      </c>
      <c r="B25" s="8" t="s">
        <v>471</v>
      </c>
      <c r="C25" s="6" t="s">
        <v>498</v>
      </c>
      <c r="D25" s="5" t="s">
        <v>512</v>
      </c>
      <c r="E25" s="5" t="s">
        <v>500</v>
      </c>
      <c r="F25" s="5" t="s">
        <v>475</v>
      </c>
      <c r="G25" s="5" t="str">
        <f t="shared" si="0"/>
        <v>05 - Office of Administration</v>
      </c>
      <c r="H25" s="5" t="str">
        <f t="shared" si="1"/>
        <v>0503 - Procurement</v>
      </c>
      <c r="I25" s="5" t="str">
        <f t="shared" si="2"/>
        <v>0503459 - Common Expense</v>
      </c>
    </row>
    <row r="26" spans="1:13" x14ac:dyDescent="0.2">
      <c r="A26" s="10" t="s">
        <v>513</v>
      </c>
      <c r="B26" s="8" t="s">
        <v>471</v>
      </c>
      <c r="C26" s="6" t="s">
        <v>498</v>
      </c>
      <c r="D26" s="5" t="s">
        <v>514</v>
      </c>
      <c r="E26" s="5" t="s">
        <v>500</v>
      </c>
      <c r="F26" s="5" t="s">
        <v>475</v>
      </c>
      <c r="G26" s="5" t="str">
        <f t="shared" si="0"/>
        <v>05 - Office of Administration</v>
      </c>
      <c r="H26" s="5" t="str">
        <f t="shared" si="1"/>
        <v>0503 - Procurement</v>
      </c>
      <c r="I26" s="5" t="str">
        <f t="shared" si="2"/>
        <v>0503460 - Professional Service Agreemnts</v>
      </c>
      <c r="M26" s="5" t="s">
        <v>515</v>
      </c>
    </row>
    <row r="27" spans="1:13" x14ac:dyDescent="0.2">
      <c r="A27" s="6" t="s">
        <v>516</v>
      </c>
      <c r="B27" s="8" t="s">
        <v>471</v>
      </c>
      <c r="C27" s="6" t="s">
        <v>517</v>
      </c>
      <c r="D27" s="5" t="s">
        <v>518</v>
      </c>
      <c r="E27" s="5" t="s">
        <v>518</v>
      </c>
      <c r="F27" s="5" t="s">
        <v>475</v>
      </c>
      <c r="G27" s="5" t="str">
        <f t="shared" si="0"/>
        <v>05 - Office of Administration</v>
      </c>
      <c r="H27" s="5" t="str">
        <f t="shared" si="1"/>
        <v>0505 - Labor Relations</v>
      </c>
      <c r="I27" s="5" t="str">
        <f t="shared" si="2"/>
        <v>0505424 - Labor Relations</v>
      </c>
    </row>
    <row r="28" spans="1:13" x14ac:dyDescent="0.2">
      <c r="A28" s="6" t="s">
        <v>519</v>
      </c>
      <c r="B28" s="8" t="s">
        <v>471</v>
      </c>
      <c r="C28" s="6" t="s">
        <v>517</v>
      </c>
      <c r="D28" s="5" t="s">
        <v>520</v>
      </c>
      <c r="E28" s="5" t="s">
        <v>518</v>
      </c>
      <c r="F28" s="5" t="s">
        <v>475</v>
      </c>
      <c r="G28" s="5" t="str">
        <f t="shared" si="0"/>
        <v>05 - Office of Administration</v>
      </c>
      <c r="H28" s="5" t="str">
        <f t="shared" si="1"/>
        <v>0505 - Labor Relations</v>
      </c>
      <c r="I28" s="5" t="str">
        <f t="shared" si="2"/>
        <v>0505426 - Absence Management</v>
      </c>
      <c r="M28" s="5" t="s">
        <v>521</v>
      </c>
    </row>
    <row r="29" spans="1:13" x14ac:dyDescent="0.2">
      <c r="A29" s="6" t="s">
        <v>522</v>
      </c>
      <c r="B29" s="7" t="s">
        <v>523</v>
      </c>
      <c r="C29" s="6" t="s">
        <v>524</v>
      </c>
      <c r="D29" s="5" t="s">
        <v>525</v>
      </c>
      <c r="E29" s="5" t="s">
        <v>526</v>
      </c>
      <c r="F29" s="5" t="s">
        <v>526</v>
      </c>
      <c r="G29" s="5" t="str">
        <f t="shared" si="0"/>
        <v>06 - Office of External Affairs</v>
      </c>
      <c r="H29" s="5" t="str">
        <f t="shared" si="1"/>
        <v>0601 - Office of External Affairs</v>
      </c>
      <c r="I29" s="5" t="str">
        <f t="shared" si="2"/>
        <v>0601351 - AGM - External Affairs</v>
      </c>
    </row>
    <row r="30" spans="1:13" x14ac:dyDescent="0.2">
      <c r="A30" s="6" t="s">
        <v>527</v>
      </c>
      <c r="B30" s="7" t="s">
        <v>523</v>
      </c>
      <c r="C30" s="6" t="s">
        <v>528</v>
      </c>
      <c r="D30" s="5" t="s">
        <v>529</v>
      </c>
      <c r="E30" s="5" t="s">
        <v>530</v>
      </c>
      <c r="F30" s="5" t="s">
        <v>526</v>
      </c>
      <c r="G30" s="5" t="str">
        <f t="shared" si="0"/>
        <v>06 - Office of External Affairs</v>
      </c>
      <c r="H30" s="5" t="str">
        <f t="shared" si="1"/>
        <v>0602 - Marketing and Research</v>
      </c>
      <c r="I30" s="5" t="str">
        <f t="shared" si="2"/>
        <v>0602351 - Ad Revenue</v>
      </c>
    </row>
    <row r="31" spans="1:13" x14ac:dyDescent="0.2">
      <c r="A31" s="6" t="s">
        <v>531</v>
      </c>
      <c r="B31" s="7" t="s">
        <v>523</v>
      </c>
      <c r="C31" s="6" t="s">
        <v>528</v>
      </c>
      <c r="D31" s="5" t="s">
        <v>532</v>
      </c>
      <c r="E31" s="5" t="s">
        <v>530</v>
      </c>
      <c r="F31" s="5" t="s">
        <v>526</v>
      </c>
      <c r="G31" s="5" t="str">
        <f t="shared" si="0"/>
        <v>06 - Office of External Affairs</v>
      </c>
      <c r="H31" s="5" t="str">
        <f t="shared" si="1"/>
        <v>0602 - Marketing and Research</v>
      </c>
      <c r="I31" s="5" t="str">
        <f t="shared" si="2"/>
        <v>0602352 - Creative Services</v>
      </c>
    </row>
    <row r="32" spans="1:13" x14ac:dyDescent="0.2">
      <c r="A32" s="6" t="s">
        <v>533</v>
      </c>
      <c r="B32" s="7" t="s">
        <v>523</v>
      </c>
      <c r="C32" s="6" t="s">
        <v>528</v>
      </c>
      <c r="D32" s="5" t="s">
        <v>534</v>
      </c>
      <c r="E32" s="5" t="s">
        <v>530</v>
      </c>
      <c r="F32" s="5" t="s">
        <v>526</v>
      </c>
      <c r="G32" s="5" t="str">
        <f t="shared" si="0"/>
        <v>06 - Office of External Affairs</v>
      </c>
      <c r="H32" s="5" t="str">
        <f t="shared" si="1"/>
        <v>0602 - Marketing and Research</v>
      </c>
      <c r="I32" s="5" t="str">
        <f t="shared" si="2"/>
        <v>0602356 - Marketing</v>
      </c>
    </row>
    <row r="33" spans="1:13" x14ac:dyDescent="0.2">
      <c r="A33" s="6" t="s">
        <v>535</v>
      </c>
      <c r="B33" s="7" t="s">
        <v>523</v>
      </c>
      <c r="C33" s="6" t="s">
        <v>528</v>
      </c>
      <c r="D33" s="5" t="s">
        <v>536</v>
      </c>
      <c r="E33" s="5" t="s">
        <v>530</v>
      </c>
      <c r="F33" s="5" t="s">
        <v>526</v>
      </c>
      <c r="G33" s="5" t="str">
        <f t="shared" si="0"/>
        <v>06 - Office of External Affairs</v>
      </c>
      <c r="H33" s="5" t="str">
        <f t="shared" si="1"/>
        <v>0602 - Marketing and Research</v>
      </c>
      <c r="I33" s="5" t="str">
        <f t="shared" si="2"/>
        <v>0602357 - Customer &amp; Performance Researc</v>
      </c>
    </row>
    <row r="34" spans="1:13" x14ac:dyDescent="0.2">
      <c r="A34" s="6" t="s">
        <v>537</v>
      </c>
      <c r="B34" s="7" t="s">
        <v>523</v>
      </c>
      <c r="C34" s="6" t="s">
        <v>528</v>
      </c>
      <c r="D34" s="5" t="s">
        <v>538</v>
      </c>
      <c r="E34" s="5" t="s">
        <v>530</v>
      </c>
      <c r="F34" s="5" t="s">
        <v>526</v>
      </c>
      <c r="G34" s="5" t="str">
        <f t="shared" si="0"/>
        <v>06 - Office of External Affairs</v>
      </c>
      <c r="H34" s="5" t="str">
        <f t="shared" si="1"/>
        <v>0602 - Marketing and Research</v>
      </c>
      <c r="I34" s="5" t="str">
        <f t="shared" si="2"/>
        <v>0602358 - Marketing &amp; Research Admin</v>
      </c>
    </row>
    <row r="35" spans="1:13" x14ac:dyDescent="0.2">
      <c r="A35" s="6" t="s">
        <v>539</v>
      </c>
      <c r="B35" s="8" t="s">
        <v>523</v>
      </c>
      <c r="C35" s="10" t="s">
        <v>540</v>
      </c>
      <c r="D35" s="5" t="s">
        <v>541</v>
      </c>
      <c r="E35" s="5" t="s">
        <v>541</v>
      </c>
      <c r="F35" s="5" t="s">
        <v>526</v>
      </c>
      <c r="G35" s="5" t="str">
        <f t="shared" si="0"/>
        <v>06 - Office of External Affairs</v>
      </c>
      <c r="H35" s="5" t="str">
        <f t="shared" si="1"/>
        <v>0603 - Communications</v>
      </c>
      <c r="I35" s="5" t="str">
        <f t="shared" si="2"/>
        <v>0603361 - Communications</v>
      </c>
    </row>
    <row r="36" spans="1:13" x14ac:dyDescent="0.2">
      <c r="A36" s="6" t="s">
        <v>542</v>
      </c>
      <c r="B36" s="7" t="s">
        <v>523</v>
      </c>
      <c r="C36" s="6" t="s">
        <v>543</v>
      </c>
      <c r="D36" s="5" t="s">
        <v>544</v>
      </c>
      <c r="E36" s="5" t="s">
        <v>544</v>
      </c>
      <c r="F36" s="5" t="s">
        <v>526</v>
      </c>
      <c r="G36" s="5" t="str">
        <f t="shared" si="0"/>
        <v>06 - Office of External Affairs</v>
      </c>
      <c r="H36" s="5" t="str">
        <f t="shared" si="1"/>
        <v>0604 - Gov't &amp; Community Relations</v>
      </c>
      <c r="I36" s="5" t="str">
        <f t="shared" si="2"/>
        <v>0604366 - Gov't &amp; Community Relations</v>
      </c>
    </row>
    <row r="37" spans="1:13" x14ac:dyDescent="0.2">
      <c r="A37" s="10" t="s">
        <v>545</v>
      </c>
      <c r="B37" s="8" t="s">
        <v>523</v>
      </c>
      <c r="C37" s="10" t="s">
        <v>543</v>
      </c>
      <c r="D37" s="5" t="s">
        <v>546</v>
      </c>
      <c r="E37" s="5" t="s">
        <v>544</v>
      </c>
      <c r="F37" s="5" t="s">
        <v>526</v>
      </c>
      <c r="G37" s="5" t="str">
        <f t="shared" si="0"/>
        <v>06 - Office of External Affairs</v>
      </c>
      <c r="H37" s="5" t="str">
        <f t="shared" si="1"/>
        <v>0604 - Gov't &amp; Community Relations</v>
      </c>
      <c r="I37" s="5" t="str">
        <f t="shared" si="2"/>
        <v>0604368 - Quality of Life</v>
      </c>
      <c r="M37" s="5" t="s">
        <v>495</v>
      </c>
    </row>
    <row r="38" spans="1:13" x14ac:dyDescent="0.2">
      <c r="A38" s="6" t="s">
        <v>547</v>
      </c>
      <c r="B38" s="7" t="s">
        <v>523</v>
      </c>
      <c r="C38" s="6" t="s">
        <v>548</v>
      </c>
      <c r="D38" s="5" t="s">
        <v>549</v>
      </c>
      <c r="E38" s="5" t="s">
        <v>550</v>
      </c>
      <c r="F38" s="5" t="s">
        <v>526</v>
      </c>
      <c r="G38" s="5" t="str">
        <f t="shared" si="0"/>
        <v>06 - Office of External Affairs</v>
      </c>
      <c r="H38" s="5" t="str">
        <f t="shared" si="1"/>
        <v>0605 - Customer Services</v>
      </c>
      <c r="I38" s="5" t="str">
        <f t="shared" si="2"/>
        <v>0605376 - Cust Service Administration</v>
      </c>
    </row>
    <row r="39" spans="1:13" x14ac:dyDescent="0.2">
      <c r="A39" s="6" t="s">
        <v>551</v>
      </c>
      <c r="B39" s="7" t="s">
        <v>523</v>
      </c>
      <c r="C39" s="6" t="s">
        <v>548</v>
      </c>
      <c r="D39" s="5" t="s">
        <v>552</v>
      </c>
      <c r="E39" s="5" t="s">
        <v>550</v>
      </c>
      <c r="F39" s="5" t="s">
        <v>526</v>
      </c>
      <c r="G39" s="5" t="str">
        <f t="shared" si="0"/>
        <v>06 - Office of External Affairs</v>
      </c>
      <c r="H39" s="5" t="str">
        <f t="shared" si="1"/>
        <v>0605 - Customer Services</v>
      </c>
      <c r="I39" s="5" t="str">
        <f t="shared" si="2"/>
        <v>0605377 - Internal/External Customer Svc</v>
      </c>
    </row>
    <row r="40" spans="1:13" x14ac:dyDescent="0.2">
      <c r="A40" s="6" t="s">
        <v>553</v>
      </c>
      <c r="B40" s="7" t="s">
        <v>523</v>
      </c>
      <c r="C40" s="6" t="s">
        <v>548</v>
      </c>
      <c r="D40" s="5" t="s">
        <v>554</v>
      </c>
      <c r="E40" s="5" t="s">
        <v>550</v>
      </c>
      <c r="F40" s="5" t="s">
        <v>526</v>
      </c>
      <c r="G40" s="5" t="str">
        <f t="shared" si="0"/>
        <v>06 - Office of External Affairs</v>
      </c>
      <c r="H40" s="5" t="str">
        <f t="shared" si="1"/>
        <v>0605 - Customer Services</v>
      </c>
      <c r="I40" s="5" t="str">
        <f t="shared" si="2"/>
        <v>0605378 - Transit Information Center</v>
      </c>
    </row>
    <row r="41" spans="1:13" x14ac:dyDescent="0.2">
      <c r="A41" s="6" t="s">
        <v>555</v>
      </c>
      <c r="B41" s="7" t="s">
        <v>556</v>
      </c>
      <c r="C41" s="6" t="s">
        <v>557</v>
      </c>
      <c r="D41" s="5" t="s">
        <v>558</v>
      </c>
      <c r="E41" s="5" t="s">
        <v>559</v>
      </c>
      <c r="F41" s="5" t="s">
        <v>559</v>
      </c>
      <c r="G41" s="5" t="str">
        <f t="shared" si="0"/>
        <v>07 - Police</v>
      </c>
      <c r="H41" s="5" t="str">
        <f t="shared" si="1"/>
        <v>0701 - Police</v>
      </c>
      <c r="I41" s="5" t="str">
        <f t="shared" si="2"/>
        <v>0701282 - Office of the Chief</v>
      </c>
    </row>
    <row r="42" spans="1:13" x14ac:dyDescent="0.2">
      <c r="A42" s="6" t="s">
        <v>560</v>
      </c>
      <c r="B42" s="7" t="s">
        <v>556</v>
      </c>
      <c r="C42" s="6" t="s">
        <v>557</v>
      </c>
      <c r="D42" s="5" t="s">
        <v>561</v>
      </c>
      <c r="E42" s="5" t="s">
        <v>559</v>
      </c>
      <c r="F42" s="5" t="s">
        <v>559</v>
      </c>
      <c r="G42" s="5" t="str">
        <f t="shared" si="0"/>
        <v>07 - Police</v>
      </c>
      <c r="H42" s="5" t="str">
        <f t="shared" si="1"/>
        <v>0701 - Police</v>
      </c>
      <c r="I42" s="5" t="str">
        <f t="shared" si="2"/>
        <v>0701283 - Police Operations Division</v>
      </c>
    </row>
    <row r="43" spans="1:13" x14ac:dyDescent="0.2">
      <c r="A43" s="6" t="s">
        <v>562</v>
      </c>
      <c r="B43" s="7" t="s">
        <v>556</v>
      </c>
      <c r="C43" s="6" t="s">
        <v>557</v>
      </c>
      <c r="D43" s="5" t="s">
        <v>563</v>
      </c>
      <c r="E43" s="5" t="s">
        <v>559</v>
      </c>
      <c r="F43" s="5" t="s">
        <v>559</v>
      </c>
      <c r="G43" s="5" t="str">
        <f t="shared" si="0"/>
        <v>07 - Police</v>
      </c>
      <c r="H43" s="5" t="str">
        <f t="shared" si="1"/>
        <v>0701 - Police</v>
      </c>
      <c r="I43" s="5" t="str">
        <f t="shared" si="2"/>
        <v>0701284 - Support Services</v>
      </c>
    </row>
    <row r="44" spans="1:13" x14ac:dyDescent="0.2">
      <c r="A44" s="6" t="s">
        <v>564</v>
      </c>
      <c r="B44" s="7" t="s">
        <v>556</v>
      </c>
      <c r="C44" s="6" t="s">
        <v>557</v>
      </c>
      <c r="D44" s="5" t="s">
        <v>565</v>
      </c>
      <c r="E44" s="5" t="s">
        <v>559</v>
      </c>
      <c r="F44" s="5" t="s">
        <v>559</v>
      </c>
      <c r="G44" s="5" t="str">
        <f t="shared" si="0"/>
        <v>07 - Police</v>
      </c>
      <c r="H44" s="5" t="str">
        <f t="shared" si="1"/>
        <v>0701 - Police</v>
      </c>
      <c r="I44" s="5" t="str">
        <f t="shared" si="2"/>
        <v>0701285 - Prof Standards &amp; Training</v>
      </c>
    </row>
    <row r="45" spans="1:13" x14ac:dyDescent="0.2">
      <c r="A45" s="12" t="s">
        <v>566</v>
      </c>
      <c r="B45" s="8" t="s">
        <v>556</v>
      </c>
      <c r="C45" s="10" t="s">
        <v>557</v>
      </c>
      <c r="D45" s="5" t="s">
        <v>567</v>
      </c>
      <c r="E45" s="5" t="s">
        <v>559</v>
      </c>
      <c r="F45" s="5" t="s">
        <v>559</v>
      </c>
      <c r="G45" s="5" t="str">
        <f t="shared" si="0"/>
        <v>07 - Police</v>
      </c>
      <c r="H45" s="5" t="str">
        <f t="shared" si="1"/>
        <v>0701 - Police</v>
      </c>
      <c r="I45" s="5" t="str">
        <f t="shared" si="2"/>
        <v>0701286 - Prog Policing &amp; Community Engm</v>
      </c>
      <c r="M45" s="5" t="s">
        <v>495</v>
      </c>
    </row>
    <row r="46" spans="1:13" x14ac:dyDescent="0.2">
      <c r="A46" s="6" t="s">
        <v>568</v>
      </c>
      <c r="B46" s="7" t="s">
        <v>569</v>
      </c>
      <c r="C46" s="6" t="s">
        <v>570</v>
      </c>
      <c r="D46" s="5" t="s">
        <v>571</v>
      </c>
      <c r="E46" s="5" t="s">
        <v>571</v>
      </c>
      <c r="F46" s="5" t="s">
        <v>572</v>
      </c>
      <c r="G46" s="5" t="str">
        <f t="shared" si="0"/>
        <v>08 - Operations</v>
      </c>
      <c r="H46" s="5" t="str">
        <f t="shared" si="1"/>
        <v>0103 - Fire Life Safety</v>
      </c>
      <c r="I46" s="5" t="str">
        <f t="shared" si="2"/>
        <v>0103101 - Fire Life Safety</v>
      </c>
      <c r="M46" s="5" t="s">
        <v>573</v>
      </c>
    </row>
    <row r="47" spans="1:13" x14ac:dyDescent="0.2">
      <c r="A47" s="6" t="s">
        <v>574</v>
      </c>
      <c r="B47" s="7" t="s">
        <v>569</v>
      </c>
      <c r="C47" s="10" t="s">
        <v>570</v>
      </c>
      <c r="D47" s="13" t="s">
        <v>575</v>
      </c>
      <c r="E47" s="5" t="s">
        <v>571</v>
      </c>
      <c r="F47" s="5" t="s">
        <v>572</v>
      </c>
      <c r="G47" s="5" t="str">
        <f t="shared" si="0"/>
        <v>08 - Operations</v>
      </c>
      <c r="H47" s="5" t="str">
        <f t="shared" si="1"/>
        <v>0103 - Fire Life Safety</v>
      </c>
      <c r="I47" s="5" t="str">
        <f t="shared" si="2"/>
        <v>0802872 - Wayside Mechanical &amp; Fire</v>
      </c>
      <c r="M47" s="5" t="s">
        <v>576</v>
      </c>
    </row>
    <row r="48" spans="1:13" x14ac:dyDescent="0.2">
      <c r="A48" s="6" t="s">
        <v>577</v>
      </c>
      <c r="B48" s="7" t="s">
        <v>569</v>
      </c>
      <c r="C48" s="6" t="s">
        <v>578</v>
      </c>
      <c r="D48" s="5" t="s">
        <v>579</v>
      </c>
      <c r="E48" s="5" t="s">
        <v>572</v>
      </c>
      <c r="F48" s="5" t="s">
        <v>572</v>
      </c>
      <c r="G48" s="5" t="str">
        <f t="shared" si="0"/>
        <v>08 - Operations</v>
      </c>
      <c r="H48" s="5" t="str">
        <f t="shared" si="1"/>
        <v>0801 - Operations</v>
      </c>
      <c r="I48" s="5" t="str">
        <f t="shared" si="2"/>
        <v>0801600 - AGM - Operations Admin</v>
      </c>
    </row>
    <row r="49" spans="1:13" x14ac:dyDescent="0.2">
      <c r="A49" s="6" t="s">
        <v>580</v>
      </c>
      <c r="B49" s="8" t="s">
        <v>569</v>
      </c>
      <c r="C49" s="10" t="s">
        <v>578</v>
      </c>
      <c r="D49" s="5" t="s">
        <v>581</v>
      </c>
      <c r="E49" s="5" t="s">
        <v>572</v>
      </c>
      <c r="F49" s="5" t="s">
        <v>572</v>
      </c>
      <c r="G49" s="5" t="str">
        <f t="shared" si="0"/>
        <v>08 - Operations</v>
      </c>
      <c r="H49" s="5" t="str">
        <f t="shared" si="1"/>
        <v>0801 - Operations</v>
      </c>
      <c r="I49" s="5" t="str">
        <f t="shared" si="2"/>
        <v>1001216 - BART Silicon Valley Phase II</v>
      </c>
      <c r="M49" s="5" t="s">
        <v>582</v>
      </c>
    </row>
    <row r="50" spans="1:13" x14ac:dyDescent="0.2">
      <c r="A50" s="6" t="s">
        <v>583</v>
      </c>
      <c r="B50" s="7" t="s">
        <v>569</v>
      </c>
      <c r="C50" s="6" t="s">
        <v>584</v>
      </c>
      <c r="D50" s="13" t="s">
        <v>585</v>
      </c>
      <c r="E50" s="5" t="s">
        <v>586</v>
      </c>
      <c r="F50" s="5" t="s">
        <v>572</v>
      </c>
      <c r="G50" s="5" t="str">
        <f t="shared" si="0"/>
        <v>08 - Operations</v>
      </c>
      <c r="H50" s="5" t="str">
        <f t="shared" si="1"/>
        <v>0802 - Maintenance</v>
      </c>
      <c r="I50" s="5" t="str">
        <f t="shared" si="2"/>
        <v>0802800 - Traction Power</v>
      </c>
    </row>
    <row r="51" spans="1:13" x14ac:dyDescent="0.2">
      <c r="A51" s="6" t="s">
        <v>587</v>
      </c>
      <c r="B51" s="7" t="s">
        <v>569</v>
      </c>
      <c r="C51" s="6" t="s">
        <v>584</v>
      </c>
      <c r="D51" s="13" t="s">
        <v>588</v>
      </c>
      <c r="E51" s="5" t="s">
        <v>586</v>
      </c>
      <c r="F51" s="5" t="s">
        <v>572</v>
      </c>
      <c r="G51" s="5" t="str">
        <f t="shared" si="0"/>
        <v>08 - Operations</v>
      </c>
      <c r="H51" s="5" t="str">
        <f t="shared" si="1"/>
        <v>0802 - Maintenance</v>
      </c>
      <c r="I51" s="5" t="str">
        <f t="shared" si="2"/>
        <v>0802831 - Track/Wayside/Grounds/Structur</v>
      </c>
    </row>
    <row r="52" spans="1:13" x14ac:dyDescent="0.2">
      <c r="A52" s="6" t="s">
        <v>589</v>
      </c>
      <c r="B52" s="7" t="s">
        <v>569</v>
      </c>
      <c r="C52" s="6" t="s">
        <v>584</v>
      </c>
      <c r="D52" s="13" t="s">
        <v>590</v>
      </c>
      <c r="E52" s="5" t="s">
        <v>586</v>
      </c>
      <c r="F52" s="5" t="s">
        <v>572</v>
      </c>
      <c r="G52" s="5" t="str">
        <f t="shared" si="0"/>
        <v>08 - Operations</v>
      </c>
      <c r="H52" s="5" t="str">
        <f t="shared" si="1"/>
        <v>0802 - Maintenance</v>
      </c>
      <c r="I52" s="5" t="str">
        <f t="shared" si="2"/>
        <v>0802836 - Facilities/Buildings</v>
      </c>
    </row>
    <row r="53" spans="1:13" x14ac:dyDescent="0.2">
      <c r="A53" s="6" t="s">
        <v>591</v>
      </c>
      <c r="B53" s="7" t="s">
        <v>569</v>
      </c>
      <c r="C53" s="6" t="s">
        <v>584</v>
      </c>
      <c r="D53" s="13" t="s">
        <v>592</v>
      </c>
      <c r="E53" s="5" t="s">
        <v>586</v>
      </c>
      <c r="F53" s="5" t="s">
        <v>572</v>
      </c>
      <c r="G53" s="5" t="str">
        <f t="shared" si="0"/>
        <v>08 - Operations</v>
      </c>
      <c r="H53" s="5" t="str">
        <f t="shared" si="1"/>
        <v>0802 - Maintenance</v>
      </c>
      <c r="I53" s="5" t="str">
        <f t="shared" si="2"/>
        <v>0802841 - Electrical/Mechanical Maint</v>
      </c>
    </row>
    <row r="54" spans="1:13" x14ac:dyDescent="0.2">
      <c r="A54" s="6" t="s">
        <v>593</v>
      </c>
      <c r="B54" s="7" t="s">
        <v>569</v>
      </c>
      <c r="C54" s="6" t="s">
        <v>584</v>
      </c>
      <c r="D54" s="13" t="s">
        <v>594</v>
      </c>
      <c r="E54" s="5" t="s">
        <v>586</v>
      </c>
      <c r="F54" s="5" t="s">
        <v>572</v>
      </c>
      <c r="G54" s="5" t="str">
        <f t="shared" si="0"/>
        <v>08 - Operations</v>
      </c>
      <c r="H54" s="5" t="str">
        <f t="shared" si="1"/>
        <v>0802 - Maintenance</v>
      </c>
      <c r="I54" s="5" t="str">
        <f t="shared" si="2"/>
        <v>0802843 - Chief Maint &amp; Engring Officer</v>
      </c>
    </row>
    <row r="55" spans="1:13" x14ac:dyDescent="0.2">
      <c r="A55" s="6" t="s">
        <v>595</v>
      </c>
      <c r="B55" s="7" t="s">
        <v>569</v>
      </c>
      <c r="C55" s="6" t="s">
        <v>584</v>
      </c>
      <c r="D55" s="13" t="s">
        <v>596</v>
      </c>
      <c r="E55" s="5" t="s">
        <v>586</v>
      </c>
      <c r="F55" s="5" t="s">
        <v>572</v>
      </c>
      <c r="G55" s="5" t="str">
        <f t="shared" si="0"/>
        <v>08 - Operations</v>
      </c>
      <c r="H55" s="5" t="str">
        <f t="shared" si="1"/>
        <v>0802 - Maintenance</v>
      </c>
      <c r="I55" s="5" t="str">
        <f t="shared" si="2"/>
        <v>0802844 - M &amp; E Technical Training</v>
      </c>
    </row>
    <row r="56" spans="1:13" ht="15" x14ac:dyDescent="0.25">
      <c r="A56" s="10" t="s">
        <v>597</v>
      </c>
      <c r="B56" s="8" t="s">
        <v>569</v>
      </c>
      <c r="C56" s="10" t="s">
        <v>584</v>
      </c>
      <c r="D56" s="14" t="s">
        <v>598</v>
      </c>
      <c r="E56" s="5" t="s">
        <v>586</v>
      </c>
      <c r="F56" s="5" t="s">
        <v>572</v>
      </c>
      <c r="G56" s="5" t="str">
        <f t="shared" si="0"/>
        <v>08 - Operations</v>
      </c>
      <c r="H56" s="5" t="str">
        <f t="shared" si="1"/>
        <v>0802 - Maintenance</v>
      </c>
      <c r="I56" s="5" t="str">
        <f t="shared" si="2"/>
        <v>0802849 - PM Planning &amp; Scheduling</v>
      </c>
      <c r="M56" s="5" t="s">
        <v>599</v>
      </c>
    </row>
    <row r="57" spans="1:13" x14ac:dyDescent="0.2">
      <c r="A57" s="6" t="s">
        <v>600</v>
      </c>
      <c r="B57" s="7" t="s">
        <v>569</v>
      </c>
      <c r="C57" s="6" t="s">
        <v>584</v>
      </c>
      <c r="D57" s="13" t="s">
        <v>601</v>
      </c>
      <c r="E57" s="5" t="s">
        <v>586</v>
      </c>
      <c r="F57" s="5" t="s">
        <v>572</v>
      </c>
      <c r="G57" s="5" t="str">
        <f t="shared" si="0"/>
        <v>08 - Operations</v>
      </c>
      <c r="H57" s="5" t="str">
        <f t="shared" si="1"/>
        <v>0802 - Maintenance</v>
      </c>
      <c r="I57" s="5" t="str">
        <f t="shared" si="2"/>
        <v>0802850 - Elevator/Escalators Maint</v>
      </c>
    </row>
    <row r="58" spans="1:13" x14ac:dyDescent="0.2">
      <c r="A58" s="6" t="s">
        <v>602</v>
      </c>
      <c r="B58" s="7" t="s">
        <v>569</v>
      </c>
      <c r="C58" s="6" t="s">
        <v>584</v>
      </c>
      <c r="D58" s="13" t="s">
        <v>603</v>
      </c>
      <c r="E58" s="5" t="s">
        <v>586</v>
      </c>
      <c r="F58" s="5" t="s">
        <v>572</v>
      </c>
      <c r="G58" s="5" t="str">
        <f t="shared" si="0"/>
        <v>08 - Operations</v>
      </c>
      <c r="H58" s="5" t="str">
        <f t="shared" si="1"/>
        <v>0802 - Maintenance</v>
      </c>
      <c r="I58" s="5" t="str">
        <f t="shared" si="2"/>
        <v>0802851 - AFC/Computers/Communications</v>
      </c>
    </row>
    <row r="59" spans="1:13" x14ac:dyDescent="0.2">
      <c r="A59" s="6" t="s">
        <v>604</v>
      </c>
      <c r="B59" s="7" t="s">
        <v>569</v>
      </c>
      <c r="C59" s="6" t="s">
        <v>584</v>
      </c>
      <c r="D59" s="13" t="s">
        <v>605</v>
      </c>
      <c r="E59" s="5" t="s">
        <v>586</v>
      </c>
      <c r="F59" s="5" t="s">
        <v>572</v>
      </c>
      <c r="G59" s="5" t="str">
        <f t="shared" si="0"/>
        <v>08 - Operations</v>
      </c>
      <c r="H59" s="5" t="str">
        <f t="shared" si="1"/>
        <v>0802 - Maintenance</v>
      </c>
      <c r="I59" s="5" t="str">
        <f t="shared" si="2"/>
        <v>0802852 - Grounds Maintenance</v>
      </c>
    </row>
    <row r="60" spans="1:13" x14ac:dyDescent="0.2">
      <c r="A60" s="6" t="s">
        <v>606</v>
      </c>
      <c r="B60" s="7" t="s">
        <v>569</v>
      </c>
      <c r="C60" s="6" t="s">
        <v>584</v>
      </c>
      <c r="D60" s="13" t="s">
        <v>607</v>
      </c>
      <c r="E60" s="5" t="s">
        <v>586</v>
      </c>
      <c r="F60" s="5" t="s">
        <v>572</v>
      </c>
      <c r="G60" s="5" t="str">
        <f t="shared" si="0"/>
        <v>08 - Operations</v>
      </c>
      <c r="H60" s="5" t="str">
        <f t="shared" si="1"/>
        <v>0802 - Maintenance</v>
      </c>
      <c r="I60" s="5" t="str">
        <f t="shared" si="2"/>
        <v>0802853 - Reliability Eng &amp; Maximo</v>
      </c>
    </row>
    <row r="61" spans="1:13" x14ac:dyDescent="0.2">
      <c r="A61" s="6" t="s">
        <v>608</v>
      </c>
      <c r="B61" s="7" t="s">
        <v>569</v>
      </c>
      <c r="C61" s="6" t="s">
        <v>584</v>
      </c>
      <c r="D61" s="13" t="s">
        <v>609</v>
      </c>
      <c r="E61" s="5" t="s">
        <v>586</v>
      </c>
      <c r="F61" s="5" t="s">
        <v>572</v>
      </c>
      <c r="G61" s="5" t="str">
        <f t="shared" si="0"/>
        <v>08 - Operations</v>
      </c>
      <c r="H61" s="5" t="str">
        <f t="shared" si="1"/>
        <v>0802 - Maintenance</v>
      </c>
      <c r="I61" s="5" t="str">
        <f t="shared" si="2"/>
        <v>0802855 - Track Allocation</v>
      </c>
    </row>
    <row r="62" spans="1:13" x14ac:dyDescent="0.2">
      <c r="A62" s="10" t="s">
        <v>610</v>
      </c>
      <c r="B62" s="8" t="s">
        <v>569</v>
      </c>
      <c r="C62" s="10" t="s">
        <v>584</v>
      </c>
      <c r="D62" s="5" t="s">
        <v>611</v>
      </c>
      <c r="E62" s="5" t="s">
        <v>586</v>
      </c>
      <c r="F62" s="5" t="s">
        <v>572</v>
      </c>
      <c r="G62" s="5" t="str">
        <f t="shared" si="0"/>
        <v>08 - Operations</v>
      </c>
      <c r="H62" s="5" t="str">
        <f t="shared" si="1"/>
        <v>0802 - Maintenance</v>
      </c>
      <c r="I62" s="5" t="str">
        <f t="shared" si="2"/>
        <v>0802858 - Operations Liaison</v>
      </c>
      <c r="M62" s="5" t="s">
        <v>612</v>
      </c>
    </row>
    <row r="63" spans="1:13" x14ac:dyDescent="0.2">
      <c r="A63" s="10" t="s">
        <v>613</v>
      </c>
      <c r="B63" s="8" t="s">
        <v>569</v>
      </c>
      <c r="C63" s="10" t="s">
        <v>584</v>
      </c>
      <c r="D63" s="5" t="s">
        <v>614</v>
      </c>
      <c r="E63" s="5" t="s">
        <v>586</v>
      </c>
      <c r="F63" s="5" t="s">
        <v>572</v>
      </c>
      <c r="G63" s="5" t="str">
        <f t="shared" si="0"/>
        <v>08 - Operations</v>
      </c>
      <c r="H63" s="5" t="str">
        <f t="shared" si="1"/>
        <v>0802 - Maintenance</v>
      </c>
      <c r="I63" s="5" t="str">
        <f t="shared" si="2"/>
        <v>0802859 - MECC</v>
      </c>
      <c r="M63" s="5" t="s">
        <v>615</v>
      </c>
    </row>
    <row r="64" spans="1:13" x14ac:dyDescent="0.2">
      <c r="A64" s="6" t="s">
        <v>616</v>
      </c>
      <c r="B64" s="7" t="s">
        <v>569</v>
      </c>
      <c r="C64" s="6" t="s">
        <v>584</v>
      </c>
      <c r="D64" s="13" t="s">
        <v>617</v>
      </c>
      <c r="E64" s="5" t="s">
        <v>586</v>
      </c>
      <c r="F64" s="5" t="s">
        <v>572</v>
      </c>
      <c r="G64" s="5" t="str">
        <f t="shared" si="0"/>
        <v>08 - Operations</v>
      </c>
      <c r="H64" s="5" t="str">
        <f t="shared" si="1"/>
        <v>0802 - Maintenance</v>
      </c>
      <c r="I64" s="5" t="str">
        <f t="shared" si="2"/>
        <v>0802860 - Train Control</v>
      </c>
    </row>
    <row r="65" spans="1:13" x14ac:dyDescent="0.2">
      <c r="A65" s="6" t="s">
        <v>618</v>
      </c>
      <c r="B65" s="7" t="s">
        <v>569</v>
      </c>
      <c r="C65" s="6" t="s">
        <v>584</v>
      </c>
      <c r="D65" s="13" t="s">
        <v>619</v>
      </c>
      <c r="E65" s="5" t="s">
        <v>586</v>
      </c>
      <c r="F65" s="5" t="s">
        <v>572</v>
      </c>
      <c r="G65" s="5" t="str">
        <f t="shared" si="0"/>
        <v>08 - Operations</v>
      </c>
      <c r="H65" s="5" t="str">
        <f t="shared" si="1"/>
        <v>0802 - Maintenance</v>
      </c>
      <c r="I65" s="5" t="str">
        <f t="shared" si="2"/>
        <v>0802871 - Non-Revenue Vehicle &amp; Equip</v>
      </c>
    </row>
    <row r="66" spans="1:13" x14ac:dyDescent="0.2">
      <c r="A66" s="6" t="s">
        <v>620</v>
      </c>
      <c r="B66" s="7" t="s">
        <v>569</v>
      </c>
      <c r="C66" s="6" t="s">
        <v>584</v>
      </c>
      <c r="D66" s="13" t="s">
        <v>621</v>
      </c>
      <c r="E66" s="5" t="s">
        <v>586</v>
      </c>
      <c r="F66" s="5" t="s">
        <v>572</v>
      </c>
      <c r="G66" s="5" t="str">
        <f t="shared" si="0"/>
        <v>08 - Operations</v>
      </c>
      <c r="H66" s="5" t="str">
        <f t="shared" si="1"/>
        <v>0802 - Maintenance</v>
      </c>
      <c r="I66" s="5" t="str">
        <f t="shared" si="2"/>
        <v>0802873 - ROW Capital Maintenance</v>
      </c>
    </row>
    <row r="67" spans="1:13" x14ac:dyDescent="0.2">
      <c r="A67" s="6" t="s">
        <v>622</v>
      </c>
      <c r="B67" s="7" t="s">
        <v>569</v>
      </c>
      <c r="C67" s="6" t="s">
        <v>584</v>
      </c>
      <c r="D67" s="13" t="s">
        <v>623</v>
      </c>
      <c r="E67" s="5" t="s">
        <v>586</v>
      </c>
      <c r="F67" s="5" t="s">
        <v>572</v>
      </c>
      <c r="G67" s="5" t="str">
        <f t="shared" ref="G67:G130" si="3">CONCATENATE(B67&amp;" - "&amp;F67)</f>
        <v>08 - Operations</v>
      </c>
      <c r="H67" s="5" t="str">
        <f t="shared" ref="H67:H130" si="4">CONCATENATE(C67&amp;" - "&amp;E67)</f>
        <v>0802 - Maintenance</v>
      </c>
      <c r="I67" s="5" t="str">
        <f t="shared" ref="I67:I130" si="5">CONCATENATE(A67&amp;" - "&amp;D67)</f>
        <v>0802875 - M&amp;E Acquisition Support</v>
      </c>
    </row>
    <row r="68" spans="1:13" x14ac:dyDescent="0.2">
      <c r="A68" s="6" t="s">
        <v>624</v>
      </c>
      <c r="B68" s="7" t="s">
        <v>569</v>
      </c>
      <c r="C68" s="6" t="s">
        <v>584</v>
      </c>
      <c r="D68" s="13" t="s">
        <v>625</v>
      </c>
      <c r="E68" s="5" t="s">
        <v>586</v>
      </c>
      <c r="F68" s="5" t="s">
        <v>572</v>
      </c>
      <c r="G68" s="5" t="str">
        <f t="shared" si="3"/>
        <v>08 - Operations</v>
      </c>
      <c r="H68" s="5" t="str">
        <f t="shared" si="4"/>
        <v>0802 - Maintenance</v>
      </c>
      <c r="I68" s="5" t="str">
        <f t="shared" si="5"/>
        <v>0802876 - Financial Analysis &amp; Admin</v>
      </c>
    </row>
    <row r="69" spans="1:13" x14ac:dyDescent="0.2">
      <c r="A69" s="10" t="s">
        <v>626</v>
      </c>
      <c r="B69" s="8" t="s">
        <v>569</v>
      </c>
      <c r="C69" s="10" t="s">
        <v>584</v>
      </c>
      <c r="D69" s="13" t="s">
        <v>627</v>
      </c>
      <c r="E69" s="5" t="s">
        <v>586</v>
      </c>
      <c r="F69" s="5" t="s">
        <v>572</v>
      </c>
      <c r="G69" s="5" t="str">
        <f t="shared" si="3"/>
        <v>08 - Operations</v>
      </c>
      <c r="H69" s="5" t="str">
        <f t="shared" si="4"/>
        <v>0802 - Maintenance</v>
      </c>
      <c r="I69" s="5" t="str">
        <f t="shared" si="5"/>
        <v>0802882 - PM/CM</v>
      </c>
      <c r="M69" s="5" t="s">
        <v>612</v>
      </c>
    </row>
    <row r="70" spans="1:13" x14ac:dyDescent="0.2">
      <c r="A70" s="6" t="s">
        <v>628</v>
      </c>
      <c r="B70" s="7" t="s">
        <v>569</v>
      </c>
      <c r="C70" s="6" t="s">
        <v>584</v>
      </c>
      <c r="D70" s="5" t="s">
        <v>629</v>
      </c>
      <c r="E70" s="5" t="s">
        <v>586</v>
      </c>
      <c r="F70" s="5" t="s">
        <v>572</v>
      </c>
      <c r="G70" s="5" t="str">
        <f t="shared" si="3"/>
        <v>08 - Operations</v>
      </c>
      <c r="H70" s="5" t="str">
        <f t="shared" si="4"/>
        <v>0802 - Maintenance</v>
      </c>
      <c r="I70" s="5" t="str">
        <f t="shared" si="5"/>
        <v>0805711 - System Service Zone 1</v>
      </c>
    </row>
    <row r="71" spans="1:13" x14ac:dyDescent="0.2">
      <c r="A71" s="6" t="s">
        <v>630</v>
      </c>
      <c r="B71" s="7" t="s">
        <v>569</v>
      </c>
      <c r="C71" s="6" t="s">
        <v>584</v>
      </c>
      <c r="D71" s="5" t="s">
        <v>631</v>
      </c>
      <c r="E71" s="5" t="s">
        <v>586</v>
      </c>
      <c r="F71" s="5" t="s">
        <v>572</v>
      </c>
      <c r="G71" s="5" t="str">
        <f t="shared" si="3"/>
        <v>08 - Operations</v>
      </c>
      <c r="H71" s="5" t="str">
        <f t="shared" si="4"/>
        <v>0802 - Maintenance</v>
      </c>
      <c r="I71" s="5" t="str">
        <f t="shared" si="5"/>
        <v>0805721 - System Service Zone 2</v>
      </c>
    </row>
    <row r="72" spans="1:13" x14ac:dyDescent="0.2">
      <c r="A72" s="6" t="s">
        <v>632</v>
      </c>
      <c r="B72" s="7" t="s">
        <v>569</v>
      </c>
      <c r="C72" s="6" t="s">
        <v>584</v>
      </c>
      <c r="D72" s="5" t="s">
        <v>633</v>
      </c>
      <c r="E72" s="5" t="s">
        <v>586</v>
      </c>
      <c r="F72" s="5" t="s">
        <v>572</v>
      </c>
      <c r="G72" s="5" t="str">
        <f t="shared" si="3"/>
        <v>08 - Operations</v>
      </c>
      <c r="H72" s="5" t="str">
        <f t="shared" si="4"/>
        <v>0802 - Maintenance</v>
      </c>
      <c r="I72" s="5" t="str">
        <f t="shared" si="5"/>
        <v>0805731 - System Service Zone 3</v>
      </c>
    </row>
    <row r="73" spans="1:13" x14ac:dyDescent="0.2">
      <c r="A73" s="6" t="s">
        <v>634</v>
      </c>
      <c r="B73" s="7" t="s">
        <v>569</v>
      </c>
      <c r="C73" s="6" t="s">
        <v>584</v>
      </c>
      <c r="D73" s="5" t="s">
        <v>635</v>
      </c>
      <c r="E73" s="5" t="s">
        <v>586</v>
      </c>
      <c r="F73" s="5" t="s">
        <v>572</v>
      </c>
      <c r="G73" s="5" t="str">
        <f t="shared" si="3"/>
        <v>08 - Operations</v>
      </c>
      <c r="H73" s="5" t="str">
        <f t="shared" si="4"/>
        <v>0802 - Maintenance</v>
      </c>
      <c r="I73" s="5" t="str">
        <f t="shared" si="5"/>
        <v>0805741 - System Service Zone 4</v>
      </c>
    </row>
    <row r="74" spans="1:13" x14ac:dyDescent="0.2">
      <c r="A74" s="6" t="s">
        <v>636</v>
      </c>
      <c r="B74" s="7" t="s">
        <v>569</v>
      </c>
      <c r="C74" s="6" t="s">
        <v>584</v>
      </c>
      <c r="D74" s="5" t="s">
        <v>637</v>
      </c>
      <c r="E74" s="5" t="s">
        <v>586</v>
      </c>
      <c r="F74" s="5" t="s">
        <v>572</v>
      </c>
      <c r="G74" s="5" t="str">
        <f t="shared" si="3"/>
        <v>08 - Operations</v>
      </c>
      <c r="H74" s="5" t="str">
        <f t="shared" si="4"/>
        <v>0802 - Maintenance</v>
      </c>
      <c r="I74" s="5" t="str">
        <f t="shared" si="5"/>
        <v>0805751 - System Service Zone 5</v>
      </c>
    </row>
    <row r="75" spans="1:13" x14ac:dyDescent="0.2">
      <c r="A75" s="10" t="s">
        <v>638</v>
      </c>
      <c r="B75" s="7" t="s">
        <v>569</v>
      </c>
      <c r="C75" s="6" t="s">
        <v>584</v>
      </c>
      <c r="D75" s="5" t="s">
        <v>639</v>
      </c>
      <c r="E75" s="5" t="s">
        <v>586</v>
      </c>
      <c r="F75" s="5" t="s">
        <v>572</v>
      </c>
      <c r="G75" s="5" t="str">
        <f t="shared" si="3"/>
        <v>08 - Operations</v>
      </c>
      <c r="H75" s="5" t="str">
        <f t="shared" si="4"/>
        <v>0802 - Maintenance</v>
      </c>
      <c r="I75" s="5" t="str">
        <f t="shared" si="5"/>
        <v>0805781 - System Service Administration</v>
      </c>
    </row>
    <row r="76" spans="1:13" x14ac:dyDescent="0.2">
      <c r="A76" s="10" t="s">
        <v>640</v>
      </c>
      <c r="B76" s="8" t="s">
        <v>569</v>
      </c>
      <c r="C76" s="10" t="s">
        <v>584</v>
      </c>
      <c r="D76" s="5" t="s">
        <v>641</v>
      </c>
      <c r="E76" s="5" t="s">
        <v>586</v>
      </c>
      <c r="F76" s="5" t="s">
        <v>572</v>
      </c>
      <c r="G76" s="5" t="str">
        <f t="shared" si="3"/>
        <v>08 - Operations</v>
      </c>
      <c r="H76" s="5" t="str">
        <f t="shared" si="4"/>
        <v>0802 - Maintenance</v>
      </c>
      <c r="I76" s="5" t="str">
        <f t="shared" si="5"/>
        <v>0805791 - System Service Zone 9</v>
      </c>
    </row>
    <row r="77" spans="1:13" x14ac:dyDescent="0.2">
      <c r="A77" s="6" t="s">
        <v>642</v>
      </c>
      <c r="B77" s="7" t="s">
        <v>569</v>
      </c>
      <c r="C77" s="10" t="s">
        <v>584</v>
      </c>
      <c r="D77" s="5" t="s">
        <v>643</v>
      </c>
      <c r="E77" s="5" t="s">
        <v>586</v>
      </c>
      <c r="F77" s="5" t="s">
        <v>572</v>
      </c>
      <c r="G77" s="5" t="str">
        <f t="shared" si="3"/>
        <v>08 - Operations</v>
      </c>
      <c r="H77" s="5" t="str">
        <f t="shared" si="4"/>
        <v>0802 - Maintenance</v>
      </c>
      <c r="I77" s="5" t="str">
        <f t="shared" si="5"/>
        <v>0807260 - E-Line Maintenance</v>
      </c>
      <c r="M77" s="5" t="s">
        <v>644</v>
      </c>
    </row>
    <row r="78" spans="1:13" x14ac:dyDescent="0.2">
      <c r="A78" s="6" t="s">
        <v>645</v>
      </c>
      <c r="B78" s="7" t="s">
        <v>569</v>
      </c>
      <c r="C78" s="6" t="s">
        <v>646</v>
      </c>
      <c r="D78" s="5" t="s">
        <v>647</v>
      </c>
      <c r="E78" s="5" t="s">
        <v>648</v>
      </c>
      <c r="F78" s="5" t="s">
        <v>572</v>
      </c>
      <c r="G78" s="5" t="str">
        <f t="shared" si="3"/>
        <v>08 - Operations</v>
      </c>
      <c r="H78" s="5" t="str">
        <f t="shared" si="4"/>
        <v>0803 - Rolling Stock and Shops</v>
      </c>
      <c r="I78" s="5" t="str">
        <f t="shared" si="5"/>
        <v>0803616 - RS&amp;S Quality Assurance</v>
      </c>
    </row>
    <row r="79" spans="1:13" x14ac:dyDescent="0.2">
      <c r="A79" s="6" t="s">
        <v>649</v>
      </c>
      <c r="B79" s="7" t="s">
        <v>569</v>
      </c>
      <c r="C79" s="6" t="s">
        <v>646</v>
      </c>
      <c r="D79" s="5" t="s">
        <v>650</v>
      </c>
      <c r="E79" s="5" t="s">
        <v>648</v>
      </c>
      <c r="F79" s="5" t="s">
        <v>572</v>
      </c>
      <c r="G79" s="5" t="str">
        <f t="shared" si="3"/>
        <v>08 - Operations</v>
      </c>
      <c r="H79" s="5" t="str">
        <f t="shared" si="4"/>
        <v>0803 - Rolling Stock and Shops</v>
      </c>
      <c r="I79" s="5" t="str">
        <f t="shared" si="5"/>
        <v>0803617 - Vehicle Engineering</v>
      </c>
    </row>
    <row r="80" spans="1:13" x14ac:dyDescent="0.2">
      <c r="A80" s="10" t="s">
        <v>651</v>
      </c>
      <c r="B80" s="8" t="s">
        <v>569</v>
      </c>
      <c r="C80" s="10" t="s">
        <v>646</v>
      </c>
      <c r="D80" s="5" t="s">
        <v>652</v>
      </c>
      <c r="E80" s="5" t="s">
        <v>648</v>
      </c>
      <c r="F80" s="5" t="s">
        <v>572</v>
      </c>
      <c r="G80" s="5" t="str">
        <f t="shared" si="3"/>
        <v>08 - Operations</v>
      </c>
      <c r="H80" s="5" t="str">
        <f t="shared" si="4"/>
        <v>0803 - Rolling Stock and Shops</v>
      </c>
      <c r="I80" s="5" t="str">
        <f t="shared" si="5"/>
        <v>0803618 - Vehicle Engineering - CBTC</v>
      </c>
      <c r="M80" s="5" t="s">
        <v>495</v>
      </c>
    </row>
    <row r="81" spans="1:13" x14ac:dyDescent="0.2">
      <c r="A81" s="6" t="s">
        <v>653</v>
      </c>
      <c r="B81" s="7" t="s">
        <v>569</v>
      </c>
      <c r="C81" s="6" t="s">
        <v>646</v>
      </c>
      <c r="D81" s="5" t="s">
        <v>654</v>
      </c>
      <c r="E81" s="5" t="s">
        <v>648</v>
      </c>
      <c r="F81" s="5" t="s">
        <v>572</v>
      </c>
      <c r="G81" s="5" t="str">
        <f t="shared" si="3"/>
        <v>08 - Operations</v>
      </c>
      <c r="H81" s="5" t="str">
        <f t="shared" si="4"/>
        <v>0803 - Rolling Stock and Shops</v>
      </c>
      <c r="I81" s="5" t="str">
        <f t="shared" si="5"/>
        <v>0803622 - Hayward Secondary Repair Shop</v>
      </c>
    </row>
    <row r="82" spans="1:13" x14ac:dyDescent="0.2">
      <c r="A82" s="6" t="s">
        <v>655</v>
      </c>
      <c r="B82" s="7" t="s">
        <v>569</v>
      </c>
      <c r="C82" s="6" t="s">
        <v>646</v>
      </c>
      <c r="D82" s="5" t="s">
        <v>656</v>
      </c>
      <c r="E82" s="5" t="s">
        <v>648</v>
      </c>
      <c r="F82" s="5" t="s">
        <v>572</v>
      </c>
      <c r="G82" s="5" t="str">
        <f t="shared" si="3"/>
        <v>08 - Operations</v>
      </c>
      <c r="H82" s="5" t="str">
        <f t="shared" si="4"/>
        <v>0803 - Rolling Stock and Shops</v>
      </c>
      <c r="I82" s="5" t="str">
        <f t="shared" si="5"/>
        <v>0803623 - Electronic Repair Shop</v>
      </c>
    </row>
    <row r="83" spans="1:13" x14ac:dyDescent="0.2">
      <c r="A83" s="6" t="s">
        <v>657</v>
      </c>
      <c r="B83" s="7" t="s">
        <v>569</v>
      </c>
      <c r="C83" s="6" t="s">
        <v>646</v>
      </c>
      <c r="D83" s="5" t="s">
        <v>658</v>
      </c>
      <c r="E83" s="5" t="s">
        <v>648</v>
      </c>
      <c r="F83" s="5" t="s">
        <v>572</v>
      </c>
      <c r="G83" s="5" t="str">
        <f t="shared" si="3"/>
        <v>08 - Operations</v>
      </c>
      <c r="H83" s="5" t="str">
        <f t="shared" si="4"/>
        <v>0803 - Rolling Stock and Shops</v>
      </c>
      <c r="I83" s="5" t="str">
        <f t="shared" si="5"/>
        <v>0803624 - Hayward Shop &amp; Inspection</v>
      </c>
    </row>
    <row r="84" spans="1:13" x14ac:dyDescent="0.2">
      <c r="A84" s="6" t="s">
        <v>659</v>
      </c>
      <c r="B84" s="7" t="s">
        <v>569</v>
      </c>
      <c r="C84" s="6" t="s">
        <v>646</v>
      </c>
      <c r="D84" s="5" t="s">
        <v>660</v>
      </c>
      <c r="E84" s="5" t="s">
        <v>648</v>
      </c>
      <c r="F84" s="5" t="s">
        <v>572</v>
      </c>
      <c r="G84" s="5" t="str">
        <f t="shared" si="3"/>
        <v>08 - Operations</v>
      </c>
      <c r="H84" s="5" t="str">
        <f t="shared" si="4"/>
        <v>0803 - Rolling Stock and Shops</v>
      </c>
      <c r="I84" s="5" t="str">
        <f t="shared" si="5"/>
        <v>0803631 - Rolling Stock &amp; Shops Admin</v>
      </c>
    </row>
    <row r="85" spans="1:13" x14ac:dyDescent="0.2">
      <c r="A85" s="6" t="s">
        <v>661</v>
      </c>
      <c r="B85" s="7" t="s">
        <v>569</v>
      </c>
      <c r="C85" s="6" t="s">
        <v>646</v>
      </c>
      <c r="D85" s="5" t="s">
        <v>662</v>
      </c>
      <c r="E85" s="5" t="s">
        <v>648</v>
      </c>
      <c r="F85" s="5" t="s">
        <v>572</v>
      </c>
      <c r="G85" s="5" t="str">
        <f t="shared" si="3"/>
        <v>08 - Operations</v>
      </c>
      <c r="H85" s="5" t="str">
        <f t="shared" si="4"/>
        <v>0803 - Rolling Stock and Shops</v>
      </c>
      <c r="I85" s="5" t="str">
        <f t="shared" si="5"/>
        <v>0803632 - Richmond Shop &amp; Inspection</v>
      </c>
    </row>
    <row r="86" spans="1:13" x14ac:dyDescent="0.2">
      <c r="A86" s="6" t="s">
        <v>663</v>
      </c>
      <c r="B86" s="7" t="s">
        <v>569</v>
      </c>
      <c r="C86" s="6" t="s">
        <v>646</v>
      </c>
      <c r="D86" s="5" t="s">
        <v>664</v>
      </c>
      <c r="E86" s="5" t="s">
        <v>648</v>
      </c>
      <c r="F86" s="5" t="s">
        <v>572</v>
      </c>
      <c r="G86" s="5" t="str">
        <f t="shared" si="3"/>
        <v>08 - Operations</v>
      </c>
      <c r="H86" s="5" t="str">
        <f t="shared" si="4"/>
        <v>0803 - Rolling Stock and Shops</v>
      </c>
      <c r="I86" s="5" t="str">
        <f t="shared" si="5"/>
        <v>0803633 - Concord Shop &amp; Inspection</v>
      </c>
    </row>
    <row r="87" spans="1:13" x14ac:dyDescent="0.2">
      <c r="A87" s="6" t="s">
        <v>665</v>
      </c>
      <c r="B87" s="7" t="s">
        <v>569</v>
      </c>
      <c r="C87" s="6" t="s">
        <v>646</v>
      </c>
      <c r="D87" s="5" t="s">
        <v>666</v>
      </c>
      <c r="E87" s="5" t="s">
        <v>648</v>
      </c>
      <c r="F87" s="5" t="s">
        <v>572</v>
      </c>
      <c r="G87" s="5" t="str">
        <f t="shared" si="3"/>
        <v>08 - Operations</v>
      </c>
      <c r="H87" s="5" t="str">
        <f t="shared" si="4"/>
        <v>0803 - Rolling Stock and Shops</v>
      </c>
      <c r="I87" s="5" t="str">
        <f t="shared" si="5"/>
        <v>0803634 - Daly City Shop &amp; Inspection</v>
      </c>
    </row>
    <row r="88" spans="1:13" x14ac:dyDescent="0.2">
      <c r="A88" s="6" t="s">
        <v>667</v>
      </c>
      <c r="B88" s="7" t="s">
        <v>569</v>
      </c>
      <c r="C88" s="6" t="s">
        <v>646</v>
      </c>
      <c r="D88" s="5" t="s">
        <v>668</v>
      </c>
      <c r="E88" s="5" t="s">
        <v>648</v>
      </c>
      <c r="F88" s="5" t="s">
        <v>572</v>
      </c>
      <c r="G88" s="5" t="str">
        <f t="shared" si="3"/>
        <v>08 - Operations</v>
      </c>
      <c r="H88" s="5" t="str">
        <f t="shared" si="4"/>
        <v>0803 - Rolling Stock and Shops</v>
      </c>
      <c r="I88" s="5" t="str">
        <f t="shared" si="5"/>
        <v>0803635 - Revenue Vehicle Trouble Desk</v>
      </c>
    </row>
    <row r="89" spans="1:13" x14ac:dyDescent="0.2">
      <c r="A89" s="10" t="s">
        <v>669</v>
      </c>
      <c r="B89" s="7" t="s">
        <v>569</v>
      </c>
      <c r="C89" s="10" t="s">
        <v>646</v>
      </c>
      <c r="D89" s="5" t="s">
        <v>670</v>
      </c>
      <c r="E89" s="5" t="s">
        <v>648</v>
      </c>
      <c r="F89" s="5" t="s">
        <v>572</v>
      </c>
      <c r="G89" s="5" t="str">
        <f t="shared" si="3"/>
        <v>08 - Operations</v>
      </c>
      <c r="H89" s="5" t="str">
        <f t="shared" si="4"/>
        <v>0803 - Rolling Stock and Shops</v>
      </c>
      <c r="I89" s="5" t="str">
        <f t="shared" si="5"/>
        <v>0803639 - New Car Procurement</v>
      </c>
    </row>
    <row r="90" spans="1:13" x14ac:dyDescent="0.2">
      <c r="A90" s="10" t="s">
        <v>671</v>
      </c>
      <c r="B90" s="7" t="s">
        <v>569</v>
      </c>
      <c r="C90" s="10" t="s">
        <v>646</v>
      </c>
      <c r="D90" s="5" t="s">
        <v>672</v>
      </c>
      <c r="E90" s="5" t="s">
        <v>648</v>
      </c>
      <c r="F90" s="5" t="s">
        <v>572</v>
      </c>
      <c r="G90" s="5" t="str">
        <f t="shared" si="3"/>
        <v>08 - Operations</v>
      </c>
      <c r="H90" s="5" t="str">
        <f t="shared" si="4"/>
        <v>0803 - Rolling Stock and Shops</v>
      </c>
      <c r="I90" s="5" t="str">
        <f t="shared" si="5"/>
        <v>0803641 - Hayward Maintenance Complex</v>
      </c>
      <c r="M90" s="5" t="s">
        <v>673</v>
      </c>
    </row>
    <row r="91" spans="1:13" x14ac:dyDescent="0.2">
      <c r="A91" s="10" t="s">
        <v>674</v>
      </c>
      <c r="B91" s="7" t="s">
        <v>569</v>
      </c>
      <c r="C91" s="10" t="s">
        <v>646</v>
      </c>
      <c r="D91" s="5" t="s">
        <v>675</v>
      </c>
      <c r="E91" s="5" t="s">
        <v>648</v>
      </c>
      <c r="F91" s="5" t="s">
        <v>572</v>
      </c>
      <c r="G91" s="5" t="str">
        <f t="shared" si="3"/>
        <v>08 - Operations</v>
      </c>
      <c r="H91" s="5" t="str">
        <f t="shared" si="4"/>
        <v>0803 - Rolling Stock and Shops</v>
      </c>
      <c r="I91" s="5" t="str">
        <f t="shared" si="5"/>
        <v>0803642 - Strategic Administrative Group</v>
      </c>
    </row>
    <row r="92" spans="1:13" x14ac:dyDescent="0.2">
      <c r="A92" s="6" t="s">
        <v>676</v>
      </c>
      <c r="B92" s="7" t="s">
        <v>569</v>
      </c>
      <c r="C92" s="6" t="s">
        <v>646</v>
      </c>
      <c r="D92" s="5" t="s">
        <v>677</v>
      </c>
      <c r="E92" s="5" t="s">
        <v>648</v>
      </c>
      <c r="F92" s="5" t="s">
        <v>572</v>
      </c>
      <c r="G92" s="5" t="str">
        <f t="shared" si="3"/>
        <v>08 - Operations</v>
      </c>
      <c r="H92" s="5" t="str">
        <f t="shared" si="4"/>
        <v>0803 - Rolling Stock and Shops</v>
      </c>
      <c r="I92" s="5" t="str">
        <f t="shared" si="5"/>
        <v>0803644 - Production Support</v>
      </c>
    </row>
    <row r="93" spans="1:13" x14ac:dyDescent="0.2">
      <c r="A93" s="6" t="s">
        <v>678</v>
      </c>
      <c r="B93" s="7" t="s">
        <v>569</v>
      </c>
      <c r="C93" s="6" t="s">
        <v>646</v>
      </c>
      <c r="D93" s="5" t="s">
        <v>679</v>
      </c>
      <c r="E93" s="5" t="s">
        <v>648</v>
      </c>
      <c r="F93" s="5" t="s">
        <v>572</v>
      </c>
      <c r="G93" s="5" t="str">
        <f t="shared" si="3"/>
        <v>08 - Operations</v>
      </c>
      <c r="H93" s="5" t="str">
        <f t="shared" si="4"/>
        <v>0803 - Rolling Stock and Shops</v>
      </c>
      <c r="I93" s="5" t="str">
        <f t="shared" si="5"/>
        <v>0807240 - Antioch Shop &amp; Inspection</v>
      </c>
      <c r="M93" s="5" t="s">
        <v>644</v>
      </c>
    </row>
    <row r="94" spans="1:13" x14ac:dyDescent="0.2">
      <c r="A94" s="6" t="s">
        <v>680</v>
      </c>
      <c r="B94" s="7" t="s">
        <v>569</v>
      </c>
      <c r="C94" s="6" t="s">
        <v>681</v>
      </c>
      <c r="D94" s="5" t="s">
        <v>682</v>
      </c>
      <c r="E94" s="5" t="s">
        <v>683</v>
      </c>
      <c r="F94" s="5" t="s">
        <v>572</v>
      </c>
      <c r="G94" s="5" t="str">
        <f t="shared" si="3"/>
        <v>08 - Operations</v>
      </c>
      <c r="H94" s="5" t="str">
        <f t="shared" si="4"/>
        <v>0804 - Operations Planning</v>
      </c>
      <c r="I94" s="5" t="str">
        <f t="shared" si="5"/>
        <v>0804791 - Operations Planning and Analys</v>
      </c>
    </row>
    <row r="95" spans="1:13" x14ac:dyDescent="0.2">
      <c r="A95" s="6" t="s">
        <v>684</v>
      </c>
      <c r="B95" s="7" t="s">
        <v>569</v>
      </c>
      <c r="C95" s="6" t="s">
        <v>681</v>
      </c>
      <c r="D95" s="5" t="s">
        <v>685</v>
      </c>
      <c r="E95" s="5" t="s">
        <v>683</v>
      </c>
      <c r="F95" s="5" t="s">
        <v>572</v>
      </c>
      <c r="G95" s="5" t="str">
        <f t="shared" si="3"/>
        <v>08 - Operations</v>
      </c>
      <c r="H95" s="5" t="str">
        <f t="shared" si="4"/>
        <v>0804 - Operations Planning</v>
      </c>
      <c r="I95" s="5" t="str">
        <f t="shared" si="5"/>
        <v>0805764 - Schedule and Service Planning</v>
      </c>
    </row>
    <row r="96" spans="1:13" x14ac:dyDescent="0.2">
      <c r="A96" s="6" t="s">
        <v>686</v>
      </c>
      <c r="B96" s="7" t="s">
        <v>569</v>
      </c>
      <c r="C96" s="6" t="s">
        <v>687</v>
      </c>
      <c r="D96" s="5" t="s">
        <v>688</v>
      </c>
      <c r="E96" s="5" t="s">
        <v>689</v>
      </c>
      <c r="F96" s="5" t="s">
        <v>572</v>
      </c>
      <c r="G96" s="5" t="str">
        <f t="shared" si="3"/>
        <v>08 - Operations</v>
      </c>
      <c r="H96" s="5" t="str">
        <f t="shared" si="4"/>
        <v>0805 - Transportation</v>
      </c>
      <c r="I96" s="5" t="str">
        <f t="shared" si="5"/>
        <v>0805701 - Chief Transportation Officer</v>
      </c>
    </row>
    <row r="97" spans="1:15" x14ac:dyDescent="0.2">
      <c r="A97" s="10" t="s">
        <v>690</v>
      </c>
      <c r="B97" s="8" t="s">
        <v>569</v>
      </c>
      <c r="C97" s="10" t="s">
        <v>687</v>
      </c>
      <c r="D97" s="5" t="s">
        <v>691</v>
      </c>
      <c r="E97" s="5" t="s">
        <v>689</v>
      </c>
      <c r="F97" s="5" t="s">
        <v>572</v>
      </c>
      <c r="G97" s="5" t="str">
        <f t="shared" si="3"/>
        <v>08 - Operations</v>
      </c>
      <c r="H97" s="5" t="str">
        <f t="shared" si="4"/>
        <v>0805 - Transportation</v>
      </c>
      <c r="I97" s="5" t="str">
        <f t="shared" si="5"/>
        <v>0805702 - CKR-EBART Operations</v>
      </c>
    </row>
    <row r="98" spans="1:15" s="9" customFormat="1" x14ac:dyDescent="0.2">
      <c r="A98" s="10" t="s">
        <v>692</v>
      </c>
      <c r="B98" s="8" t="s">
        <v>569</v>
      </c>
      <c r="C98" s="10" t="s">
        <v>687</v>
      </c>
      <c r="D98" s="5" t="s">
        <v>693</v>
      </c>
      <c r="E98" s="5" t="s">
        <v>689</v>
      </c>
      <c r="F98" s="5" t="s">
        <v>572</v>
      </c>
      <c r="G98" s="5" t="str">
        <f t="shared" si="3"/>
        <v>08 - Operations</v>
      </c>
      <c r="H98" s="5" t="str">
        <f t="shared" si="4"/>
        <v>0805 - Transportation</v>
      </c>
      <c r="I98" s="5" t="str">
        <f t="shared" si="5"/>
        <v>0805703 - MWY Operations</v>
      </c>
      <c r="J98" s="5"/>
      <c r="K98" s="5"/>
      <c r="L98" s="5"/>
      <c r="M98" s="5"/>
      <c r="N98" s="5"/>
      <c r="O98" s="5"/>
    </row>
    <row r="99" spans="1:15" x14ac:dyDescent="0.2">
      <c r="A99" s="10" t="s">
        <v>694</v>
      </c>
      <c r="B99" s="8" t="s">
        <v>569</v>
      </c>
      <c r="C99" s="10" t="s">
        <v>687</v>
      </c>
      <c r="D99" s="5" t="s">
        <v>695</v>
      </c>
      <c r="E99" s="5" t="s">
        <v>689</v>
      </c>
      <c r="F99" s="5" t="s">
        <v>572</v>
      </c>
      <c r="G99" s="5" t="str">
        <f t="shared" si="3"/>
        <v>08 - Operations</v>
      </c>
      <c r="H99" s="5" t="str">
        <f t="shared" si="4"/>
        <v>0805 - Transportation</v>
      </c>
      <c r="I99" s="5" t="str">
        <f t="shared" si="5"/>
        <v>0805704 - ALS Operations</v>
      </c>
    </row>
    <row r="100" spans="1:15" x14ac:dyDescent="0.2">
      <c r="A100" s="6" t="s">
        <v>696</v>
      </c>
      <c r="B100" s="7" t="s">
        <v>569</v>
      </c>
      <c r="C100" s="6" t="s">
        <v>687</v>
      </c>
      <c r="D100" s="5" t="s">
        <v>697</v>
      </c>
      <c r="E100" s="5" t="s">
        <v>689</v>
      </c>
      <c r="F100" s="5" t="s">
        <v>572</v>
      </c>
      <c r="G100" s="5" t="str">
        <f t="shared" si="3"/>
        <v>08 - Operations</v>
      </c>
      <c r="H100" s="5" t="str">
        <f t="shared" si="4"/>
        <v>0805 - Transportation</v>
      </c>
      <c r="I100" s="5" t="str">
        <f t="shared" si="5"/>
        <v>0805713 - A-Line Rail Operations</v>
      </c>
    </row>
    <row r="101" spans="1:15" s="9" customFormat="1" x14ac:dyDescent="0.2">
      <c r="A101" s="6" t="s">
        <v>698</v>
      </c>
      <c r="B101" s="7" t="s">
        <v>569</v>
      </c>
      <c r="C101" s="6" t="s">
        <v>687</v>
      </c>
      <c r="D101" s="5" t="s">
        <v>699</v>
      </c>
      <c r="E101" s="5" t="s">
        <v>689</v>
      </c>
      <c r="F101" s="5" t="s">
        <v>572</v>
      </c>
      <c r="G101" s="5" t="str">
        <f t="shared" si="3"/>
        <v>08 - Operations</v>
      </c>
      <c r="H101" s="5" t="str">
        <f t="shared" si="4"/>
        <v>0805 - Transportation</v>
      </c>
      <c r="I101" s="5" t="str">
        <f t="shared" si="5"/>
        <v>0805714 - A-Line Station Operations</v>
      </c>
      <c r="J101" s="5"/>
      <c r="K101" s="5"/>
      <c r="L101" s="5"/>
      <c r="M101" s="5"/>
      <c r="N101" s="5"/>
      <c r="O101" s="5"/>
    </row>
    <row r="102" spans="1:15" x14ac:dyDescent="0.2">
      <c r="A102" s="6" t="s">
        <v>700</v>
      </c>
      <c r="B102" s="7" t="s">
        <v>569</v>
      </c>
      <c r="C102" s="6" t="s">
        <v>687</v>
      </c>
      <c r="D102" s="5" t="s">
        <v>701</v>
      </c>
      <c r="E102" s="5" t="s">
        <v>689</v>
      </c>
      <c r="F102" s="5" t="s">
        <v>572</v>
      </c>
      <c r="G102" s="5" t="str">
        <f t="shared" si="3"/>
        <v>08 - Operations</v>
      </c>
      <c r="H102" s="5" t="str">
        <f t="shared" si="4"/>
        <v>0805 - Transportation</v>
      </c>
      <c r="I102" s="5" t="str">
        <f t="shared" si="5"/>
        <v>0805723 - KR-Line Rail Operations</v>
      </c>
    </row>
    <row r="103" spans="1:15" x14ac:dyDescent="0.2">
      <c r="A103" s="6" t="s">
        <v>702</v>
      </c>
      <c r="B103" s="7" t="s">
        <v>569</v>
      </c>
      <c r="C103" s="6" t="s">
        <v>687</v>
      </c>
      <c r="D103" s="5" t="s">
        <v>703</v>
      </c>
      <c r="E103" s="5" t="s">
        <v>689</v>
      </c>
      <c r="F103" s="5" t="s">
        <v>572</v>
      </c>
      <c r="G103" s="5" t="str">
        <f t="shared" si="3"/>
        <v>08 - Operations</v>
      </c>
      <c r="H103" s="5" t="str">
        <f t="shared" si="4"/>
        <v>0805 - Transportation</v>
      </c>
      <c r="I103" s="5" t="str">
        <f t="shared" si="5"/>
        <v>0805724 - KR-Line Station Operations</v>
      </c>
    </row>
    <row r="104" spans="1:15" s="9" customFormat="1" x14ac:dyDescent="0.2">
      <c r="A104" s="6" t="s">
        <v>704</v>
      </c>
      <c r="B104" s="7" t="s">
        <v>569</v>
      </c>
      <c r="C104" s="6" t="s">
        <v>687</v>
      </c>
      <c r="D104" s="5" t="s">
        <v>705</v>
      </c>
      <c r="E104" s="5" t="s">
        <v>689</v>
      </c>
      <c r="F104" s="5" t="s">
        <v>572</v>
      </c>
      <c r="G104" s="5" t="str">
        <f t="shared" si="3"/>
        <v>08 - Operations</v>
      </c>
      <c r="H104" s="5" t="str">
        <f t="shared" si="4"/>
        <v>0805 - Transportation</v>
      </c>
      <c r="I104" s="5" t="str">
        <f t="shared" si="5"/>
        <v>0805733 - C-Line Rail Operations</v>
      </c>
      <c r="J104" s="5"/>
      <c r="K104" s="5"/>
      <c r="L104" s="5"/>
      <c r="M104" s="5"/>
      <c r="N104" s="5"/>
      <c r="O104" s="5"/>
    </row>
    <row r="105" spans="1:15" x14ac:dyDescent="0.2">
      <c r="A105" s="6" t="s">
        <v>706</v>
      </c>
      <c r="B105" s="7" t="s">
        <v>569</v>
      </c>
      <c r="C105" s="6" t="s">
        <v>687</v>
      </c>
      <c r="D105" s="5" t="s">
        <v>707</v>
      </c>
      <c r="E105" s="5" t="s">
        <v>689</v>
      </c>
      <c r="F105" s="5" t="s">
        <v>572</v>
      </c>
      <c r="G105" s="5" t="str">
        <f t="shared" si="3"/>
        <v>08 - Operations</v>
      </c>
      <c r="H105" s="5" t="str">
        <f t="shared" si="4"/>
        <v>0805 - Transportation</v>
      </c>
      <c r="I105" s="5" t="str">
        <f t="shared" si="5"/>
        <v>0805734 - C-Line Station Operations</v>
      </c>
    </row>
    <row r="106" spans="1:15" x14ac:dyDescent="0.2">
      <c r="A106" s="6" t="s">
        <v>708</v>
      </c>
      <c r="B106" s="7" t="s">
        <v>569</v>
      </c>
      <c r="C106" s="6" t="s">
        <v>687</v>
      </c>
      <c r="D106" s="5" t="s">
        <v>709</v>
      </c>
      <c r="E106" s="5" t="s">
        <v>689</v>
      </c>
      <c r="F106" s="5" t="s">
        <v>572</v>
      </c>
      <c r="G106" s="5" t="str">
        <f t="shared" si="3"/>
        <v>08 - Operations</v>
      </c>
      <c r="H106" s="5" t="str">
        <f t="shared" si="4"/>
        <v>0805 - Transportation</v>
      </c>
      <c r="I106" s="5" t="str">
        <f t="shared" si="5"/>
        <v>0805742 - L-Line Rail Operations</v>
      </c>
    </row>
    <row r="107" spans="1:15" x14ac:dyDescent="0.2">
      <c r="A107" s="6" t="s">
        <v>710</v>
      </c>
      <c r="B107" s="7" t="s">
        <v>569</v>
      </c>
      <c r="C107" s="6" t="s">
        <v>687</v>
      </c>
      <c r="D107" s="5" t="s">
        <v>711</v>
      </c>
      <c r="E107" s="5" t="s">
        <v>689</v>
      </c>
      <c r="F107" s="5" t="s">
        <v>572</v>
      </c>
      <c r="G107" s="5" t="str">
        <f t="shared" si="3"/>
        <v>08 - Operations</v>
      </c>
      <c r="H107" s="5" t="str">
        <f t="shared" si="4"/>
        <v>0805 - Transportation</v>
      </c>
      <c r="I107" s="5" t="str">
        <f t="shared" si="5"/>
        <v>0805744 - L-Line Station Operations</v>
      </c>
    </row>
    <row r="108" spans="1:15" s="9" customFormat="1" x14ac:dyDescent="0.2">
      <c r="A108" s="6" t="s">
        <v>712</v>
      </c>
      <c r="B108" s="7" t="s">
        <v>569</v>
      </c>
      <c r="C108" s="6" t="s">
        <v>687</v>
      </c>
      <c r="D108" s="5" t="s">
        <v>713</v>
      </c>
      <c r="E108" s="5" t="s">
        <v>689</v>
      </c>
      <c r="F108" s="5" t="s">
        <v>572</v>
      </c>
      <c r="G108" s="5" t="str">
        <f t="shared" si="3"/>
        <v>08 - Operations</v>
      </c>
      <c r="H108" s="5" t="str">
        <f t="shared" si="4"/>
        <v>0805 - Transportation</v>
      </c>
      <c r="I108" s="5" t="str">
        <f t="shared" si="5"/>
        <v>0805753 - MWY-Line Rail Operations</v>
      </c>
      <c r="J108" s="5"/>
      <c r="K108" s="5"/>
      <c r="L108" s="5"/>
      <c r="M108" s="5"/>
      <c r="N108" s="5"/>
      <c r="O108" s="5"/>
    </row>
    <row r="109" spans="1:15" x14ac:dyDescent="0.2">
      <c r="A109" s="6" t="s">
        <v>714</v>
      </c>
      <c r="B109" s="7" t="s">
        <v>569</v>
      </c>
      <c r="C109" s="6" t="s">
        <v>687</v>
      </c>
      <c r="D109" s="5" t="s">
        <v>715</v>
      </c>
      <c r="E109" s="5" t="s">
        <v>689</v>
      </c>
      <c r="F109" s="5" t="s">
        <v>572</v>
      </c>
      <c r="G109" s="5" t="str">
        <f t="shared" si="3"/>
        <v>08 - Operations</v>
      </c>
      <c r="H109" s="5" t="str">
        <f t="shared" si="4"/>
        <v>0805 - Transportation</v>
      </c>
      <c r="I109" s="5" t="str">
        <f t="shared" si="5"/>
        <v>0805754 - MWY-Line Station Operations</v>
      </c>
    </row>
    <row r="110" spans="1:15" s="9" customFormat="1" x14ac:dyDescent="0.2">
      <c r="A110" s="6" t="s">
        <v>716</v>
      </c>
      <c r="B110" s="7" t="s">
        <v>569</v>
      </c>
      <c r="C110" s="6" t="s">
        <v>687</v>
      </c>
      <c r="D110" s="5" t="s">
        <v>717</v>
      </c>
      <c r="E110" s="5" t="s">
        <v>689</v>
      </c>
      <c r="F110" s="5" t="s">
        <v>572</v>
      </c>
      <c r="G110" s="5" t="str">
        <f t="shared" si="3"/>
        <v>08 - Operations</v>
      </c>
      <c r="H110" s="5" t="str">
        <f t="shared" si="4"/>
        <v>0805 - Transportation</v>
      </c>
      <c r="I110" s="5" t="str">
        <f t="shared" si="5"/>
        <v>0805761 - Transportation Training</v>
      </c>
      <c r="J110" s="5"/>
      <c r="K110" s="5"/>
      <c r="L110" s="5"/>
      <c r="M110" s="5"/>
      <c r="N110" s="5"/>
      <c r="O110" s="5"/>
    </row>
    <row r="111" spans="1:15" x14ac:dyDescent="0.2">
      <c r="A111" s="6" t="s">
        <v>718</v>
      </c>
      <c r="B111" s="7" t="s">
        <v>569</v>
      </c>
      <c r="C111" s="6" t="s">
        <v>687</v>
      </c>
      <c r="D111" s="5" t="s">
        <v>719</v>
      </c>
      <c r="E111" s="5" t="s">
        <v>689</v>
      </c>
      <c r="F111" s="5" t="s">
        <v>572</v>
      </c>
      <c r="G111" s="5" t="str">
        <f t="shared" si="3"/>
        <v>08 - Operations</v>
      </c>
      <c r="H111" s="5" t="str">
        <f t="shared" si="4"/>
        <v>0805 - Transportation</v>
      </c>
      <c r="I111" s="5" t="str">
        <f t="shared" si="5"/>
        <v>0805762 - Budget &amp; Administration</v>
      </c>
    </row>
    <row r="112" spans="1:15" x14ac:dyDescent="0.2">
      <c r="A112" s="6" t="s">
        <v>720</v>
      </c>
      <c r="B112" s="7" t="s">
        <v>569</v>
      </c>
      <c r="C112" s="6" t="s">
        <v>687</v>
      </c>
      <c r="D112" s="5" t="s">
        <v>721</v>
      </c>
      <c r="E112" s="5" t="s">
        <v>689</v>
      </c>
      <c r="F112" s="5" t="s">
        <v>572</v>
      </c>
      <c r="G112" s="5" t="str">
        <f t="shared" si="3"/>
        <v>08 - Operations</v>
      </c>
      <c r="H112" s="5" t="str">
        <f t="shared" si="4"/>
        <v>0805 - Transportation</v>
      </c>
      <c r="I112" s="5" t="str">
        <f t="shared" si="5"/>
        <v>0805763 - Operating Support &amp; Review</v>
      </c>
    </row>
    <row r="113" spans="1:15" x14ac:dyDescent="0.2">
      <c r="A113" s="6" t="s">
        <v>722</v>
      </c>
      <c r="B113" s="7" t="s">
        <v>569</v>
      </c>
      <c r="C113" s="6" t="s">
        <v>687</v>
      </c>
      <c r="D113" s="5" t="s">
        <v>723</v>
      </c>
      <c r="E113" s="5" t="s">
        <v>689</v>
      </c>
      <c r="F113" s="5" t="s">
        <v>572</v>
      </c>
      <c r="G113" s="5" t="str">
        <f t="shared" si="3"/>
        <v>08 - Operations</v>
      </c>
      <c r="H113" s="5" t="str">
        <f t="shared" si="4"/>
        <v>0805 - Transportation</v>
      </c>
      <c r="I113" s="5" t="str">
        <f t="shared" si="5"/>
        <v>0805765 - Staffing Services</v>
      </c>
    </row>
    <row r="114" spans="1:15" x14ac:dyDescent="0.2">
      <c r="A114" s="6" t="s">
        <v>724</v>
      </c>
      <c r="B114" s="7" t="s">
        <v>569</v>
      </c>
      <c r="C114" s="6" t="s">
        <v>687</v>
      </c>
      <c r="D114" s="5" t="s">
        <v>725</v>
      </c>
      <c r="E114" s="5" t="s">
        <v>689</v>
      </c>
      <c r="F114" s="5" t="s">
        <v>572</v>
      </c>
      <c r="G114" s="5" t="str">
        <f t="shared" si="3"/>
        <v>08 - Operations</v>
      </c>
      <c r="H114" s="5" t="str">
        <f t="shared" si="4"/>
        <v>0805 - Transportation</v>
      </c>
      <c r="I114" s="5" t="str">
        <f t="shared" si="5"/>
        <v>0805771 - Operations Control Center</v>
      </c>
    </row>
    <row r="115" spans="1:15" x14ac:dyDescent="0.2">
      <c r="A115" s="10" t="s">
        <v>726</v>
      </c>
      <c r="B115" s="7" t="s">
        <v>569</v>
      </c>
      <c r="C115" s="6" t="s">
        <v>687</v>
      </c>
      <c r="D115" s="5" t="s">
        <v>727</v>
      </c>
      <c r="E115" s="5" t="s">
        <v>689</v>
      </c>
      <c r="F115" s="5" t="s">
        <v>572</v>
      </c>
      <c r="G115" s="5" t="str">
        <f t="shared" si="3"/>
        <v>08 - Operations</v>
      </c>
      <c r="H115" s="5" t="str">
        <f t="shared" si="4"/>
        <v>0805 - Transportation</v>
      </c>
      <c r="I115" s="5" t="str">
        <f t="shared" si="5"/>
        <v>0805783 - S-Line Rail Operations</v>
      </c>
    </row>
    <row r="116" spans="1:15" x14ac:dyDescent="0.2">
      <c r="A116" s="10" t="s">
        <v>728</v>
      </c>
      <c r="B116" s="7" t="s">
        <v>569</v>
      </c>
      <c r="C116" s="6" t="s">
        <v>687</v>
      </c>
      <c r="D116" s="5" t="s">
        <v>729</v>
      </c>
      <c r="E116" s="5" t="s">
        <v>689</v>
      </c>
      <c r="F116" s="5" t="s">
        <v>572</v>
      </c>
      <c r="G116" s="5" t="str">
        <f t="shared" si="3"/>
        <v>08 - Operations</v>
      </c>
      <c r="H116" s="5" t="str">
        <f t="shared" si="4"/>
        <v>0805 - Transportation</v>
      </c>
      <c r="I116" s="5" t="str">
        <f t="shared" si="5"/>
        <v>0805784 - S-Line Station Operations</v>
      </c>
    </row>
    <row r="117" spans="1:15" x14ac:dyDescent="0.2">
      <c r="A117" s="6" t="s">
        <v>730</v>
      </c>
      <c r="B117" s="7" t="s">
        <v>569</v>
      </c>
      <c r="C117" s="10" t="s">
        <v>687</v>
      </c>
      <c r="D117" s="5" t="s">
        <v>731</v>
      </c>
      <c r="E117" s="5" t="s">
        <v>732</v>
      </c>
      <c r="F117" s="5" t="s">
        <v>572</v>
      </c>
      <c r="G117" s="5" t="str">
        <f t="shared" si="3"/>
        <v>08 - Operations</v>
      </c>
      <c r="H117" s="5" t="str">
        <f t="shared" si="4"/>
        <v>0805 - Transportaiton</v>
      </c>
      <c r="I117" s="5" t="str">
        <f t="shared" si="5"/>
        <v>0807220 - eBART Operations</v>
      </c>
      <c r="M117" s="5" t="s">
        <v>644</v>
      </c>
    </row>
    <row r="118" spans="1:15" s="9" customFormat="1" x14ac:dyDescent="0.2">
      <c r="A118" s="6" t="s">
        <v>733</v>
      </c>
      <c r="B118" s="7" t="s">
        <v>569</v>
      </c>
      <c r="C118" s="6" t="s">
        <v>687</v>
      </c>
      <c r="D118" s="5" t="s">
        <v>734</v>
      </c>
      <c r="E118" s="5" t="s">
        <v>689</v>
      </c>
      <c r="F118" s="5" t="s">
        <v>572</v>
      </c>
      <c r="G118" s="5" t="str">
        <f t="shared" si="3"/>
        <v>08 - Operations</v>
      </c>
      <c r="H118" s="5" t="str">
        <f t="shared" si="4"/>
        <v>0805 - Transportation</v>
      </c>
      <c r="I118" s="5" t="str">
        <f t="shared" si="5"/>
        <v>0807300 - BART-to-OAK</v>
      </c>
      <c r="J118" s="5"/>
      <c r="K118" s="5"/>
      <c r="L118" s="5"/>
      <c r="M118" s="5" t="s">
        <v>644</v>
      </c>
      <c r="N118" s="5"/>
      <c r="O118" s="5"/>
    </row>
    <row r="119" spans="1:15" x14ac:dyDescent="0.2">
      <c r="A119" s="10" t="s">
        <v>735</v>
      </c>
      <c r="B119" s="7" t="s">
        <v>569</v>
      </c>
      <c r="C119" s="6" t="s">
        <v>736</v>
      </c>
      <c r="D119" s="5" t="s">
        <v>737</v>
      </c>
      <c r="E119" s="5" t="s">
        <v>738</v>
      </c>
      <c r="F119" s="5" t="s">
        <v>572</v>
      </c>
      <c r="G119" s="5" t="str">
        <f t="shared" si="3"/>
        <v>08 - Operations</v>
      </c>
      <c r="H119" s="5" t="str">
        <f t="shared" si="4"/>
        <v>0807 - eBART/BART-to-OAK</v>
      </c>
      <c r="I119" s="5" t="str">
        <f t="shared" si="5"/>
        <v>0807200 - eBART Management &amp; Admin</v>
      </c>
    </row>
    <row r="120" spans="1:15" x14ac:dyDescent="0.2">
      <c r="A120" s="6" t="s">
        <v>739</v>
      </c>
      <c r="B120" s="7" t="s">
        <v>569</v>
      </c>
      <c r="C120" s="6" t="s">
        <v>740</v>
      </c>
      <c r="D120" s="5" t="s">
        <v>741</v>
      </c>
      <c r="E120" s="5" t="s">
        <v>648</v>
      </c>
      <c r="F120" s="5" t="s">
        <v>572</v>
      </c>
      <c r="G120" s="5" t="str">
        <f t="shared" si="3"/>
        <v>08 - Operations</v>
      </c>
      <c r="H120" s="5" t="str">
        <f t="shared" si="4"/>
        <v>INACTIVE - Rolling Stock and Shops</v>
      </c>
      <c r="I120" s="5" t="str">
        <f t="shared" si="5"/>
        <v>0803636 - Car Cleaning</v>
      </c>
      <c r="M120" s="5" t="s">
        <v>742</v>
      </c>
    </row>
    <row r="121" spans="1:15" x14ac:dyDescent="0.2">
      <c r="A121" s="6" t="s">
        <v>743</v>
      </c>
      <c r="B121" s="7" t="s">
        <v>569</v>
      </c>
      <c r="C121" s="6" t="s">
        <v>740</v>
      </c>
      <c r="D121" s="5" t="s">
        <v>744</v>
      </c>
      <c r="E121" s="5" t="s">
        <v>648</v>
      </c>
      <c r="F121" s="5" t="s">
        <v>572</v>
      </c>
      <c r="G121" s="5" t="str">
        <f t="shared" si="3"/>
        <v>08 - Operations</v>
      </c>
      <c r="H121" s="5" t="str">
        <f t="shared" si="4"/>
        <v>INACTIVE - Rolling Stock and Shops</v>
      </c>
      <c r="I121" s="5" t="str">
        <f t="shared" si="5"/>
        <v>0803637 - Heavy Repair</v>
      </c>
      <c r="M121" s="5" t="s">
        <v>745</v>
      </c>
    </row>
    <row r="122" spans="1:15" x14ac:dyDescent="0.2">
      <c r="A122" s="10" t="s">
        <v>746</v>
      </c>
      <c r="B122" s="7" t="s">
        <v>569</v>
      </c>
      <c r="C122" s="6" t="s">
        <v>740</v>
      </c>
      <c r="D122" s="5" t="s">
        <v>747</v>
      </c>
      <c r="E122" s="5" t="s">
        <v>648</v>
      </c>
      <c r="F122" s="5" t="s">
        <v>572</v>
      </c>
      <c r="G122" s="5" t="str">
        <f t="shared" si="3"/>
        <v>08 - Operations</v>
      </c>
      <c r="H122" s="5" t="str">
        <f t="shared" si="4"/>
        <v>INACTIVE - Rolling Stock and Shops</v>
      </c>
      <c r="I122" s="5" t="str">
        <f t="shared" si="5"/>
        <v>0803638 - Strategic Maint Program (SMP)</v>
      </c>
      <c r="M122" s="5" t="s">
        <v>745</v>
      </c>
    </row>
    <row r="123" spans="1:15" x14ac:dyDescent="0.2">
      <c r="A123" s="10" t="s">
        <v>748</v>
      </c>
      <c r="B123" s="7" t="s">
        <v>569</v>
      </c>
      <c r="C123" s="10" t="s">
        <v>740</v>
      </c>
      <c r="D123" s="5" t="s">
        <v>749</v>
      </c>
      <c r="E123" s="5" t="s">
        <v>648</v>
      </c>
      <c r="F123" s="5" t="s">
        <v>572</v>
      </c>
      <c r="G123" s="5" t="str">
        <f t="shared" si="3"/>
        <v>08 - Operations</v>
      </c>
      <c r="H123" s="5" t="str">
        <f t="shared" si="4"/>
        <v>INACTIVE - Rolling Stock and Shops</v>
      </c>
      <c r="I123" s="5" t="str">
        <f t="shared" si="5"/>
        <v>0803640 - Scheduling &amp; Logistics</v>
      </c>
      <c r="M123" s="5" t="s">
        <v>742</v>
      </c>
    </row>
    <row r="124" spans="1:15" x14ac:dyDescent="0.2">
      <c r="A124" s="6" t="s">
        <v>750</v>
      </c>
      <c r="B124" s="7" t="s">
        <v>569</v>
      </c>
      <c r="C124" s="10" t="s">
        <v>740</v>
      </c>
      <c r="D124" s="5" t="s">
        <v>751</v>
      </c>
      <c r="E124" s="5" t="s">
        <v>648</v>
      </c>
      <c r="F124" s="5" t="s">
        <v>572</v>
      </c>
      <c r="G124" s="5" t="str">
        <f t="shared" si="3"/>
        <v>08 - Operations</v>
      </c>
      <c r="H124" s="5" t="str">
        <f t="shared" si="4"/>
        <v>INACTIVE - Rolling Stock and Shops</v>
      </c>
      <c r="I124" s="5" t="str">
        <f t="shared" si="5"/>
        <v>0803643 - Car Cleaning - RS&amp;S Shops</v>
      </c>
      <c r="M124" s="5" t="s">
        <v>742</v>
      </c>
    </row>
    <row r="125" spans="1:15" x14ac:dyDescent="0.2">
      <c r="A125" s="6" t="s">
        <v>752</v>
      </c>
      <c r="B125" s="7" t="s">
        <v>569</v>
      </c>
      <c r="C125" s="10" t="s">
        <v>740</v>
      </c>
      <c r="D125" s="5" t="s">
        <v>753</v>
      </c>
      <c r="E125" s="5" t="s">
        <v>689</v>
      </c>
      <c r="F125" s="5" t="s">
        <v>572</v>
      </c>
      <c r="G125" s="5" t="str">
        <f t="shared" si="3"/>
        <v>08 - Operations</v>
      </c>
      <c r="H125" s="5" t="str">
        <f t="shared" si="4"/>
        <v>INACTIVE - Transportation</v>
      </c>
      <c r="I125" s="5" t="str">
        <f t="shared" si="5"/>
        <v>0805712 - A-Line Management</v>
      </c>
      <c r="M125" s="5" t="s">
        <v>754</v>
      </c>
      <c r="N125" s="9"/>
      <c r="O125" s="9"/>
    </row>
    <row r="126" spans="1:15" x14ac:dyDescent="0.2">
      <c r="A126" s="6" t="s">
        <v>755</v>
      </c>
      <c r="B126" s="7" t="s">
        <v>569</v>
      </c>
      <c r="C126" s="10" t="s">
        <v>740</v>
      </c>
      <c r="D126" s="5" t="s">
        <v>756</v>
      </c>
      <c r="E126" s="5" t="s">
        <v>689</v>
      </c>
      <c r="F126" s="5" t="s">
        <v>572</v>
      </c>
      <c r="G126" s="5" t="str">
        <f t="shared" si="3"/>
        <v>08 - Operations</v>
      </c>
      <c r="H126" s="5" t="str">
        <f t="shared" si="4"/>
        <v>INACTIVE - Transportation</v>
      </c>
      <c r="I126" s="5" t="str">
        <f t="shared" si="5"/>
        <v>0805722 - KR-Line Management</v>
      </c>
      <c r="M126" s="5" t="s">
        <v>754</v>
      </c>
      <c r="N126" s="9"/>
      <c r="O126" s="9"/>
    </row>
    <row r="127" spans="1:15" x14ac:dyDescent="0.2">
      <c r="A127" s="6" t="s">
        <v>757</v>
      </c>
      <c r="B127" s="7" t="s">
        <v>569</v>
      </c>
      <c r="C127" s="10" t="s">
        <v>740</v>
      </c>
      <c r="D127" s="5" t="s">
        <v>758</v>
      </c>
      <c r="E127" s="5" t="s">
        <v>689</v>
      </c>
      <c r="F127" s="5" t="s">
        <v>572</v>
      </c>
      <c r="G127" s="5" t="str">
        <f t="shared" si="3"/>
        <v>08 - Operations</v>
      </c>
      <c r="H127" s="5" t="str">
        <f t="shared" si="4"/>
        <v>INACTIVE - Transportation</v>
      </c>
      <c r="I127" s="5" t="str">
        <f t="shared" si="5"/>
        <v>0805732 - C-Line Management</v>
      </c>
      <c r="M127" s="5" t="s">
        <v>754</v>
      </c>
      <c r="N127" s="9"/>
      <c r="O127" s="9"/>
    </row>
    <row r="128" spans="1:15" x14ac:dyDescent="0.2">
      <c r="A128" s="6" t="s">
        <v>759</v>
      </c>
      <c r="B128" s="7" t="s">
        <v>569</v>
      </c>
      <c r="C128" s="10" t="s">
        <v>740</v>
      </c>
      <c r="D128" s="5" t="s">
        <v>760</v>
      </c>
      <c r="E128" s="5" t="s">
        <v>689</v>
      </c>
      <c r="F128" s="5" t="s">
        <v>572</v>
      </c>
      <c r="G128" s="5" t="str">
        <f t="shared" si="3"/>
        <v>08 - Operations</v>
      </c>
      <c r="H128" s="5" t="str">
        <f t="shared" si="4"/>
        <v>INACTIVE - Transportation</v>
      </c>
      <c r="I128" s="5" t="str">
        <f t="shared" si="5"/>
        <v>0805743 - L-Line Management</v>
      </c>
      <c r="M128" s="5" t="s">
        <v>754</v>
      </c>
      <c r="N128" s="9"/>
      <c r="O128" s="9"/>
    </row>
    <row r="129" spans="1:15" x14ac:dyDescent="0.2">
      <c r="A129" s="6" t="s">
        <v>761</v>
      </c>
      <c r="B129" s="7" t="s">
        <v>569</v>
      </c>
      <c r="C129" s="10" t="s">
        <v>740</v>
      </c>
      <c r="D129" s="5" t="s">
        <v>762</v>
      </c>
      <c r="E129" s="5" t="s">
        <v>689</v>
      </c>
      <c r="F129" s="5" t="s">
        <v>572</v>
      </c>
      <c r="G129" s="5" t="str">
        <f t="shared" si="3"/>
        <v>08 - Operations</v>
      </c>
      <c r="H129" s="5" t="str">
        <f t="shared" si="4"/>
        <v>INACTIVE - Transportation</v>
      </c>
      <c r="I129" s="5" t="str">
        <f t="shared" si="5"/>
        <v>0805752 - MWY-Line Management</v>
      </c>
      <c r="M129" s="5" t="s">
        <v>754</v>
      </c>
      <c r="N129" s="9"/>
      <c r="O129" s="9"/>
    </row>
    <row r="130" spans="1:15" x14ac:dyDescent="0.2">
      <c r="A130" s="10" t="s">
        <v>763</v>
      </c>
      <c r="B130" s="7" t="s">
        <v>569</v>
      </c>
      <c r="C130" s="10" t="s">
        <v>740</v>
      </c>
      <c r="D130" s="5" t="s">
        <v>764</v>
      </c>
      <c r="E130" s="5" t="s">
        <v>689</v>
      </c>
      <c r="F130" s="5" t="s">
        <v>572</v>
      </c>
      <c r="G130" s="5" t="str">
        <f t="shared" si="3"/>
        <v>08 - Operations</v>
      </c>
      <c r="H130" s="5" t="str">
        <f t="shared" si="4"/>
        <v>INACTIVE - Transportation</v>
      </c>
      <c r="I130" s="5" t="str">
        <f t="shared" si="5"/>
        <v>0805782 - S-Line Management</v>
      </c>
      <c r="M130" s="5" t="s">
        <v>754</v>
      </c>
      <c r="N130" s="9"/>
      <c r="O130" s="9"/>
    </row>
    <row r="131" spans="1:15" x14ac:dyDescent="0.2">
      <c r="A131" s="10" t="s">
        <v>765</v>
      </c>
      <c r="B131" s="8" t="s">
        <v>766</v>
      </c>
      <c r="C131" s="10" t="s">
        <v>767</v>
      </c>
      <c r="D131" s="15" t="s">
        <v>768</v>
      </c>
      <c r="E131" s="5" t="s">
        <v>769</v>
      </c>
      <c r="F131" s="5" t="s">
        <v>770</v>
      </c>
      <c r="G131" s="5" t="str">
        <f t="shared" ref="G131:G194" si="6">CONCATENATE(B131&amp;" - "&amp;F131)</f>
        <v>10 - Office of Infrastructure Delivery</v>
      </c>
      <c r="H131" s="5" t="str">
        <f t="shared" ref="H131:H194" si="7">CONCATENATE(C131&amp;" - "&amp;E131)</f>
        <v>1001 - Infrastructure Delivery</v>
      </c>
      <c r="I131" s="5" t="str">
        <f t="shared" ref="I131:I194" si="8">CONCATENATE(A131&amp;" - "&amp;D131)</f>
        <v>1001101 - AGM - Infrastructure Delivery</v>
      </c>
      <c r="M131" s="5" t="s">
        <v>771</v>
      </c>
    </row>
    <row r="132" spans="1:15" x14ac:dyDescent="0.2">
      <c r="A132" s="10" t="s">
        <v>772</v>
      </c>
      <c r="B132" s="8" t="s">
        <v>766</v>
      </c>
      <c r="C132" s="10" t="s">
        <v>767</v>
      </c>
      <c r="D132" s="15" t="s">
        <v>773</v>
      </c>
      <c r="E132" s="5" t="s">
        <v>769</v>
      </c>
      <c r="F132" s="5" t="s">
        <v>770</v>
      </c>
      <c r="G132" s="5" t="str">
        <f t="shared" si="6"/>
        <v>10 - Office of Infrastructure Delivery</v>
      </c>
      <c r="H132" s="5" t="str">
        <f t="shared" si="7"/>
        <v>1001 - Infrastructure Delivery</v>
      </c>
      <c r="I132" s="5" t="str">
        <f t="shared" si="8"/>
        <v>1001102 - Business Administration</v>
      </c>
      <c r="M132" s="5" t="s">
        <v>771</v>
      </c>
    </row>
    <row r="133" spans="1:15" x14ac:dyDescent="0.2">
      <c r="A133" s="10" t="s">
        <v>774</v>
      </c>
      <c r="B133" s="8" t="s">
        <v>766</v>
      </c>
      <c r="C133" s="10" t="s">
        <v>767</v>
      </c>
      <c r="D133" s="15" t="s">
        <v>775</v>
      </c>
      <c r="E133" s="5" t="s">
        <v>769</v>
      </c>
      <c r="F133" s="5" t="s">
        <v>770</v>
      </c>
      <c r="G133" s="5" t="str">
        <f t="shared" si="6"/>
        <v>10 - Office of Infrastructure Delivery</v>
      </c>
      <c r="H133" s="5" t="str">
        <f t="shared" si="7"/>
        <v>1001 - Infrastructure Delivery</v>
      </c>
      <c r="I133" s="5" t="str">
        <f t="shared" si="8"/>
        <v>1001103 - Quality and Standards</v>
      </c>
      <c r="M133" s="5" t="s">
        <v>771</v>
      </c>
    </row>
    <row r="134" spans="1:15" x14ac:dyDescent="0.2">
      <c r="A134" s="10" t="s">
        <v>776</v>
      </c>
      <c r="B134" s="8" t="s">
        <v>766</v>
      </c>
      <c r="C134" s="10" t="s">
        <v>767</v>
      </c>
      <c r="D134" s="15" t="s">
        <v>777</v>
      </c>
      <c r="E134" s="5" t="s">
        <v>769</v>
      </c>
      <c r="F134" s="5" t="s">
        <v>770</v>
      </c>
      <c r="G134" s="5" t="str">
        <f t="shared" si="6"/>
        <v>10 - Office of Infrastructure Delivery</v>
      </c>
      <c r="H134" s="5" t="str">
        <f t="shared" si="7"/>
        <v>1001 - Infrastructure Delivery</v>
      </c>
      <c r="I134" s="5" t="str">
        <f t="shared" si="8"/>
        <v>1001104 - Innovations &amp; Resiliency</v>
      </c>
      <c r="M134" s="5" t="s">
        <v>771</v>
      </c>
    </row>
    <row r="135" spans="1:15" x14ac:dyDescent="0.2">
      <c r="A135" s="6" t="s">
        <v>778</v>
      </c>
      <c r="B135" s="7" t="s">
        <v>766</v>
      </c>
      <c r="C135" s="10" t="s">
        <v>767</v>
      </c>
      <c r="D135" s="5" t="s">
        <v>779</v>
      </c>
      <c r="E135" s="5" t="s">
        <v>769</v>
      </c>
      <c r="F135" s="5" t="s">
        <v>770</v>
      </c>
      <c r="G135" s="5" t="str">
        <f t="shared" si="6"/>
        <v>10 - Office of Infrastructure Delivery</v>
      </c>
      <c r="H135" s="5" t="str">
        <f t="shared" si="7"/>
        <v>1001 - Infrastructure Delivery</v>
      </c>
      <c r="I135" s="5" t="str">
        <f t="shared" si="8"/>
        <v>1001215 - AGM - Design &amp; Construction</v>
      </c>
      <c r="M135" s="5" t="s">
        <v>780</v>
      </c>
    </row>
    <row r="136" spans="1:15" x14ac:dyDescent="0.2">
      <c r="A136" s="6" t="s">
        <v>781</v>
      </c>
      <c r="B136" s="7" t="s">
        <v>766</v>
      </c>
      <c r="C136" s="6" t="s">
        <v>782</v>
      </c>
      <c r="D136" s="5" t="s">
        <v>783</v>
      </c>
      <c r="E136" s="5" t="s">
        <v>784</v>
      </c>
      <c r="F136" s="5" t="s">
        <v>770</v>
      </c>
      <c r="G136" s="5" t="str">
        <f t="shared" si="6"/>
        <v>10 - Office of Infrastructure Delivery</v>
      </c>
      <c r="H136" s="5" t="str">
        <f t="shared" si="7"/>
        <v>1010 - Extensions</v>
      </c>
      <c r="I136" s="5" t="str">
        <f t="shared" si="8"/>
        <v xml:space="preserve">1010270 - SVX O&amp;M Agreement Management </v>
      </c>
    </row>
    <row r="137" spans="1:15" x14ac:dyDescent="0.2">
      <c r="A137" s="6" t="s">
        <v>785</v>
      </c>
      <c r="B137" s="7" t="s">
        <v>766</v>
      </c>
      <c r="C137" s="10" t="s">
        <v>782</v>
      </c>
      <c r="D137" s="5" t="s">
        <v>786</v>
      </c>
      <c r="E137" s="5" t="s">
        <v>784</v>
      </c>
      <c r="F137" s="5" t="s">
        <v>770</v>
      </c>
      <c r="G137" s="5" t="str">
        <f t="shared" si="6"/>
        <v>10 - Office of Infrastructure Delivery</v>
      </c>
      <c r="H137" s="5" t="str">
        <f t="shared" si="7"/>
        <v>1010 - Extensions</v>
      </c>
      <c r="I137" s="5" t="str">
        <f t="shared" si="8"/>
        <v>1011274 - Silicon Valley/Berryessa Exten</v>
      </c>
    </row>
    <row r="138" spans="1:15" x14ac:dyDescent="0.2">
      <c r="A138" s="6" t="s">
        <v>787</v>
      </c>
      <c r="B138" s="7" t="s">
        <v>766</v>
      </c>
      <c r="C138" s="6" t="s">
        <v>782</v>
      </c>
      <c r="D138" s="5" t="s">
        <v>788</v>
      </c>
      <c r="E138" s="5" t="s">
        <v>784</v>
      </c>
      <c r="F138" s="5" t="s">
        <v>770</v>
      </c>
      <c r="G138" s="5" t="str">
        <f t="shared" si="6"/>
        <v>10 - Office of Infrastructure Delivery</v>
      </c>
      <c r="H138" s="5" t="str">
        <f t="shared" si="7"/>
        <v>1010 - Extensions</v>
      </c>
      <c r="I138" s="5" t="str">
        <f t="shared" si="8"/>
        <v>1012279 - Program Management</v>
      </c>
    </row>
    <row r="139" spans="1:15" ht="15" x14ac:dyDescent="0.25">
      <c r="A139" s="10" t="s">
        <v>789</v>
      </c>
      <c r="B139" s="7" t="s">
        <v>766</v>
      </c>
      <c r="C139" s="6" t="s">
        <v>790</v>
      </c>
      <c r="D139" s="14" t="s">
        <v>791</v>
      </c>
      <c r="E139" s="5" t="s">
        <v>792</v>
      </c>
      <c r="F139" s="5" t="s">
        <v>770</v>
      </c>
      <c r="G139" s="5" t="str">
        <f t="shared" si="6"/>
        <v>10 - Office of Infrastructure Delivery</v>
      </c>
      <c r="H139" s="5" t="str">
        <f t="shared" si="7"/>
        <v>1020 - Delivery</v>
      </c>
      <c r="I139" s="5" t="str">
        <f t="shared" si="8"/>
        <v>0802811 - Documentation</v>
      </c>
      <c r="M139" s="5" t="s">
        <v>793</v>
      </c>
    </row>
    <row r="140" spans="1:15" ht="15" x14ac:dyDescent="0.25">
      <c r="A140" s="10" t="s">
        <v>794</v>
      </c>
      <c r="B140" s="7" t="s">
        <v>766</v>
      </c>
      <c r="C140" s="6" t="s">
        <v>790</v>
      </c>
      <c r="D140" s="14" t="s">
        <v>795</v>
      </c>
      <c r="E140" s="5" t="s">
        <v>792</v>
      </c>
      <c r="F140" s="5" t="s">
        <v>770</v>
      </c>
      <c r="G140" s="5" t="str">
        <f t="shared" si="6"/>
        <v>10 - Office of Infrastructure Delivery</v>
      </c>
      <c r="H140" s="5" t="str">
        <f t="shared" si="7"/>
        <v>1020 - Delivery</v>
      </c>
      <c r="I140" s="5" t="str">
        <f t="shared" si="8"/>
        <v>0802812 - District Architect</v>
      </c>
      <c r="M140" s="5" t="s">
        <v>796</v>
      </c>
    </row>
    <row r="141" spans="1:15" ht="15" x14ac:dyDescent="0.25">
      <c r="A141" s="10" t="s">
        <v>797</v>
      </c>
      <c r="B141" s="7" t="s">
        <v>766</v>
      </c>
      <c r="C141" s="6" t="s">
        <v>790</v>
      </c>
      <c r="D141" s="14" t="s">
        <v>798</v>
      </c>
      <c r="E141" s="5" t="s">
        <v>792</v>
      </c>
      <c r="F141" s="5" t="s">
        <v>770</v>
      </c>
      <c r="G141" s="5" t="str">
        <f t="shared" si="6"/>
        <v>10 - Office of Infrastructure Delivery</v>
      </c>
      <c r="H141" s="5" t="str">
        <f t="shared" si="7"/>
        <v>1020 - Delivery</v>
      </c>
      <c r="I141" s="5" t="str">
        <f t="shared" si="8"/>
        <v>0802847 - Strategic Engineering</v>
      </c>
      <c r="M141" s="5" t="s">
        <v>799</v>
      </c>
    </row>
    <row r="142" spans="1:15" ht="15" x14ac:dyDescent="0.25">
      <c r="A142" s="10" t="s">
        <v>800</v>
      </c>
      <c r="B142" s="7" t="s">
        <v>766</v>
      </c>
      <c r="C142" s="6" t="s">
        <v>790</v>
      </c>
      <c r="D142" s="14" t="s">
        <v>801</v>
      </c>
      <c r="E142" s="5" t="s">
        <v>792</v>
      </c>
      <c r="F142" s="5" t="s">
        <v>770</v>
      </c>
      <c r="G142" s="5" t="str">
        <f t="shared" si="6"/>
        <v>10 - Office of Infrastructure Delivery</v>
      </c>
      <c r="H142" s="5" t="str">
        <f t="shared" si="7"/>
        <v>1020 - Delivery</v>
      </c>
      <c r="I142" s="5" t="str">
        <f t="shared" si="8"/>
        <v>0802854 - M&amp;E Quality Assurance</v>
      </c>
      <c r="M142" s="5" t="s">
        <v>799</v>
      </c>
    </row>
    <row r="143" spans="1:15" ht="15" x14ac:dyDescent="0.25">
      <c r="A143" s="10" t="s">
        <v>802</v>
      </c>
      <c r="B143" s="7" t="s">
        <v>766</v>
      </c>
      <c r="C143" s="6" t="s">
        <v>790</v>
      </c>
      <c r="D143" s="14" t="s">
        <v>803</v>
      </c>
      <c r="E143" s="5" t="s">
        <v>792</v>
      </c>
      <c r="F143" s="5" t="s">
        <v>770</v>
      </c>
      <c r="G143" s="5" t="str">
        <f t="shared" si="6"/>
        <v>10 - Office of Infrastructure Delivery</v>
      </c>
      <c r="H143" s="5" t="str">
        <f t="shared" si="7"/>
        <v>1020 - Delivery</v>
      </c>
      <c r="I143" s="5" t="str">
        <f t="shared" si="8"/>
        <v>0802857 - M&amp;E Asset Management</v>
      </c>
      <c r="M143" s="5" t="s">
        <v>799</v>
      </c>
    </row>
    <row r="144" spans="1:15" ht="15" x14ac:dyDescent="0.25">
      <c r="A144" s="10" t="s">
        <v>804</v>
      </c>
      <c r="B144" s="7" t="s">
        <v>766</v>
      </c>
      <c r="C144" s="6" t="s">
        <v>790</v>
      </c>
      <c r="D144" s="14" t="s">
        <v>805</v>
      </c>
      <c r="E144" s="5" t="s">
        <v>792</v>
      </c>
      <c r="F144" s="5" t="s">
        <v>770</v>
      </c>
      <c r="G144" s="5" t="str">
        <f t="shared" si="6"/>
        <v>10 - Office of Infrastructure Delivery</v>
      </c>
      <c r="H144" s="5" t="str">
        <f t="shared" si="7"/>
        <v>1020 - Delivery</v>
      </c>
      <c r="I144" s="5" t="str">
        <f t="shared" si="8"/>
        <v>1010256 - Extensions Development</v>
      </c>
      <c r="M144" s="5" t="s">
        <v>806</v>
      </c>
    </row>
    <row r="145" spans="1:13" ht="15" x14ac:dyDescent="0.25">
      <c r="A145" s="10" t="s">
        <v>807</v>
      </c>
      <c r="B145" s="7" t="s">
        <v>766</v>
      </c>
      <c r="C145" s="6" t="s">
        <v>790</v>
      </c>
      <c r="D145" s="14" t="s">
        <v>808</v>
      </c>
      <c r="E145" s="5" t="s">
        <v>792</v>
      </c>
      <c r="F145" s="5" t="s">
        <v>770</v>
      </c>
      <c r="G145" s="5" t="str">
        <f t="shared" si="6"/>
        <v>10 - Office of Infrastructure Delivery</v>
      </c>
      <c r="H145" s="5" t="str">
        <f t="shared" si="7"/>
        <v>1020 - Delivery</v>
      </c>
      <c r="I145" s="5" t="str">
        <f t="shared" si="8"/>
        <v>1010262 - Core Capacity Project Delivery</v>
      </c>
      <c r="M145" s="5" t="s">
        <v>806</v>
      </c>
    </row>
    <row r="146" spans="1:13" ht="15" x14ac:dyDescent="0.25">
      <c r="A146" s="10" t="s">
        <v>809</v>
      </c>
      <c r="B146" s="7" t="s">
        <v>766</v>
      </c>
      <c r="C146" s="6" t="s">
        <v>790</v>
      </c>
      <c r="D146" s="14" t="s">
        <v>810</v>
      </c>
      <c r="E146" s="5" t="s">
        <v>792</v>
      </c>
      <c r="F146" s="5" t="s">
        <v>770</v>
      </c>
      <c r="G146" s="5" t="str">
        <f t="shared" si="6"/>
        <v>10 - Office of Infrastructure Delivery</v>
      </c>
      <c r="H146" s="5" t="str">
        <f t="shared" si="7"/>
        <v>1020 - Delivery</v>
      </c>
      <c r="I146" s="5" t="str">
        <f t="shared" si="8"/>
        <v>1020101 - PM/CM - Facilities</v>
      </c>
      <c r="M146" s="5" t="s">
        <v>771</v>
      </c>
    </row>
    <row r="147" spans="1:13" ht="15" x14ac:dyDescent="0.25">
      <c r="A147" s="10" t="s">
        <v>811</v>
      </c>
      <c r="B147" s="7" t="s">
        <v>766</v>
      </c>
      <c r="C147" s="6" t="s">
        <v>790</v>
      </c>
      <c r="D147" s="14" t="s">
        <v>812</v>
      </c>
      <c r="E147" s="5" t="s">
        <v>792</v>
      </c>
      <c r="F147" s="5" t="s">
        <v>770</v>
      </c>
      <c r="G147" s="5" t="str">
        <f t="shared" si="6"/>
        <v>10 - Office of Infrastructure Delivery</v>
      </c>
      <c r="H147" s="5" t="str">
        <f t="shared" si="7"/>
        <v>1020 - Delivery</v>
      </c>
      <c r="I147" s="5" t="str">
        <f t="shared" si="8"/>
        <v>1020102 - PM/CM - Right of Way</v>
      </c>
      <c r="M147" s="5" t="s">
        <v>771</v>
      </c>
    </row>
    <row r="148" spans="1:13" ht="15" x14ac:dyDescent="0.25">
      <c r="A148" s="10" t="s">
        <v>813</v>
      </c>
      <c r="B148" s="7" t="s">
        <v>766</v>
      </c>
      <c r="C148" s="6" t="s">
        <v>790</v>
      </c>
      <c r="D148" s="14" t="s">
        <v>814</v>
      </c>
      <c r="E148" s="5" t="s">
        <v>792</v>
      </c>
      <c r="F148" s="5" t="s">
        <v>770</v>
      </c>
      <c r="G148" s="5" t="str">
        <f t="shared" si="6"/>
        <v>10 - Office of Infrastructure Delivery</v>
      </c>
      <c r="H148" s="5" t="str">
        <f t="shared" si="7"/>
        <v>1020 - Delivery</v>
      </c>
      <c r="I148" s="5" t="str">
        <f t="shared" si="8"/>
        <v>1020103 - PM/CM - Construction Services</v>
      </c>
      <c r="M148" s="5" t="s">
        <v>771</v>
      </c>
    </row>
    <row r="149" spans="1:13" ht="15" x14ac:dyDescent="0.25">
      <c r="A149" s="10" t="s">
        <v>815</v>
      </c>
      <c r="B149" s="7" t="s">
        <v>766</v>
      </c>
      <c r="C149" s="6" t="s">
        <v>790</v>
      </c>
      <c r="D149" s="14" t="s">
        <v>816</v>
      </c>
      <c r="E149" s="5" t="s">
        <v>792</v>
      </c>
      <c r="F149" s="5" t="s">
        <v>770</v>
      </c>
      <c r="G149" s="5" t="str">
        <f t="shared" si="6"/>
        <v>10 - Office of Infrastructure Delivery</v>
      </c>
      <c r="H149" s="5" t="str">
        <f t="shared" si="7"/>
        <v>1020 - Delivery</v>
      </c>
      <c r="I149" s="5" t="str">
        <f t="shared" si="8"/>
        <v>1020104 - PM/CM - CBTC Design</v>
      </c>
      <c r="M149" s="5" t="s">
        <v>771</v>
      </c>
    </row>
    <row r="150" spans="1:13" ht="15" x14ac:dyDescent="0.25">
      <c r="A150" s="10" t="s">
        <v>817</v>
      </c>
      <c r="B150" s="7" t="s">
        <v>766</v>
      </c>
      <c r="C150" s="6" t="s">
        <v>790</v>
      </c>
      <c r="D150" s="14" t="s">
        <v>818</v>
      </c>
      <c r="E150" s="5" t="s">
        <v>792</v>
      </c>
      <c r="F150" s="5" t="s">
        <v>770</v>
      </c>
      <c r="G150" s="5" t="str">
        <f t="shared" si="6"/>
        <v>10 - Office of Infrastructure Delivery</v>
      </c>
      <c r="H150" s="5" t="str">
        <f t="shared" si="7"/>
        <v>1020 - Delivery</v>
      </c>
      <c r="I150" s="5" t="str">
        <f t="shared" si="8"/>
        <v>1020105 - PM/CM - CBTC Deployment</v>
      </c>
      <c r="M150" s="5" t="s">
        <v>771</v>
      </c>
    </row>
    <row r="151" spans="1:13" ht="15" x14ac:dyDescent="0.25">
      <c r="A151" s="10" t="s">
        <v>819</v>
      </c>
      <c r="B151" s="7" t="s">
        <v>766</v>
      </c>
      <c r="C151" s="6" t="s">
        <v>790</v>
      </c>
      <c r="D151" s="14" t="s">
        <v>820</v>
      </c>
      <c r="E151" s="5" t="s">
        <v>792</v>
      </c>
      <c r="F151" s="5" t="s">
        <v>770</v>
      </c>
      <c r="G151" s="5" t="str">
        <f t="shared" si="6"/>
        <v>10 - Office of Infrastructure Delivery</v>
      </c>
      <c r="H151" s="5" t="str">
        <f t="shared" si="7"/>
        <v>1020 - Delivery</v>
      </c>
      <c r="I151" s="5" t="str">
        <f t="shared" si="8"/>
        <v>1020106 - PM/CM - CBTC PMO</v>
      </c>
      <c r="M151" s="5" t="s">
        <v>771</v>
      </c>
    </row>
    <row r="152" spans="1:13" ht="15" x14ac:dyDescent="0.25">
      <c r="A152" s="6" t="s">
        <v>821</v>
      </c>
      <c r="B152" s="7" t="s">
        <v>766</v>
      </c>
      <c r="C152" s="6" t="s">
        <v>822</v>
      </c>
      <c r="D152" s="14" t="s">
        <v>823</v>
      </c>
      <c r="E152" s="5" t="s">
        <v>824</v>
      </c>
      <c r="F152" s="5" t="s">
        <v>770</v>
      </c>
      <c r="G152" s="5" t="str">
        <f t="shared" si="6"/>
        <v>10 - Office of Infrastructure Delivery</v>
      </c>
      <c r="H152" s="5" t="str">
        <f t="shared" si="7"/>
        <v>1030 - Infrastructure</v>
      </c>
      <c r="I152" s="5" t="str">
        <f t="shared" si="8"/>
        <v>0802820 - Systems &amp; Data Analytics Eng</v>
      </c>
      <c r="M152" s="5" t="s">
        <v>799</v>
      </c>
    </row>
    <row r="153" spans="1:13" ht="15" x14ac:dyDescent="0.25">
      <c r="A153" s="10" t="s">
        <v>825</v>
      </c>
      <c r="B153" s="7" t="s">
        <v>766</v>
      </c>
      <c r="C153" s="6" t="s">
        <v>822</v>
      </c>
      <c r="D153" s="14" t="s">
        <v>826</v>
      </c>
      <c r="E153" s="5" t="s">
        <v>824</v>
      </c>
      <c r="F153" s="5" t="s">
        <v>770</v>
      </c>
      <c r="G153" s="5" t="str">
        <f t="shared" si="6"/>
        <v>10 - Office of Infrastructure Delivery</v>
      </c>
      <c r="H153" s="5" t="str">
        <f t="shared" si="7"/>
        <v>1030 - Infrastructure</v>
      </c>
      <c r="I153" s="5" t="str">
        <f t="shared" si="8"/>
        <v>0802821 - Communications &amp; Controls</v>
      </c>
      <c r="M153" s="5" t="s">
        <v>827</v>
      </c>
    </row>
    <row r="154" spans="1:13" ht="15" x14ac:dyDescent="0.25">
      <c r="A154" s="10" t="s">
        <v>828</v>
      </c>
      <c r="B154" s="7" t="s">
        <v>766</v>
      </c>
      <c r="C154" s="6" t="s">
        <v>822</v>
      </c>
      <c r="D154" s="14" t="s">
        <v>829</v>
      </c>
      <c r="E154" s="5" t="s">
        <v>824</v>
      </c>
      <c r="F154" s="5" t="s">
        <v>770</v>
      </c>
      <c r="G154" s="5" t="str">
        <f t="shared" si="6"/>
        <v>10 - Office of Infrastructure Delivery</v>
      </c>
      <c r="H154" s="5" t="str">
        <f t="shared" si="7"/>
        <v>1030 - Infrastructure</v>
      </c>
      <c r="I154" s="5" t="str">
        <f t="shared" si="8"/>
        <v>0802845 - Civil/Structural/Constru Eng</v>
      </c>
      <c r="M154" s="5" t="s">
        <v>799</v>
      </c>
    </row>
    <row r="155" spans="1:13" ht="15" x14ac:dyDescent="0.25">
      <c r="A155" s="10" t="s">
        <v>830</v>
      </c>
      <c r="B155" s="7" t="s">
        <v>766</v>
      </c>
      <c r="C155" s="6" t="s">
        <v>822</v>
      </c>
      <c r="D155" s="14" t="s">
        <v>831</v>
      </c>
      <c r="E155" s="5" t="s">
        <v>824</v>
      </c>
      <c r="F155" s="5" t="s">
        <v>770</v>
      </c>
      <c r="G155" s="5" t="str">
        <f t="shared" si="6"/>
        <v>10 - Office of Infrastructure Delivery</v>
      </c>
      <c r="H155" s="5" t="str">
        <f t="shared" si="7"/>
        <v>1030 - Infrastructure</v>
      </c>
      <c r="I155" s="5" t="str">
        <f t="shared" si="8"/>
        <v>0802856 - Integration Engineering</v>
      </c>
      <c r="M155" s="5" t="s">
        <v>799</v>
      </c>
    </row>
    <row r="156" spans="1:13" ht="15" x14ac:dyDescent="0.25">
      <c r="A156" s="10" t="s">
        <v>832</v>
      </c>
      <c r="B156" s="7" t="s">
        <v>766</v>
      </c>
      <c r="C156" s="6" t="s">
        <v>822</v>
      </c>
      <c r="D156" s="14" t="s">
        <v>833</v>
      </c>
      <c r="E156" s="5" t="s">
        <v>824</v>
      </c>
      <c r="F156" s="5" t="s">
        <v>770</v>
      </c>
      <c r="G156" s="5" t="str">
        <f t="shared" si="6"/>
        <v>10 - Office of Infrastructure Delivery</v>
      </c>
      <c r="H156" s="5" t="str">
        <f t="shared" si="7"/>
        <v>1030 - Infrastructure</v>
      </c>
      <c r="I156" s="5" t="str">
        <f t="shared" si="8"/>
        <v>0802881 - Power &amp; Mechanical Engineering</v>
      </c>
      <c r="M156" s="5" t="s">
        <v>799</v>
      </c>
    </row>
    <row r="157" spans="1:13" ht="15" x14ac:dyDescent="0.25">
      <c r="A157" s="10" t="s">
        <v>834</v>
      </c>
      <c r="B157" s="7" t="s">
        <v>766</v>
      </c>
      <c r="C157" s="6" t="s">
        <v>822</v>
      </c>
      <c r="D157" s="14" t="s">
        <v>835</v>
      </c>
      <c r="E157" s="5" t="s">
        <v>824</v>
      </c>
      <c r="F157" s="5" t="s">
        <v>770</v>
      </c>
      <c r="G157" s="5" t="str">
        <f t="shared" si="6"/>
        <v>10 - Office of Infrastructure Delivery</v>
      </c>
      <c r="H157" s="5" t="str">
        <f t="shared" si="7"/>
        <v>1030 - Infrastructure</v>
      </c>
      <c r="I157" s="5" t="str">
        <f t="shared" si="8"/>
        <v>1010257 - Warm Spring Extension</v>
      </c>
      <c r="M157" s="5" t="s">
        <v>806</v>
      </c>
    </row>
    <row r="158" spans="1:13" ht="15" x14ac:dyDescent="0.25">
      <c r="A158" s="10" t="s">
        <v>836</v>
      </c>
      <c r="B158" s="7" t="s">
        <v>766</v>
      </c>
      <c r="C158" s="6" t="s">
        <v>822</v>
      </c>
      <c r="D158" s="14" t="s">
        <v>837</v>
      </c>
      <c r="E158" s="5" t="s">
        <v>824</v>
      </c>
      <c r="F158" s="5" t="s">
        <v>770</v>
      </c>
      <c r="G158" s="5" t="str">
        <f t="shared" si="6"/>
        <v>10 - Office of Infrastructure Delivery</v>
      </c>
      <c r="H158" s="5" t="str">
        <f t="shared" si="7"/>
        <v>1030 - Infrastructure</v>
      </c>
      <c r="I158" s="5" t="str">
        <f t="shared" si="8"/>
        <v>1010259 - eBART</v>
      </c>
      <c r="M158" s="5" t="s">
        <v>806</v>
      </c>
    </row>
    <row r="159" spans="1:13" ht="15" x14ac:dyDescent="0.25">
      <c r="A159" s="10" t="s">
        <v>838</v>
      </c>
      <c r="B159" s="7" t="s">
        <v>766</v>
      </c>
      <c r="C159" s="6" t="s">
        <v>822</v>
      </c>
      <c r="D159" s="14" t="s">
        <v>839</v>
      </c>
      <c r="E159" s="5" t="s">
        <v>824</v>
      </c>
      <c r="F159" s="5" t="s">
        <v>770</v>
      </c>
      <c r="G159" s="5" t="str">
        <f t="shared" si="6"/>
        <v>10 - Office of Infrastructure Delivery</v>
      </c>
      <c r="H159" s="5" t="str">
        <f t="shared" si="7"/>
        <v>1030 - Infrastructure</v>
      </c>
      <c r="I159" s="5" t="str">
        <f t="shared" si="8"/>
        <v>1010260 - Station Engineering/CM</v>
      </c>
      <c r="M159" s="5" t="s">
        <v>806</v>
      </c>
    </row>
    <row r="160" spans="1:13" ht="15" x14ac:dyDescent="0.25">
      <c r="A160" s="10" t="s">
        <v>840</v>
      </c>
      <c r="B160" s="7" t="s">
        <v>766</v>
      </c>
      <c r="C160" s="6" t="s">
        <v>822</v>
      </c>
      <c r="D160" s="14" t="s">
        <v>841</v>
      </c>
      <c r="E160" s="5" t="s">
        <v>824</v>
      </c>
      <c r="F160" s="5" t="s">
        <v>770</v>
      </c>
      <c r="G160" s="5" t="str">
        <f t="shared" si="6"/>
        <v>10 - Office of Infrastructure Delivery</v>
      </c>
      <c r="H160" s="5" t="str">
        <f t="shared" si="7"/>
        <v>1030 - Infrastructure</v>
      </c>
      <c r="I160" s="5" t="str">
        <f t="shared" si="8"/>
        <v>1010261 - Capital Program ESP/HMC</v>
      </c>
      <c r="M160" s="5" t="s">
        <v>806</v>
      </c>
    </row>
    <row r="161" spans="1:13" ht="15" x14ac:dyDescent="0.25">
      <c r="A161" s="10" t="s">
        <v>842</v>
      </c>
      <c r="B161" s="7" t="s">
        <v>766</v>
      </c>
      <c r="C161" s="6" t="s">
        <v>822</v>
      </c>
      <c r="D161" s="14" t="s">
        <v>843</v>
      </c>
      <c r="E161" s="5" t="s">
        <v>824</v>
      </c>
      <c r="F161" s="5" t="s">
        <v>770</v>
      </c>
      <c r="G161" s="5" t="str">
        <f t="shared" si="6"/>
        <v>10 - Office of Infrastructure Delivery</v>
      </c>
      <c r="H161" s="5" t="str">
        <f t="shared" si="7"/>
        <v>1030 - Infrastructure</v>
      </c>
      <c r="I161" s="5" t="str">
        <f t="shared" si="8"/>
        <v>1010263 - Capital Program – HMC</v>
      </c>
      <c r="M161" s="5" t="s">
        <v>806</v>
      </c>
    </row>
    <row r="162" spans="1:13" ht="15" x14ac:dyDescent="0.25">
      <c r="A162" s="10" t="s">
        <v>844</v>
      </c>
      <c r="B162" s="7" t="s">
        <v>766</v>
      </c>
      <c r="C162" s="6" t="s">
        <v>822</v>
      </c>
      <c r="D162" s="14" t="s">
        <v>845</v>
      </c>
      <c r="E162" s="5" t="s">
        <v>824</v>
      </c>
      <c r="F162" s="5" t="s">
        <v>770</v>
      </c>
      <c r="G162" s="5" t="str">
        <f t="shared" si="6"/>
        <v>10 - Office of Infrastructure Delivery</v>
      </c>
      <c r="H162" s="5" t="str">
        <f t="shared" si="7"/>
        <v>1030 - Infrastructure</v>
      </c>
      <c r="I162" s="5" t="str">
        <f t="shared" si="8"/>
        <v>1011272 - Systems Engineering</v>
      </c>
      <c r="M162" s="5" t="s">
        <v>806</v>
      </c>
    </row>
    <row r="163" spans="1:13" ht="15" x14ac:dyDescent="0.25">
      <c r="A163" s="10" t="s">
        <v>846</v>
      </c>
      <c r="B163" s="7" t="s">
        <v>766</v>
      </c>
      <c r="C163" s="6" t="s">
        <v>822</v>
      </c>
      <c r="D163" s="14" t="s">
        <v>847</v>
      </c>
      <c r="E163" s="5" t="s">
        <v>824</v>
      </c>
      <c r="F163" s="5" t="s">
        <v>770</v>
      </c>
      <c r="G163" s="5" t="str">
        <f t="shared" si="6"/>
        <v>10 - Office of Infrastructure Delivery</v>
      </c>
      <c r="H163" s="5" t="str">
        <f t="shared" si="7"/>
        <v>1030 - Infrastructure</v>
      </c>
      <c r="I163" s="5" t="str">
        <f t="shared" si="8"/>
        <v>1030101 - Civil/Struc/Track Engineering</v>
      </c>
      <c r="M163" s="5" t="s">
        <v>771</v>
      </c>
    </row>
    <row r="164" spans="1:13" ht="15" x14ac:dyDescent="0.25">
      <c r="A164" s="10" t="s">
        <v>848</v>
      </c>
      <c r="B164" s="7" t="s">
        <v>766</v>
      </c>
      <c r="C164" s="6" t="s">
        <v>822</v>
      </c>
      <c r="D164" s="14" t="s">
        <v>849</v>
      </c>
      <c r="E164" s="5" t="s">
        <v>824</v>
      </c>
      <c r="F164" s="5" t="s">
        <v>770</v>
      </c>
      <c r="G164" s="5" t="str">
        <f t="shared" si="6"/>
        <v>10 - Office of Infrastructure Delivery</v>
      </c>
      <c r="H164" s="5" t="str">
        <f t="shared" si="7"/>
        <v>1030 - Infrastructure</v>
      </c>
      <c r="I164" s="5" t="str">
        <f t="shared" si="8"/>
        <v>1030102 - Power/Mechanical Engineering</v>
      </c>
      <c r="M164" s="5" t="s">
        <v>771</v>
      </c>
    </row>
    <row r="165" spans="1:13" ht="15" x14ac:dyDescent="0.25">
      <c r="A165" s="10" t="s">
        <v>850</v>
      </c>
      <c r="B165" s="7" t="s">
        <v>766</v>
      </c>
      <c r="C165" s="6" t="s">
        <v>822</v>
      </c>
      <c r="D165" s="14" t="s">
        <v>831</v>
      </c>
      <c r="E165" s="5" t="s">
        <v>824</v>
      </c>
      <c r="F165" s="5" t="s">
        <v>770</v>
      </c>
      <c r="G165" s="5" t="str">
        <f t="shared" si="6"/>
        <v>10 - Office of Infrastructure Delivery</v>
      </c>
      <c r="H165" s="5" t="str">
        <f t="shared" si="7"/>
        <v>1030 - Infrastructure</v>
      </c>
      <c r="I165" s="5" t="str">
        <f t="shared" si="8"/>
        <v>1030103 - Integration Engineering</v>
      </c>
      <c r="M165" s="5" t="s">
        <v>771</v>
      </c>
    </row>
    <row r="166" spans="1:13" ht="15" x14ac:dyDescent="0.25">
      <c r="A166" s="10" t="s">
        <v>851</v>
      </c>
      <c r="B166" s="7" t="s">
        <v>766</v>
      </c>
      <c r="C166" s="10" t="s">
        <v>740</v>
      </c>
      <c r="D166" s="14" t="s">
        <v>852</v>
      </c>
      <c r="E166" s="5" t="s">
        <v>824</v>
      </c>
      <c r="F166" s="5" t="s">
        <v>770</v>
      </c>
      <c r="G166" s="5" t="str">
        <f t="shared" si="6"/>
        <v>10 - Office of Infrastructure Delivery</v>
      </c>
      <c r="H166" s="5" t="str">
        <f t="shared" si="7"/>
        <v>INACTIVE - Infrastructure</v>
      </c>
      <c r="I166" s="5" t="str">
        <f t="shared" si="8"/>
        <v>1010258 - Oakland Airport Connector</v>
      </c>
      <c r="M166" s="5" t="s">
        <v>853</v>
      </c>
    </row>
    <row r="167" spans="1:13" x14ac:dyDescent="0.2">
      <c r="A167" s="6" t="s">
        <v>854</v>
      </c>
      <c r="B167" s="7" t="s">
        <v>855</v>
      </c>
      <c r="C167" s="6" t="s">
        <v>856</v>
      </c>
      <c r="D167" s="5" t="s">
        <v>857</v>
      </c>
      <c r="E167" s="5" t="s">
        <v>858</v>
      </c>
      <c r="F167" s="5" t="s">
        <v>859</v>
      </c>
      <c r="G167" s="5" t="str">
        <f t="shared" si="6"/>
        <v>12 - Office of the Chief Information Officer</v>
      </c>
      <c r="H167" s="5" t="str">
        <f t="shared" si="7"/>
        <v>1201 - OCIO</v>
      </c>
      <c r="I167" s="5" t="str">
        <f t="shared" si="8"/>
        <v>0504460 - CIO Administration</v>
      </c>
    </row>
    <row r="168" spans="1:13" x14ac:dyDescent="0.2">
      <c r="A168" s="6" t="s">
        <v>860</v>
      </c>
      <c r="B168" s="7" t="s">
        <v>855</v>
      </c>
      <c r="C168" s="6" t="s">
        <v>856</v>
      </c>
      <c r="D168" s="5" t="s">
        <v>861</v>
      </c>
      <c r="E168" s="5" t="s">
        <v>858</v>
      </c>
      <c r="F168" s="5" t="s">
        <v>859</v>
      </c>
      <c r="G168" s="5" t="str">
        <f t="shared" si="6"/>
        <v>12 - Office of the Chief Information Officer</v>
      </c>
      <c r="H168" s="5" t="str">
        <f t="shared" si="7"/>
        <v>1201 - OCIO</v>
      </c>
      <c r="I168" s="5" t="str">
        <f t="shared" si="8"/>
        <v>0504462 - Business Systems Operations</v>
      </c>
    </row>
    <row r="169" spans="1:13" x14ac:dyDescent="0.2">
      <c r="A169" s="6" t="s">
        <v>862</v>
      </c>
      <c r="B169" s="7" t="s">
        <v>855</v>
      </c>
      <c r="C169" s="6" t="s">
        <v>856</v>
      </c>
      <c r="D169" s="5" t="s">
        <v>863</v>
      </c>
      <c r="E169" s="5" t="s">
        <v>858</v>
      </c>
      <c r="F169" s="5" t="s">
        <v>859</v>
      </c>
      <c r="G169" s="5" t="str">
        <f t="shared" si="6"/>
        <v>12 - Office of the Chief Information Officer</v>
      </c>
      <c r="H169" s="5" t="str">
        <f t="shared" si="7"/>
        <v>1201 - OCIO</v>
      </c>
      <c r="I169" s="5" t="str">
        <f t="shared" si="8"/>
        <v>0504463 - Desktop and Network Services</v>
      </c>
    </row>
    <row r="170" spans="1:13" x14ac:dyDescent="0.2">
      <c r="A170" s="6" t="s">
        <v>864</v>
      </c>
      <c r="B170" s="7" t="s">
        <v>855</v>
      </c>
      <c r="C170" s="6" t="s">
        <v>856</v>
      </c>
      <c r="D170" s="5" t="s">
        <v>865</v>
      </c>
      <c r="E170" s="5" t="s">
        <v>858</v>
      </c>
      <c r="F170" s="5" t="s">
        <v>859</v>
      </c>
      <c r="G170" s="5" t="str">
        <f t="shared" si="6"/>
        <v>12 - Office of the Chief Information Officer</v>
      </c>
      <c r="H170" s="5" t="str">
        <f t="shared" si="7"/>
        <v>1201 - OCIO</v>
      </c>
      <c r="I170" s="5" t="str">
        <f t="shared" si="8"/>
        <v>0504464 - Business Systems Applications</v>
      </c>
    </row>
    <row r="171" spans="1:13" x14ac:dyDescent="0.2">
      <c r="A171" s="6" t="s">
        <v>866</v>
      </c>
      <c r="B171" s="7" t="s">
        <v>855</v>
      </c>
      <c r="C171" s="6" t="s">
        <v>856</v>
      </c>
      <c r="D171" s="5" t="s">
        <v>867</v>
      </c>
      <c r="E171" s="5" t="s">
        <v>858</v>
      </c>
      <c r="F171" s="5" t="s">
        <v>859</v>
      </c>
      <c r="G171" s="5" t="str">
        <f t="shared" si="6"/>
        <v>12 - Office of the Chief Information Officer</v>
      </c>
      <c r="H171" s="5" t="str">
        <f t="shared" si="7"/>
        <v>1201 - OCIO</v>
      </c>
      <c r="I171" s="5" t="str">
        <f t="shared" si="8"/>
        <v>0802842 - Telecommunications Program</v>
      </c>
    </row>
    <row r="172" spans="1:13" x14ac:dyDescent="0.2">
      <c r="A172" s="6" t="s">
        <v>868</v>
      </c>
      <c r="B172" s="7" t="s">
        <v>869</v>
      </c>
      <c r="C172" s="6" t="s">
        <v>870</v>
      </c>
      <c r="D172" s="5" t="s">
        <v>871</v>
      </c>
      <c r="E172" s="5" t="s">
        <v>872</v>
      </c>
      <c r="F172" s="5" t="s">
        <v>872</v>
      </c>
      <c r="G172" s="5" t="str">
        <f t="shared" si="6"/>
        <v>14 - Capitol Corridor</v>
      </c>
      <c r="H172" s="5" t="str">
        <f t="shared" si="7"/>
        <v>1401 - Capitol Corridor</v>
      </c>
      <c r="I172" s="5" t="str">
        <f t="shared" si="8"/>
        <v>1401511 - Capitol Corridor - Admin</v>
      </c>
    </row>
    <row r="173" spans="1:13" x14ac:dyDescent="0.2">
      <c r="A173" s="6" t="s">
        <v>873</v>
      </c>
      <c r="B173" s="7" t="s">
        <v>869</v>
      </c>
      <c r="C173" s="6" t="s">
        <v>870</v>
      </c>
      <c r="D173" s="5" t="s">
        <v>874</v>
      </c>
      <c r="E173" s="5" t="s">
        <v>872</v>
      </c>
      <c r="F173" s="5" t="s">
        <v>872</v>
      </c>
      <c r="G173" s="5" t="str">
        <f t="shared" si="6"/>
        <v>14 - Capitol Corridor</v>
      </c>
      <c r="H173" s="5" t="str">
        <f t="shared" si="7"/>
        <v>1401 - Capitol Corridor</v>
      </c>
      <c r="I173" s="5" t="str">
        <f t="shared" si="8"/>
        <v>1401512 - BART Call Center Support</v>
      </c>
    </row>
    <row r="174" spans="1:13" x14ac:dyDescent="0.2">
      <c r="A174" s="10" t="s">
        <v>875</v>
      </c>
      <c r="B174" s="7" t="s">
        <v>869</v>
      </c>
      <c r="C174" s="6" t="s">
        <v>870</v>
      </c>
      <c r="D174" s="5" t="s">
        <v>876</v>
      </c>
      <c r="E174" s="5" t="s">
        <v>872</v>
      </c>
      <c r="F174" s="5" t="s">
        <v>872</v>
      </c>
      <c r="G174" s="5" t="str">
        <f t="shared" si="6"/>
        <v>14 - Capitol Corridor</v>
      </c>
      <c r="H174" s="5" t="str">
        <f t="shared" si="7"/>
        <v>1401 - Capitol Corridor</v>
      </c>
      <c r="I174" s="5" t="str">
        <f t="shared" si="8"/>
        <v>1401513 - Capitol Corridor - Marketing</v>
      </c>
    </row>
    <row r="175" spans="1:13" x14ac:dyDescent="0.2">
      <c r="A175" s="10" t="s">
        <v>877</v>
      </c>
      <c r="B175" s="7" t="s">
        <v>869</v>
      </c>
      <c r="C175" s="6" t="s">
        <v>870</v>
      </c>
      <c r="D175" s="5" t="s">
        <v>878</v>
      </c>
      <c r="E175" s="5" t="s">
        <v>872</v>
      </c>
      <c r="F175" s="5" t="s">
        <v>872</v>
      </c>
      <c r="G175" s="5" t="str">
        <f t="shared" si="6"/>
        <v>14 - Capitol Corridor</v>
      </c>
      <c r="H175" s="5" t="str">
        <f t="shared" si="7"/>
        <v>1401 - Capitol Corridor</v>
      </c>
      <c r="I175" s="5" t="str">
        <f t="shared" si="8"/>
        <v>1401514 - CCJPA New T-Bay Rail Crossing</v>
      </c>
    </row>
    <row r="176" spans="1:13" x14ac:dyDescent="0.2">
      <c r="A176" s="6" t="s">
        <v>879</v>
      </c>
      <c r="B176" s="7" t="s">
        <v>880</v>
      </c>
      <c r="C176" s="6" t="s">
        <v>881</v>
      </c>
      <c r="D176" s="5" t="s">
        <v>882</v>
      </c>
      <c r="E176" s="5" t="s">
        <v>882</v>
      </c>
      <c r="F176" s="5" t="s">
        <v>883</v>
      </c>
      <c r="G176" s="5" t="str">
        <f t="shared" si="6"/>
        <v>17 - Office of the Independent Police Auditor</v>
      </c>
      <c r="H176" s="5" t="str">
        <f t="shared" si="7"/>
        <v>1701 - Independent Police Auditor</v>
      </c>
      <c r="I176" s="5" t="str">
        <f t="shared" si="8"/>
        <v>1701200 - Independent Police Auditor</v>
      </c>
    </row>
    <row r="177" spans="1:13" x14ac:dyDescent="0.2">
      <c r="A177" s="12" t="s">
        <v>884</v>
      </c>
      <c r="B177" s="12" t="s">
        <v>885</v>
      </c>
      <c r="C177" s="12" t="s">
        <v>886</v>
      </c>
      <c r="D177" s="5" t="s">
        <v>887</v>
      </c>
      <c r="E177" s="5" t="s">
        <v>888</v>
      </c>
      <c r="F177" s="5" t="s">
        <v>889</v>
      </c>
      <c r="G177" s="5" t="str">
        <f t="shared" si="6"/>
        <v>19 - Office of the Inspector General</v>
      </c>
      <c r="H177" s="5" t="str">
        <f t="shared" si="7"/>
        <v>1901 - Office of Inspector General</v>
      </c>
      <c r="I177" s="5" t="str">
        <f t="shared" si="8"/>
        <v>1901101 - Inspector General</v>
      </c>
    </row>
    <row r="178" spans="1:13" x14ac:dyDescent="0.2">
      <c r="A178" s="6" t="s">
        <v>890</v>
      </c>
      <c r="B178" s="7" t="s">
        <v>891</v>
      </c>
      <c r="C178" s="6" t="s">
        <v>892</v>
      </c>
      <c r="D178" s="5" t="s">
        <v>893</v>
      </c>
      <c r="E178" s="5" t="s">
        <v>893</v>
      </c>
      <c r="F178" s="5" t="s">
        <v>894</v>
      </c>
      <c r="G178" s="5" t="str">
        <f t="shared" si="6"/>
        <v>20 - Office of Planning &amp; Development</v>
      </c>
      <c r="H178" s="5" t="str">
        <f t="shared" si="7"/>
        <v>2001 - Planning &amp; Development</v>
      </c>
      <c r="I178" s="5" t="str">
        <f t="shared" si="8"/>
        <v>1011271 - Planning &amp; Development</v>
      </c>
    </row>
    <row r="179" spans="1:13" x14ac:dyDescent="0.2">
      <c r="A179" s="10" t="s">
        <v>895</v>
      </c>
      <c r="B179" s="7" t="s">
        <v>891</v>
      </c>
      <c r="C179" s="6" t="s">
        <v>896</v>
      </c>
      <c r="D179" s="5" t="s">
        <v>897</v>
      </c>
      <c r="E179" s="5" t="s">
        <v>897</v>
      </c>
      <c r="F179" s="5" t="s">
        <v>894</v>
      </c>
      <c r="G179" s="5" t="str">
        <f t="shared" si="6"/>
        <v>20 - Office of Planning &amp; Development</v>
      </c>
      <c r="H179" s="5" t="str">
        <f t="shared" si="7"/>
        <v>2020 - Real Estate &amp; Prop Development</v>
      </c>
      <c r="I179" s="5" t="str">
        <f t="shared" si="8"/>
        <v>1011275 - Real Estate &amp; Prop Development</v>
      </c>
    </row>
    <row r="180" spans="1:13" x14ac:dyDescent="0.2">
      <c r="A180" s="6" t="s">
        <v>898</v>
      </c>
      <c r="B180" s="8" t="s">
        <v>891</v>
      </c>
      <c r="C180" s="6" t="s">
        <v>896</v>
      </c>
      <c r="D180" s="5" t="s">
        <v>899</v>
      </c>
      <c r="E180" s="5" t="s">
        <v>897</v>
      </c>
      <c r="F180" s="5" t="s">
        <v>894</v>
      </c>
      <c r="G180" s="5" t="str">
        <f t="shared" si="6"/>
        <v>20 - Office of Planning &amp; Development</v>
      </c>
      <c r="H180" s="5" t="str">
        <f t="shared" si="7"/>
        <v>2020 - Real Estate &amp; Prop Development</v>
      </c>
      <c r="I180" s="5" t="str">
        <f t="shared" si="8"/>
        <v>2001601 - MET Building Operating</v>
      </c>
    </row>
    <row r="181" spans="1:13" x14ac:dyDescent="0.2">
      <c r="A181" s="6" t="s">
        <v>900</v>
      </c>
      <c r="B181" s="8" t="s">
        <v>891</v>
      </c>
      <c r="C181" s="6" t="s">
        <v>896</v>
      </c>
      <c r="D181" s="5" t="s">
        <v>901</v>
      </c>
      <c r="E181" s="5" t="s">
        <v>897</v>
      </c>
      <c r="F181" s="5" t="s">
        <v>894</v>
      </c>
      <c r="G181" s="5" t="str">
        <f t="shared" si="6"/>
        <v>20 - Office of Planning &amp; Development</v>
      </c>
      <c r="H181" s="5" t="str">
        <f t="shared" si="7"/>
        <v>2020 - Real Estate &amp; Prop Development</v>
      </c>
      <c r="I181" s="5" t="str">
        <f t="shared" si="8"/>
        <v>2001602 - BART HQ Operating</v>
      </c>
      <c r="M181" s="5" t="s">
        <v>902</v>
      </c>
    </row>
    <row r="182" spans="1:13" x14ac:dyDescent="0.2">
      <c r="A182" s="10" t="s">
        <v>903</v>
      </c>
      <c r="B182" s="7" t="s">
        <v>891</v>
      </c>
      <c r="C182" s="6" t="s">
        <v>904</v>
      </c>
      <c r="D182" s="5" t="s">
        <v>905</v>
      </c>
      <c r="E182" s="5" t="s">
        <v>906</v>
      </c>
      <c r="F182" s="5" t="s">
        <v>894</v>
      </c>
      <c r="G182" s="5" t="str">
        <f t="shared" si="6"/>
        <v>20 - Office of Planning &amp; Development</v>
      </c>
      <c r="H182" s="5" t="str">
        <f t="shared" si="7"/>
        <v>2021 - Strategic and Policy Planning</v>
      </c>
      <c r="I182" s="5" t="str">
        <f t="shared" si="8"/>
        <v>1011277 - Strategic &amp; Policy Planning</v>
      </c>
    </row>
    <row r="183" spans="1:13" x14ac:dyDescent="0.2">
      <c r="A183" s="6" t="s">
        <v>907</v>
      </c>
      <c r="B183" s="8" t="s">
        <v>891</v>
      </c>
      <c r="C183" s="6" t="s">
        <v>904</v>
      </c>
      <c r="D183" s="5" t="s">
        <v>908</v>
      </c>
      <c r="E183" s="5" t="s">
        <v>906</v>
      </c>
      <c r="F183" s="5" t="s">
        <v>894</v>
      </c>
      <c r="G183" s="5" t="str">
        <f t="shared" si="6"/>
        <v>20 - Office of Planning &amp; Development</v>
      </c>
      <c r="H183" s="5" t="str">
        <f t="shared" si="7"/>
        <v>2021 - Strategic and Policy Planning</v>
      </c>
      <c r="I183" s="5" t="str">
        <f t="shared" si="8"/>
        <v>2021101 - Art Program</v>
      </c>
      <c r="M183" s="5" t="s">
        <v>909</v>
      </c>
    </row>
    <row r="184" spans="1:13" x14ac:dyDescent="0.2">
      <c r="A184" s="10" t="s">
        <v>910</v>
      </c>
      <c r="B184" s="7" t="s">
        <v>891</v>
      </c>
      <c r="C184" s="6" t="s">
        <v>911</v>
      </c>
      <c r="D184" s="5" t="s">
        <v>912</v>
      </c>
      <c r="E184" s="5" t="s">
        <v>912</v>
      </c>
      <c r="F184" s="5" t="s">
        <v>894</v>
      </c>
      <c r="G184" s="5" t="str">
        <f t="shared" si="6"/>
        <v>20 - Office of Planning &amp; Development</v>
      </c>
      <c r="H184" s="5" t="str">
        <f t="shared" si="7"/>
        <v>2022 - Station Area Planning</v>
      </c>
      <c r="I184" s="5" t="str">
        <f t="shared" si="8"/>
        <v>1011276 - Station Area Planning</v>
      </c>
    </row>
    <row r="185" spans="1:13" x14ac:dyDescent="0.2">
      <c r="A185" s="6" t="s">
        <v>913</v>
      </c>
      <c r="B185" s="8" t="s">
        <v>891</v>
      </c>
      <c r="C185" s="6" t="s">
        <v>914</v>
      </c>
      <c r="D185" s="5" t="s">
        <v>915</v>
      </c>
      <c r="E185" s="5" t="s">
        <v>915</v>
      </c>
      <c r="F185" s="5" t="s">
        <v>894</v>
      </c>
      <c r="G185" s="5" t="str">
        <f t="shared" si="6"/>
        <v>20 - Office of Planning &amp; Development</v>
      </c>
      <c r="H185" s="5" t="str">
        <f t="shared" si="7"/>
        <v>2023 - Link 21</v>
      </c>
      <c r="I185" s="5" t="str">
        <f t="shared" si="8"/>
        <v>2023101 - Link 21</v>
      </c>
      <c r="M185" s="5" t="s">
        <v>916</v>
      </c>
    </row>
    <row r="186" spans="1:13" x14ac:dyDescent="0.2">
      <c r="A186" s="6" t="s">
        <v>917</v>
      </c>
      <c r="B186" s="7" t="s">
        <v>891</v>
      </c>
      <c r="C186" s="6" t="s">
        <v>918</v>
      </c>
      <c r="D186" s="5" t="s">
        <v>919</v>
      </c>
      <c r="E186" s="5" t="s">
        <v>920</v>
      </c>
      <c r="F186" s="5" t="s">
        <v>894</v>
      </c>
      <c r="G186" s="5" t="str">
        <f t="shared" si="6"/>
        <v>20 - Office of Planning &amp; Development</v>
      </c>
      <c r="H186" s="5" t="str">
        <f t="shared" si="7"/>
        <v>2024 - Customer Access</v>
      </c>
      <c r="I186" s="5" t="str">
        <f t="shared" si="8"/>
        <v>1102491 - Customer Dev &amp; Station Access</v>
      </c>
    </row>
    <row r="187" spans="1:13" x14ac:dyDescent="0.2">
      <c r="A187" s="6" t="s">
        <v>921</v>
      </c>
      <c r="B187" s="8" t="s">
        <v>891</v>
      </c>
      <c r="C187" s="6" t="s">
        <v>918</v>
      </c>
      <c r="D187" s="5" t="s">
        <v>922</v>
      </c>
      <c r="E187" s="5" t="s">
        <v>920</v>
      </c>
      <c r="F187" s="5" t="s">
        <v>894</v>
      </c>
      <c r="G187" s="5" t="str">
        <f t="shared" si="6"/>
        <v>20 - Office of Planning &amp; Development</v>
      </c>
      <c r="H187" s="5" t="str">
        <f t="shared" si="7"/>
        <v>2024 - Customer Access</v>
      </c>
      <c r="I187" s="5" t="str">
        <f t="shared" si="8"/>
        <v>1102492 - Contracted Access Services</v>
      </c>
    </row>
    <row r="188" spans="1:13" x14ac:dyDescent="0.2">
      <c r="A188" s="10" t="s">
        <v>923</v>
      </c>
      <c r="B188" s="7" t="s">
        <v>891</v>
      </c>
      <c r="C188" s="6" t="s">
        <v>924</v>
      </c>
      <c r="D188" s="5" t="s">
        <v>925</v>
      </c>
      <c r="E188" s="5" t="s">
        <v>925</v>
      </c>
      <c r="F188" s="5" t="s">
        <v>894</v>
      </c>
      <c r="G188" s="5" t="str">
        <f t="shared" si="6"/>
        <v>20 - Office of Planning &amp; Development</v>
      </c>
      <c r="H188" s="5" t="str">
        <f t="shared" si="7"/>
        <v>2025 - Sustainability</v>
      </c>
      <c r="I188" s="5" t="str">
        <f t="shared" si="8"/>
        <v>1011278 - Sustainability</v>
      </c>
    </row>
    <row r="189" spans="1:13" x14ac:dyDescent="0.2">
      <c r="A189" s="6" t="s">
        <v>926</v>
      </c>
      <c r="B189" s="8" t="s">
        <v>891</v>
      </c>
      <c r="C189" s="6" t="s">
        <v>924</v>
      </c>
      <c r="D189" s="5" t="s">
        <v>927</v>
      </c>
      <c r="E189" s="5" t="s">
        <v>925</v>
      </c>
      <c r="F189" s="5" t="s">
        <v>894</v>
      </c>
      <c r="G189" s="5" t="str">
        <f t="shared" si="6"/>
        <v>20 - Office of Planning &amp; Development</v>
      </c>
      <c r="H189" s="5" t="str">
        <f t="shared" si="7"/>
        <v>2025 - Sustainability</v>
      </c>
      <c r="I189" s="5" t="str">
        <f t="shared" si="8"/>
        <v>1104474 - Energy Division</v>
      </c>
    </row>
    <row r="190" spans="1:13" ht="15" x14ac:dyDescent="0.25">
      <c r="A190" s="14" t="s">
        <v>928</v>
      </c>
      <c r="B190" s="14" t="s">
        <v>891</v>
      </c>
      <c r="C190" s="16" t="s">
        <v>929</v>
      </c>
      <c r="D190" s="5" t="s">
        <v>930</v>
      </c>
      <c r="E190" s="5" t="s">
        <v>930</v>
      </c>
      <c r="F190" s="5" t="s">
        <v>894</v>
      </c>
      <c r="G190" s="5" t="str">
        <f t="shared" si="6"/>
        <v>20 - Office of Planning &amp; Development</v>
      </c>
      <c r="H190" s="5" t="str">
        <f t="shared" si="7"/>
        <v>2028 - Transit Oriented Development</v>
      </c>
      <c r="I190" s="5" t="str">
        <f t="shared" si="8"/>
        <v>2028101 - Transit Oriented Development</v>
      </c>
      <c r="M190" s="5" t="s">
        <v>931</v>
      </c>
    </row>
    <row r="191" spans="1:13" ht="15" x14ac:dyDescent="0.25">
      <c r="A191" s="17" t="s">
        <v>932</v>
      </c>
      <c r="B191" s="18" t="s">
        <v>933</v>
      </c>
      <c r="C191" s="18" t="s">
        <v>934</v>
      </c>
      <c r="D191" s="17" t="s">
        <v>935</v>
      </c>
      <c r="E191" s="17" t="s">
        <v>935</v>
      </c>
      <c r="F191" s="17" t="s">
        <v>935</v>
      </c>
      <c r="G191" s="5" t="str">
        <f t="shared" si="6"/>
        <v>21 - Office of the CFO</v>
      </c>
      <c r="H191" s="5" t="str">
        <f t="shared" si="7"/>
        <v>2101 - Office of the CFO</v>
      </c>
      <c r="I191" s="5" t="str">
        <f t="shared" si="8"/>
        <v>2101101 - Office of the CFO</v>
      </c>
      <c r="J191" s="17"/>
      <c r="K191" s="17"/>
      <c r="L191" s="17"/>
      <c r="M191" s="9" t="s">
        <v>936</v>
      </c>
    </row>
    <row r="192" spans="1:13" x14ac:dyDescent="0.2">
      <c r="A192" s="6" t="s">
        <v>937</v>
      </c>
      <c r="B192" s="8" t="s">
        <v>933</v>
      </c>
      <c r="C192" s="6" t="s">
        <v>938</v>
      </c>
      <c r="D192" s="5" t="s">
        <v>939</v>
      </c>
      <c r="E192" s="5" t="s">
        <v>940</v>
      </c>
      <c r="F192" s="5" t="s">
        <v>935</v>
      </c>
      <c r="G192" s="5" t="str">
        <f t="shared" si="6"/>
        <v>21 - Office of the CFO</v>
      </c>
      <c r="H192" s="5" t="str">
        <f t="shared" si="7"/>
        <v>0301 - Finance</v>
      </c>
      <c r="I192" s="5" t="str">
        <f t="shared" si="8"/>
        <v>0301301 - Finance Administration</v>
      </c>
      <c r="M192" s="5" t="s">
        <v>941</v>
      </c>
    </row>
    <row r="193" spans="1:13" x14ac:dyDescent="0.2">
      <c r="A193" s="6" t="s">
        <v>942</v>
      </c>
      <c r="B193" s="8" t="s">
        <v>933</v>
      </c>
      <c r="C193" s="10" t="s">
        <v>943</v>
      </c>
      <c r="D193" s="5" t="s">
        <v>944</v>
      </c>
      <c r="E193" s="5" t="s">
        <v>944</v>
      </c>
      <c r="F193" s="5" t="s">
        <v>935</v>
      </c>
      <c r="G193" s="5" t="str">
        <f t="shared" si="6"/>
        <v>21 - Office of the CFO</v>
      </c>
      <c r="H193" s="5" t="str">
        <f t="shared" si="7"/>
        <v>0302 - Assistant Treasurer</v>
      </c>
      <c r="I193" s="5" t="str">
        <f t="shared" si="8"/>
        <v>0302317 - Assistant Treasurer</v>
      </c>
      <c r="M193" s="5" t="s">
        <v>941</v>
      </c>
    </row>
    <row r="194" spans="1:13" x14ac:dyDescent="0.2">
      <c r="A194" s="6" t="s">
        <v>945</v>
      </c>
      <c r="B194" s="8" t="s">
        <v>933</v>
      </c>
      <c r="C194" s="10" t="s">
        <v>943</v>
      </c>
      <c r="D194" s="5" t="s">
        <v>946</v>
      </c>
      <c r="E194" s="5" t="s">
        <v>944</v>
      </c>
      <c r="F194" s="5" t="s">
        <v>935</v>
      </c>
      <c r="G194" s="5" t="str">
        <f t="shared" si="6"/>
        <v>21 - Office of the CFO</v>
      </c>
      <c r="H194" s="5" t="str">
        <f t="shared" si="7"/>
        <v>0302 - Assistant Treasurer</v>
      </c>
      <c r="I194" s="5" t="str">
        <f t="shared" si="8"/>
        <v>0302318 - Treasury Analysis</v>
      </c>
      <c r="M194" s="5" t="s">
        <v>941</v>
      </c>
    </row>
    <row r="195" spans="1:13" x14ac:dyDescent="0.2">
      <c r="A195" s="6" t="s">
        <v>947</v>
      </c>
      <c r="B195" s="8" t="s">
        <v>933</v>
      </c>
      <c r="C195" s="10" t="s">
        <v>943</v>
      </c>
      <c r="D195" s="5" t="s">
        <v>948</v>
      </c>
      <c r="E195" s="5" t="s">
        <v>944</v>
      </c>
      <c r="F195" s="5" t="s">
        <v>935</v>
      </c>
      <c r="G195" s="5" t="str">
        <f t="shared" ref="G195:G219" si="9">CONCATENATE(B195&amp;" - "&amp;F195)</f>
        <v>21 - Office of the CFO</v>
      </c>
      <c r="H195" s="5" t="str">
        <f t="shared" ref="H195:H219" si="10">CONCATENATE(C195&amp;" - "&amp;E195)</f>
        <v>0302 - Assistant Treasurer</v>
      </c>
      <c r="I195" s="5" t="str">
        <f t="shared" ref="I195:I219" si="11">CONCATENATE(A195&amp;" - "&amp;D195)</f>
        <v>0302319 - Cash Handling</v>
      </c>
      <c r="M195" s="5" t="s">
        <v>941</v>
      </c>
    </row>
    <row r="196" spans="1:13" x14ac:dyDescent="0.2">
      <c r="A196" s="6" t="s">
        <v>949</v>
      </c>
      <c r="B196" s="8" t="s">
        <v>933</v>
      </c>
      <c r="C196" s="10" t="s">
        <v>943</v>
      </c>
      <c r="D196" s="5" t="s">
        <v>950</v>
      </c>
      <c r="E196" s="5" t="s">
        <v>944</v>
      </c>
      <c r="F196" s="5" t="s">
        <v>935</v>
      </c>
      <c r="G196" s="5" t="str">
        <f t="shared" si="9"/>
        <v>21 - Office of the CFO</v>
      </c>
      <c r="H196" s="5" t="str">
        <f t="shared" si="10"/>
        <v>0302 - Assistant Treasurer</v>
      </c>
      <c r="I196" s="5" t="str">
        <f t="shared" si="11"/>
        <v>0302320 - Credit/Debit Fare Programs</v>
      </c>
      <c r="M196" s="5" t="s">
        <v>941</v>
      </c>
    </row>
    <row r="197" spans="1:13" x14ac:dyDescent="0.2">
      <c r="A197" s="6" t="s">
        <v>951</v>
      </c>
      <c r="B197" s="8" t="s">
        <v>933</v>
      </c>
      <c r="C197" s="10" t="s">
        <v>952</v>
      </c>
      <c r="D197" s="5" t="s">
        <v>953</v>
      </c>
      <c r="E197" s="5" t="s">
        <v>954</v>
      </c>
      <c r="F197" s="5" t="s">
        <v>935</v>
      </c>
      <c r="G197" s="5" t="str">
        <f t="shared" si="9"/>
        <v>21 - Office of the CFO</v>
      </c>
      <c r="H197" s="5" t="str">
        <f t="shared" si="10"/>
        <v>0303 - Assistant Controller</v>
      </c>
      <c r="I197" s="5" t="str">
        <f t="shared" si="11"/>
        <v>0303308 - Time &amp; Acctg Admin Division</v>
      </c>
      <c r="M197" s="5" t="s">
        <v>941</v>
      </c>
    </row>
    <row r="198" spans="1:13" x14ac:dyDescent="0.2">
      <c r="A198" s="10" t="s">
        <v>955</v>
      </c>
      <c r="B198" s="8" t="s">
        <v>933</v>
      </c>
      <c r="C198" s="10" t="s">
        <v>952</v>
      </c>
      <c r="D198" s="5" t="s">
        <v>956</v>
      </c>
      <c r="E198" s="5" t="s">
        <v>954</v>
      </c>
      <c r="F198" s="5" t="s">
        <v>935</v>
      </c>
      <c r="G198" s="5" t="str">
        <f t="shared" si="9"/>
        <v>21 - Office of the CFO</v>
      </c>
      <c r="H198" s="5" t="str">
        <f t="shared" si="10"/>
        <v>0303 - Assistant Controller</v>
      </c>
      <c r="I198" s="5" t="str">
        <f t="shared" si="11"/>
        <v>0303309 - Accounts Receivable</v>
      </c>
      <c r="M198" s="5" t="s">
        <v>941</v>
      </c>
    </row>
    <row r="199" spans="1:13" x14ac:dyDescent="0.2">
      <c r="A199" s="6" t="s">
        <v>957</v>
      </c>
      <c r="B199" s="8" t="s">
        <v>933</v>
      </c>
      <c r="C199" s="10" t="s">
        <v>952</v>
      </c>
      <c r="D199" s="5" t="s">
        <v>954</v>
      </c>
      <c r="E199" s="5" t="s">
        <v>954</v>
      </c>
      <c r="F199" s="5" t="s">
        <v>935</v>
      </c>
      <c r="G199" s="5" t="str">
        <f t="shared" si="9"/>
        <v>21 - Office of the CFO</v>
      </c>
      <c r="H199" s="5" t="str">
        <f t="shared" si="10"/>
        <v>0303 - Assistant Controller</v>
      </c>
      <c r="I199" s="5" t="str">
        <f t="shared" si="11"/>
        <v>0303310 - Assistant Controller</v>
      </c>
      <c r="M199" s="5" t="s">
        <v>941</v>
      </c>
    </row>
    <row r="200" spans="1:13" x14ac:dyDescent="0.2">
      <c r="A200" s="6" t="s">
        <v>958</v>
      </c>
      <c r="B200" s="8" t="s">
        <v>933</v>
      </c>
      <c r="C200" s="10" t="s">
        <v>952</v>
      </c>
      <c r="D200" s="5" t="s">
        <v>959</v>
      </c>
      <c r="E200" s="5" t="s">
        <v>954</v>
      </c>
      <c r="F200" s="5" t="s">
        <v>935</v>
      </c>
      <c r="G200" s="5" t="str">
        <f t="shared" si="9"/>
        <v>21 - Office of the CFO</v>
      </c>
      <c r="H200" s="5" t="str">
        <f t="shared" si="10"/>
        <v>0303 - Assistant Controller</v>
      </c>
      <c r="I200" s="5" t="str">
        <f t="shared" si="11"/>
        <v>0303311 - Financial Reporting</v>
      </c>
      <c r="M200" s="5" t="s">
        <v>941</v>
      </c>
    </row>
    <row r="201" spans="1:13" x14ac:dyDescent="0.2">
      <c r="A201" s="6" t="s">
        <v>960</v>
      </c>
      <c r="B201" s="8" t="s">
        <v>933</v>
      </c>
      <c r="C201" s="10" t="s">
        <v>952</v>
      </c>
      <c r="D201" s="5" t="s">
        <v>961</v>
      </c>
      <c r="E201" s="5" t="s">
        <v>954</v>
      </c>
      <c r="F201" s="5" t="s">
        <v>935</v>
      </c>
      <c r="G201" s="5" t="str">
        <f t="shared" si="9"/>
        <v>21 - Office of the CFO</v>
      </c>
      <c r="H201" s="5" t="str">
        <f t="shared" si="10"/>
        <v>0303 - Assistant Controller</v>
      </c>
      <c r="I201" s="5" t="str">
        <f t="shared" si="11"/>
        <v>0303312 - Payroll Processing</v>
      </c>
      <c r="M201" s="5" t="s">
        <v>941</v>
      </c>
    </row>
    <row r="202" spans="1:13" x14ac:dyDescent="0.2">
      <c r="A202" s="6" t="s">
        <v>962</v>
      </c>
      <c r="B202" s="8" t="s">
        <v>933</v>
      </c>
      <c r="C202" s="10" t="s">
        <v>952</v>
      </c>
      <c r="D202" s="5" t="s">
        <v>963</v>
      </c>
      <c r="E202" s="5" t="s">
        <v>954</v>
      </c>
      <c r="F202" s="5" t="s">
        <v>935</v>
      </c>
      <c r="G202" s="5" t="str">
        <f t="shared" si="9"/>
        <v>21 - Office of the CFO</v>
      </c>
      <c r="H202" s="5" t="str">
        <f t="shared" si="10"/>
        <v>0303 - Assistant Controller</v>
      </c>
      <c r="I202" s="5" t="str">
        <f t="shared" si="11"/>
        <v>0303313 - General Accounting</v>
      </c>
      <c r="M202" s="5" t="s">
        <v>941</v>
      </c>
    </row>
    <row r="203" spans="1:13" x14ac:dyDescent="0.2">
      <c r="A203" s="6" t="s">
        <v>964</v>
      </c>
      <c r="B203" s="8" t="s">
        <v>933</v>
      </c>
      <c r="C203" s="10" t="s">
        <v>952</v>
      </c>
      <c r="D203" s="5" t="s">
        <v>965</v>
      </c>
      <c r="E203" s="5" t="s">
        <v>954</v>
      </c>
      <c r="F203" s="5" t="s">
        <v>935</v>
      </c>
      <c r="G203" s="5" t="str">
        <f t="shared" si="9"/>
        <v>21 - Office of the CFO</v>
      </c>
      <c r="H203" s="5" t="str">
        <f t="shared" si="10"/>
        <v>0303 - Assistant Controller</v>
      </c>
      <c r="I203" s="5" t="str">
        <f t="shared" si="11"/>
        <v>0303315 - Accounts Payable</v>
      </c>
      <c r="M203" s="5" t="s">
        <v>941</v>
      </c>
    </row>
    <row r="204" spans="1:13" x14ac:dyDescent="0.2">
      <c r="A204" s="6" t="s">
        <v>966</v>
      </c>
      <c r="B204" s="8" t="s">
        <v>933</v>
      </c>
      <c r="C204" s="10" t="s">
        <v>967</v>
      </c>
      <c r="D204" s="5" t="s">
        <v>968</v>
      </c>
      <c r="E204" s="5" t="s">
        <v>968</v>
      </c>
      <c r="F204" s="5" t="s">
        <v>935</v>
      </c>
      <c r="G204" s="5" t="str">
        <f t="shared" si="9"/>
        <v>21 - Office of the CFO</v>
      </c>
      <c r="H204" s="5" t="str">
        <f t="shared" si="10"/>
        <v>0304 - Insurance</v>
      </c>
      <c r="I204" s="5" t="str">
        <f t="shared" si="11"/>
        <v>0304331 - Insurance</v>
      </c>
      <c r="M204" s="5" t="s">
        <v>941</v>
      </c>
    </row>
    <row r="205" spans="1:13" x14ac:dyDescent="0.2">
      <c r="A205" s="6" t="s">
        <v>969</v>
      </c>
      <c r="B205" s="8" t="s">
        <v>933</v>
      </c>
      <c r="C205" s="6" t="s">
        <v>970</v>
      </c>
      <c r="D205" s="5" t="s">
        <v>971</v>
      </c>
      <c r="E205" s="5" t="s">
        <v>972</v>
      </c>
      <c r="F205" s="5" t="s">
        <v>935</v>
      </c>
      <c r="G205" s="5" t="str">
        <f t="shared" si="9"/>
        <v>21 - Office of the CFO</v>
      </c>
      <c r="H205" s="5" t="str">
        <f t="shared" si="10"/>
        <v>1101 - Performance &amp; Budget</v>
      </c>
      <c r="I205" s="5" t="str">
        <f t="shared" si="11"/>
        <v>1101466 - AGM - Performance &amp; Budget</v>
      </c>
      <c r="M205" s="5" t="s">
        <v>941</v>
      </c>
    </row>
    <row r="206" spans="1:13" x14ac:dyDescent="0.2">
      <c r="A206" s="6" t="s">
        <v>973</v>
      </c>
      <c r="B206" s="8" t="s">
        <v>933</v>
      </c>
      <c r="C206" s="6" t="s">
        <v>974</v>
      </c>
      <c r="D206" s="5" t="s">
        <v>975</v>
      </c>
      <c r="E206" s="5" t="s">
        <v>976</v>
      </c>
      <c r="F206" s="5" t="s">
        <v>935</v>
      </c>
      <c r="G206" s="5" t="str">
        <f t="shared" si="9"/>
        <v>21 - Office of the CFO</v>
      </c>
      <c r="H206" s="5" t="str">
        <f t="shared" si="10"/>
        <v>1104 - Budget</v>
      </c>
      <c r="I206" s="5" t="str">
        <f t="shared" si="11"/>
        <v>1104472 - Operating Budgets</v>
      </c>
      <c r="M206" s="5" t="s">
        <v>941</v>
      </c>
    </row>
    <row r="207" spans="1:13" x14ac:dyDescent="0.2">
      <c r="A207" s="6" t="s">
        <v>977</v>
      </c>
      <c r="B207" s="8" t="s">
        <v>933</v>
      </c>
      <c r="C207" s="6" t="s">
        <v>974</v>
      </c>
      <c r="D207" s="5" t="s">
        <v>978</v>
      </c>
      <c r="E207" s="5" t="s">
        <v>976</v>
      </c>
      <c r="F207" s="5" t="s">
        <v>935</v>
      </c>
      <c r="G207" s="5" t="str">
        <f t="shared" si="9"/>
        <v>21 - Office of the CFO</v>
      </c>
      <c r="H207" s="5" t="str">
        <f t="shared" si="10"/>
        <v>1104 - Budget</v>
      </c>
      <c r="I207" s="5" t="str">
        <f t="shared" si="11"/>
        <v>1104473 - Budget Admin</v>
      </c>
      <c r="M207" s="5" t="s">
        <v>941</v>
      </c>
    </row>
    <row r="208" spans="1:13" x14ac:dyDescent="0.2">
      <c r="A208" s="6" t="s">
        <v>979</v>
      </c>
      <c r="B208" s="8" t="s">
        <v>933</v>
      </c>
      <c r="C208" s="6" t="s">
        <v>974</v>
      </c>
      <c r="D208" s="5" t="s">
        <v>980</v>
      </c>
      <c r="E208" s="5" t="s">
        <v>976</v>
      </c>
      <c r="F208" s="5" t="s">
        <v>935</v>
      </c>
      <c r="G208" s="5" t="str">
        <f t="shared" si="9"/>
        <v>21 - Office of the CFO</v>
      </c>
      <c r="H208" s="5" t="str">
        <f t="shared" si="10"/>
        <v>1104 - Budget</v>
      </c>
      <c r="I208" s="5" t="str">
        <f t="shared" si="11"/>
        <v>1106484 - Capital Budget &amp; Funds Mgmt</v>
      </c>
      <c r="M208" s="5" t="s">
        <v>941</v>
      </c>
    </row>
    <row r="209" spans="1:13" x14ac:dyDescent="0.2">
      <c r="A209" s="6" t="s">
        <v>981</v>
      </c>
      <c r="B209" s="8" t="s">
        <v>933</v>
      </c>
      <c r="C209" s="6" t="s">
        <v>982</v>
      </c>
      <c r="D209" s="5" t="s">
        <v>983</v>
      </c>
      <c r="E209" s="5" t="s">
        <v>984</v>
      </c>
      <c r="F209" s="5" t="s">
        <v>935</v>
      </c>
      <c r="G209" s="5" t="str">
        <f t="shared" si="9"/>
        <v>21 - Office of the CFO</v>
      </c>
      <c r="H209" s="5" t="str">
        <f t="shared" si="10"/>
        <v>1105 - Funding Strategy</v>
      </c>
      <c r="I209" s="5" t="str">
        <f t="shared" si="11"/>
        <v>0604367 - Grant Development</v>
      </c>
      <c r="M209" s="5" t="s">
        <v>941</v>
      </c>
    </row>
    <row r="210" spans="1:13" x14ac:dyDescent="0.2">
      <c r="A210" s="10" t="s">
        <v>985</v>
      </c>
      <c r="B210" s="8" t="s">
        <v>933</v>
      </c>
      <c r="C210" s="10" t="s">
        <v>982</v>
      </c>
      <c r="D210" s="5" t="s">
        <v>986</v>
      </c>
      <c r="E210" s="5" t="s">
        <v>984</v>
      </c>
      <c r="F210" s="5" t="s">
        <v>935</v>
      </c>
      <c r="G210" s="5" t="str">
        <f t="shared" si="9"/>
        <v>21 - Office of the CFO</v>
      </c>
      <c r="H210" s="5" t="str">
        <f t="shared" si="10"/>
        <v>1105 - Funding Strategy</v>
      </c>
      <c r="I210" s="5" t="str">
        <f t="shared" si="11"/>
        <v>1105503 - Capital Financial Planning</v>
      </c>
      <c r="M210" s="5" t="s">
        <v>941</v>
      </c>
    </row>
    <row r="211" spans="1:13" x14ac:dyDescent="0.2">
      <c r="A211" s="6" t="s">
        <v>987</v>
      </c>
      <c r="B211" s="8" t="s">
        <v>933</v>
      </c>
      <c r="C211" s="10" t="s">
        <v>988</v>
      </c>
      <c r="D211" s="5" t="s">
        <v>989</v>
      </c>
      <c r="E211" s="5" t="s">
        <v>989</v>
      </c>
      <c r="F211" s="5" t="s">
        <v>935</v>
      </c>
      <c r="G211" s="5" t="str">
        <f t="shared" si="9"/>
        <v>21 - Office of the CFO</v>
      </c>
      <c r="H211" s="5" t="str">
        <f t="shared" si="10"/>
        <v>1106 - Financial Planning</v>
      </c>
      <c r="I211" s="5" t="str">
        <f t="shared" si="11"/>
        <v>1104471 - Financial Planning</v>
      </c>
      <c r="M211" s="5" t="s">
        <v>941</v>
      </c>
    </row>
    <row r="212" spans="1:13" x14ac:dyDescent="0.2">
      <c r="A212" s="6" t="s">
        <v>990</v>
      </c>
      <c r="B212" s="8" t="s">
        <v>933</v>
      </c>
      <c r="C212" s="6" t="s">
        <v>988</v>
      </c>
      <c r="D212" s="5" t="s">
        <v>991</v>
      </c>
      <c r="E212" s="5" t="s">
        <v>989</v>
      </c>
      <c r="F212" s="5" t="s">
        <v>935</v>
      </c>
      <c r="G212" s="5" t="str">
        <f t="shared" si="9"/>
        <v>21 - Office of the CFO</v>
      </c>
      <c r="H212" s="5" t="str">
        <f t="shared" si="10"/>
        <v>1106 - Financial Planning</v>
      </c>
      <c r="I212" s="5" t="str">
        <f t="shared" si="11"/>
        <v>1106485 - SVX Financial Analysis</v>
      </c>
      <c r="M212" s="5" t="s">
        <v>941</v>
      </c>
    </row>
    <row r="213" spans="1:13" x14ac:dyDescent="0.2">
      <c r="A213" s="6" t="s">
        <v>992</v>
      </c>
      <c r="B213" s="8" t="s">
        <v>933</v>
      </c>
      <c r="C213" s="6" t="s">
        <v>993</v>
      </c>
      <c r="D213" s="5" t="s">
        <v>994</v>
      </c>
      <c r="E213" s="5" t="s">
        <v>995</v>
      </c>
      <c r="F213" s="5" t="s">
        <v>935</v>
      </c>
      <c r="G213" s="5" t="str">
        <f t="shared" si="9"/>
        <v>21 - Office of the CFO</v>
      </c>
      <c r="H213" s="5" t="str">
        <f t="shared" si="10"/>
        <v>1302 - Performance &amp; Audit</v>
      </c>
      <c r="I213" s="5" t="str">
        <f t="shared" si="11"/>
        <v>1302386 - Internal Audit</v>
      </c>
      <c r="M213" s="5" t="s">
        <v>941</v>
      </c>
    </row>
    <row r="214" spans="1:13" x14ac:dyDescent="0.2">
      <c r="A214" s="6" t="s">
        <v>996</v>
      </c>
      <c r="B214" s="8" t="s">
        <v>933</v>
      </c>
      <c r="C214" s="6" t="s">
        <v>993</v>
      </c>
      <c r="D214" s="5" t="s">
        <v>997</v>
      </c>
      <c r="E214" s="5" t="s">
        <v>995</v>
      </c>
      <c r="F214" s="5" t="s">
        <v>935</v>
      </c>
      <c r="G214" s="5" t="str">
        <f t="shared" si="9"/>
        <v>21 - Office of the CFO</v>
      </c>
      <c r="H214" s="5" t="str">
        <f t="shared" si="10"/>
        <v>1302 - Performance &amp; Audit</v>
      </c>
      <c r="I214" s="5" t="str">
        <f t="shared" si="11"/>
        <v>1302387 - Performance &amp; Innovation</v>
      </c>
      <c r="M214" s="5" t="s">
        <v>941</v>
      </c>
    </row>
    <row r="215" spans="1:13" x14ac:dyDescent="0.2">
      <c r="A215" s="6" t="s">
        <v>998</v>
      </c>
      <c r="B215" s="8" t="s">
        <v>933</v>
      </c>
      <c r="C215" s="6" t="s">
        <v>993</v>
      </c>
      <c r="D215" s="5" t="s">
        <v>999</v>
      </c>
      <c r="E215" s="5" t="s">
        <v>995</v>
      </c>
      <c r="F215" s="5" t="s">
        <v>935</v>
      </c>
      <c r="G215" s="5" t="str">
        <f t="shared" si="9"/>
        <v>21 - Office of the CFO</v>
      </c>
      <c r="H215" s="5" t="str">
        <f t="shared" si="10"/>
        <v>1302 - Performance &amp; Audit</v>
      </c>
      <c r="I215" s="5" t="str">
        <f t="shared" si="11"/>
        <v>1302388 - Performance &amp; Audit Admin</v>
      </c>
      <c r="M215" s="5" t="s">
        <v>941</v>
      </c>
    </row>
    <row r="216" spans="1:13" x14ac:dyDescent="0.2">
      <c r="A216" s="12" t="s">
        <v>1000</v>
      </c>
      <c r="B216" s="19">
        <v>99</v>
      </c>
      <c r="C216" s="6" t="s">
        <v>1001</v>
      </c>
      <c r="D216" s="5" t="s">
        <v>1002</v>
      </c>
      <c r="E216" s="5" t="s">
        <v>1003</v>
      </c>
      <c r="F216" s="5" t="s">
        <v>1004</v>
      </c>
      <c r="G216" s="5" t="str">
        <f t="shared" si="9"/>
        <v>99 - Cost Allocation</v>
      </c>
      <c r="H216" s="5" t="str">
        <f t="shared" si="10"/>
        <v>9901 - Cost Allocations</v>
      </c>
      <c r="I216" s="5" t="str">
        <f t="shared" si="11"/>
        <v>9901030 - General Fund Department</v>
      </c>
    </row>
    <row r="217" spans="1:13" x14ac:dyDescent="0.2">
      <c r="A217" s="12" t="s">
        <v>1005</v>
      </c>
      <c r="B217" s="19">
        <v>99</v>
      </c>
      <c r="C217" s="6" t="s">
        <v>1001</v>
      </c>
      <c r="D217" s="5" t="s">
        <v>1003</v>
      </c>
      <c r="E217" s="5" t="s">
        <v>1003</v>
      </c>
      <c r="F217" s="5" t="s">
        <v>1004</v>
      </c>
      <c r="G217" s="5" t="str">
        <f t="shared" si="9"/>
        <v>99 - Cost Allocation</v>
      </c>
      <c r="H217" s="5" t="str">
        <f t="shared" si="10"/>
        <v>9901 - Cost Allocations</v>
      </c>
      <c r="I217" s="5" t="str">
        <f t="shared" si="11"/>
        <v>9901399 - Cost Allocations</v>
      </c>
    </row>
    <row r="218" spans="1:13" x14ac:dyDescent="0.2">
      <c r="A218" s="12" t="s">
        <v>1006</v>
      </c>
      <c r="B218" s="19">
        <v>99</v>
      </c>
      <c r="C218" s="6" t="s">
        <v>1001</v>
      </c>
      <c r="D218" s="5" t="s">
        <v>1007</v>
      </c>
      <c r="E218" s="5" t="s">
        <v>1003</v>
      </c>
      <c r="F218" s="5" t="s">
        <v>1004</v>
      </c>
      <c r="G218" s="5" t="str">
        <f t="shared" si="9"/>
        <v>99 - Cost Allocation</v>
      </c>
      <c r="H218" s="5" t="str">
        <f t="shared" si="10"/>
        <v>9901 - Cost Allocations</v>
      </c>
      <c r="I218" s="5" t="str">
        <f t="shared" si="11"/>
        <v>9901499 - Capital Projects</v>
      </c>
    </row>
    <row r="219" spans="1:13" x14ac:dyDescent="0.2">
      <c r="A219" s="12" t="s">
        <v>1008</v>
      </c>
      <c r="B219" s="19">
        <v>99</v>
      </c>
      <c r="C219" s="6" t="s">
        <v>1001</v>
      </c>
      <c r="D219" s="5" t="s">
        <v>1009</v>
      </c>
      <c r="E219" s="5" t="s">
        <v>1003</v>
      </c>
      <c r="F219" s="5" t="s">
        <v>1004</v>
      </c>
      <c r="G219" s="5" t="str">
        <f t="shared" si="9"/>
        <v>99 - Cost Allocation</v>
      </c>
      <c r="H219" s="5" t="str">
        <f t="shared" si="10"/>
        <v>9901 - Cost Allocations</v>
      </c>
      <c r="I219" s="5" t="str">
        <f t="shared" si="11"/>
        <v>9901803 - General Fund Revenue</v>
      </c>
    </row>
  </sheetData>
  <autoFilter ref="A1:M191" xr:uid="{0CF503DC-EF53-4686-B4CA-7BDD9E4C1BE3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FC653-B509-4D69-B97A-477667CC03A4}">
  <sheetPr>
    <tabColor rgb="FFFF0000"/>
  </sheetPr>
  <dimension ref="A1:H206"/>
  <sheetViews>
    <sheetView topLeftCell="A156" workbookViewId="0">
      <selection activeCell="J19" sqref="J19"/>
    </sheetView>
    <sheetView workbookViewId="1"/>
  </sheetViews>
  <sheetFormatPr defaultColWidth="9.7109375" defaultRowHeight="15" x14ac:dyDescent="0.25"/>
  <cols>
    <col min="1" max="1" width="15.7109375" style="21" bestFit="1" customWidth="1"/>
    <col min="2" max="2" width="23.42578125" style="21" bestFit="1" customWidth="1"/>
    <col min="3" max="3" width="5.28515625" style="21" bestFit="1" customWidth="1"/>
    <col min="4" max="4" width="28.42578125" style="21" bestFit="1" customWidth="1"/>
    <col min="5" max="5" width="8.42578125" style="21" bestFit="1" customWidth="1"/>
    <col min="6" max="6" width="29" style="21" bestFit="1" customWidth="1"/>
    <col min="7" max="7" width="6.28515625" style="21" bestFit="1" customWidth="1"/>
    <col min="8" max="8" width="9.42578125" style="21" bestFit="1" customWidth="1"/>
    <col min="9" max="16384" width="9.7109375" style="21"/>
  </cols>
  <sheetData>
    <row r="1" spans="1:8" ht="16.5" thickTop="1" thickBot="1" x14ac:dyDescent="0.3">
      <c r="A1" s="20" t="s">
        <v>1010</v>
      </c>
      <c r="B1" s="21" t="s">
        <v>1011</v>
      </c>
    </row>
    <row r="2" spans="1:8" ht="16.5" thickTop="1" thickBot="1" x14ac:dyDescent="0.3">
      <c r="A2" s="20" t="s">
        <v>1012</v>
      </c>
      <c r="B2" s="20" t="s">
        <v>1013</v>
      </c>
      <c r="C2" s="20" t="s">
        <v>1014</v>
      </c>
      <c r="D2" s="20" t="s">
        <v>439</v>
      </c>
      <c r="E2" s="20" t="s">
        <v>1015</v>
      </c>
      <c r="F2" s="20" t="s">
        <v>1016</v>
      </c>
      <c r="G2" s="20" t="s">
        <v>1017</v>
      </c>
      <c r="H2" s="20" t="s">
        <v>1018</v>
      </c>
    </row>
    <row r="3" spans="1:8" ht="15.75" thickTop="1" x14ac:dyDescent="0.25">
      <c r="A3" s="21" t="s">
        <v>443</v>
      </c>
      <c r="B3" s="21" t="s">
        <v>445</v>
      </c>
      <c r="C3" s="21" t="s">
        <v>444</v>
      </c>
      <c r="D3" s="21" t="s">
        <v>446</v>
      </c>
      <c r="E3" s="21" t="s">
        <v>442</v>
      </c>
      <c r="F3" s="21" t="s">
        <v>445</v>
      </c>
      <c r="H3" s="21" t="s">
        <v>1019</v>
      </c>
    </row>
    <row r="4" spans="1:8" x14ac:dyDescent="0.25">
      <c r="A4" s="21" t="s">
        <v>443</v>
      </c>
      <c r="B4" s="21" t="s">
        <v>445</v>
      </c>
      <c r="C4" s="21" t="s">
        <v>453</v>
      </c>
      <c r="D4" s="21" t="s">
        <v>455</v>
      </c>
      <c r="E4" s="21" t="s">
        <v>456</v>
      </c>
      <c r="F4" s="21" t="s">
        <v>457</v>
      </c>
      <c r="H4" s="21" t="s">
        <v>1020</v>
      </c>
    </row>
    <row r="5" spans="1:8" x14ac:dyDescent="0.25">
      <c r="A5" s="21" t="s">
        <v>443</v>
      </c>
      <c r="B5" s="21" t="s">
        <v>445</v>
      </c>
      <c r="C5" s="21" t="s">
        <v>448</v>
      </c>
      <c r="D5" s="21" t="s">
        <v>449</v>
      </c>
      <c r="E5" s="21" t="s">
        <v>447</v>
      </c>
      <c r="F5" s="21" t="s">
        <v>449</v>
      </c>
      <c r="H5" s="21" t="s">
        <v>1021</v>
      </c>
    </row>
    <row r="6" spans="1:8" x14ac:dyDescent="0.25">
      <c r="A6" s="21" t="s">
        <v>443</v>
      </c>
      <c r="B6" s="21" t="s">
        <v>445</v>
      </c>
      <c r="C6" s="21" t="s">
        <v>453</v>
      </c>
      <c r="D6" s="21" t="s">
        <v>455</v>
      </c>
      <c r="E6" s="21" t="s">
        <v>452</v>
      </c>
      <c r="F6" s="21" t="s">
        <v>454</v>
      </c>
      <c r="H6" s="21" t="s">
        <v>1020</v>
      </c>
    </row>
    <row r="7" spans="1:8" x14ac:dyDescent="0.25">
      <c r="A7" s="21" t="s">
        <v>459</v>
      </c>
      <c r="B7" s="21" t="s">
        <v>1022</v>
      </c>
      <c r="C7" s="21" t="s">
        <v>460</v>
      </c>
      <c r="D7" s="21" t="s">
        <v>461</v>
      </c>
      <c r="E7" s="21" t="s">
        <v>458</v>
      </c>
      <c r="F7" s="21" t="s">
        <v>461</v>
      </c>
      <c r="H7" s="21" t="s">
        <v>1023</v>
      </c>
    </row>
    <row r="8" spans="1:8" x14ac:dyDescent="0.25">
      <c r="A8" s="21" t="s">
        <v>1024</v>
      </c>
      <c r="B8" s="21" t="s">
        <v>940</v>
      </c>
      <c r="C8" s="21" t="s">
        <v>952</v>
      </c>
      <c r="D8" s="21" t="s">
        <v>954</v>
      </c>
      <c r="E8" s="21" t="s">
        <v>960</v>
      </c>
      <c r="F8" s="21" t="s">
        <v>961</v>
      </c>
      <c r="H8" s="21" t="s">
        <v>1025</v>
      </c>
    </row>
    <row r="9" spans="1:8" x14ac:dyDescent="0.25">
      <c r="A9" s="21" t="s">
        <v>1024</v>
      </c>
      <c r="B9" s="21" t="s">
        <v>940</v>
      </c>
      <c r="C9" s="21" t="s">
        <v>967</v>
      </c>
      <c r="D9" s="21" t="s">
        <v>968</v>
      </c>
      <c r="E9" s="21" t="s">
        <v>966</v>
      </c>
      <c r="F9" s="21" t="s">
        <v>968</v>
      </c>
      <c r="H9" s="21" t="s">
        <v>1026</v>
      </c>
    </row>
    <row r="10" spans="1:8" x14ac:dyDescent="0.25">
      <c r="A10" s="21" t="s">
        <v>1024</v>
      </c>
      <c r="B10" s="21" t="s">
        <v>940</v>
      </c>
      <c r="C10" s="21" t="s">
        <v>943</v>
      </c>
      <c r="D10" s="21" t="s">
        <v>944</v>
      </c>
      <c r="E10" s="21" t="s">
        <v>949</v>
      </c>
      <c r="F10" s="21" t="s">
        <v>950</v>
      </c>
      <c r="H10" s="21" t="s">
        <v>1027</v>
      </c>
    </row>
    <row r="11" spans="1:8" x14ac:dyDescent="0.25">
      <c r="A11" s="21" t="s">
        <v>1024</v>
      </c>
      <c r="B11" s="21" t="s">
        <v>940</v>
      </c>
      <c r="C11" s="21" t="s">
        <v>952</v>
      </c>
      <c r="D11" s="21" t="s">
        <v>954</v>
      </c>
      <c r="E11" s="21" t="s">
        <v>964</v>
      </c>
      <c r="F11" s="21" t="s">
        <v>965</v>
      </c>
      <c r="H11" s="21" t="s">
        <v>1028</v>
      </c>
    </row>
    <row r="12" spans="1:8" x14ac:dyDescent="0.25">
      <c r="A12" s="21" t="s">
        <v>1024</v>
      </c>
      <c r="B12" s="21" t="s">
        <v>940</v>
      </c>
      <c r="C12" s="21" t="s">
        <v>938</v>
      </c>
      <c r="D12" s="21" t="s">
        <v>940</v>
      </c>
      <c r="E12" s="21" t="s">
        <v>937</v>
      </c>
      <c r="F12" s="21" t="s">
        <v>939</v>
      </c>
      <c r="H12" s="21" t="s">
        <v>1029</v>
      </c>
    </row>
    <row r="13" spans="1:8" x14ac:dyDescent="0.25">
      <c r="A13" s="21" t="s">
        <v>1024</v>
      </c>
      <c r="B13" s="21" t="s">
        <v>940</v>
      </c>
      <c r="C13" s="21" t="s">
        <v>943</v>
      </c>
      <c r="D13" s="21" t="s">
        <v>944</v>
      </c>
      <c r="E13" s="21" t="s">
        <v>947</v>
      </c>
      <c r="F13" s="21" t="s">
        <v>948</v>
      </c>
      <c r="H13" s="21" t="s">
        <v>1030</v>
      </c>
    </row>
    <row r="14" spans="1:8" x14ac:dyDescent="0.25">
      <c r="A14" s="21" t="s">
        <v>1024</v>
      </c>
      <c r="B14" s="21" t="s">
        <v>940</v>
      </c>
      <c r="C14" s="21" t="s">
        <v>952</v>
      </c>
      <c r="D14" s="21" t="s">
        <v>954</v>
      </c>
      <c r="E14" s="21" t="s">
        <v>957</v>
      </c>
      <c r="F14" s="21" t="s">
        <v>954</v>
      </c>
      <c r="H14" s="21" t="s">
        <v>1031</v>
      </c>
    </row>
    <row r="15" spans="1:8" x14ac:dyDescent="0.25">
      <c r="A15" s="21" t="s">
        <v>1024</v>
      </c>
      <c r="B15" s="21" t="s">
        <v>940</v>
      </c>
      <c r="C15" s="21" t="s">
        <v>952</v>
      </c>
      <c r="D15" s="21" t="s">
        <v>954</v>
      </c>
      <c r="E15" s="21" t="s">
        <v>951</v>
      </c>
      <c r="F15" s="21" t="s">
        <v>953</v>
      </c>
      <c r="H15" s="21" t="s">
        <v>1032</v>
      </c>
    </row>
    <row r="16" spans="1:8" x14ac:dyDescent="0.25">
      <c r="A16" s="21" t="s">
        <v>1024</v>
      </c>
      <c r="B16" s="21" t="s">
        <v>940</v>
      </c>
      <c r="C16" s="21" t="s">
        <v>952</v>
      </c>
      <c r="D16" s="21" t="s">
        <v>954</v>
      </c>
      <c r="E16" s="21" t="s">
        <v>955</v>
      </c>
      <c r="F16" s="21" t="s">
        <v>956</v>
      </c>
      <c r="H16" s="21" t="s">
        <v>1033</v>
      </c>
    </row>
    <row r="17" spans="1:8" x14ac:dyDescent="0.25">
      <c r="A17" s="21" t="s">
        <v>1024</v>
      </c>
      <c r="B17" s="21" t="s">
        <v>940</v>
      </c>
      <c r="C17" s="21" t="s">
        <v>952</v>
      </c>
      <c r="D17" s="21" t="s">
        <v>954</v>
      </c>
      <c r="E17" s="21" t="s">
        <v>962</v>
      </c>
      <c r="F17" s="21" t="s">
        <v>963</v>
      </c>
      <c r="H17" s="21" t="s">
        <v>1034</v>
      </c>
    </row>
    <row r="18" spans="1:8" x14ac:dyDescent="0.25">
      <c r="A18" s="21" t="s">
        <v>1024</v>
      </c>
      <c r="B18" s="21" t="s">
        <v>940</v>
      </c>
      <c r="C18" s="21" t="s">
        <v>943</v>
      </c>
      <c r="D18" s="21" t="s">
        <v>944</v>
      </c>
      <c r="E18" s="21" t="s">
        <v>945</v>
      </c>
      <c r="F18" s="21" t="s">
        <v>946</v>
      </c>
      <c r="H18" s="21" t="s">
        <v>1035</v>
      </c>
    </row>
    <row r="19" spans="1:8" x14ac:dyDescent="0.25">
      <c r="A19" s="21" t="s">
        <v>1024</v>
      </c>
      <c r="B19" s="21" t="s">
        <v>940</v>
      </c>
      <c r="C19" s="21" t="s">
        <v>943</v>
      </c>
      <c r="D19" s="21" t="s">
        <v>944</v>
      </c>
      <c r="E19" s="21" t="s">
        <v>942</v>
      </c>
      <c r="F19" s="21" t="s">
        <v>944</v>
      </c>
      <c r="H19" s="21" t="s">
        <v>1035</v>
      </c>
    </row>
    <row r="20" spans="1:8" x14ac:dyDescent="0.25">
      <c r="A20" s="21" t="s">
        <v>1024</v>
      </c>
      <c r="B20" s="21" t="s">
        <v>940</v>
      </c>
      <c r="C20" s="21" t="s">
        <v>952</v>
      </c>
      <c r="D20" s="21" t="s">
        <v>954</v>
      </c>
      <c r="E20" s="21" t="s">
        <v>958</v>
      </c>
      <c r="F20" s="21" t="s">
        <v>959</v>
      </c>
      <c r="H20" s="21" t="s">
        <v>1034</v>
      </c>
    </row>
    <row r="21" spans="1:8" x14ac:dyDescent="0.25">
      <c r="A21" s="21" t="s">
        <v>463</v>
      </c>
      <c r="B21" s="21" t="s">
        <v>465</v>
      </c>
      <c r="C21" s="21" t="s">
        <v>468</v>
      </c>
      <c r="D21" s="21" t="s">
        <v>469</v>
      </c>
      <c r="E21" s="21" t="s">
        <v>467</v>
      </c>
      <c r="F21" s="21" t="s">
        <v>469</v>
      </c>
      <c r="H21" s="21" t="s">
        <v>1036</v>
      </c>
    </row>
    <row r="22" spans="1:8" x14ac:dyDescent="0.25">
      <c r="A22" s="21" t="s">
        <v>463</v>
      </c>
      <c r="B22" s="21" t="s">
        <v>465</v>
      </c>
      <c r="C22" s="21" t="s">
        <v>464</v>
      </c>
      <c r="D22" s="21" t="s">
        <v>465</v>
      </c>
      <c r="E22" s="21" t="s">
        <v>462</v>
      </c>
      <c r="F22" s="21" t="s">
        <v>465</v>
      </c>
      <c r="H22" s="21" t="s">
        <v>1036</v>
      </c>
    </row>
    <row r="23" spans="1:8" x14ac:dyDescent="0.25">
      <c r="A23" s="21" t="s">
        <v>471</v>
      </c>
      <c r="B23" s="21" t="s">
        <v>475</v>
      </c>
      <c r="C23" s="21" t="s">
        <v>498</v>
      </c>
      <c r="D23" s="21" t="s">
        <v>500</v>
      </c>
      <c r="E23" s="21" t="s">
        <v>509</v>
      </c>
      <c r="F23" s="21" t="s">
        <v>510</v>
      </c>
      <c r="H23" s="21" t="s">
        <v>1037</v>
      </c>
    </row>
    <row r="24" spans="1:8" x14ac:dyDescent="0.25">
      <c r="A24" s="21" t="s">
        <v>471</v>
      </c>
      <c r="B24" s="21" t="s">
        <v>475</v>
      </c>
      <c r="C24" s="21" t="s">
        <v>498</v>
      </c>
      <c r="D24" s="21" t="s">
        <v>500</v>
      </c>
      <c r="E24" s="21" t="s">
        <v>497</v>
      </c>
      <c r="F24" s="21" t="s">
        <v>499</v>
      </c>
      <c r="H24" s="21" t="s">
        <v>1038</v>
      </c>
    </row>
    <row r="25" spans="1:8" x14ac:dyDescent="0.25">
      <c r="A25" s="21" t="s">
        <v>471</v>
      </c>
      <c r="B25" s="21" t="s">
        <v>475</v>
      </c>
      <c r="C25" s="21" t="s">
        <v>498</v>
      </c>
      <c r="D25" s="21" t="s">
        <v>500</v>
      </c>
      <c r="E25" s="21" t="s">
        <v>507</v>
      </c>
      <c r="F25" s="21" t="s">
        <v>508</v>
      </c>
      <c r="H25" s="21" t="s">
        <v>1039</v>
      </c>
    </row>
    <row r="26" spans="1:8" x14ac:dyDescent="0.25">
      <c r="A26" s="21" t="s">
        <v>471</v>
      </c>
      <c r="B26" s="21" t="s">
        <v>475</v>
      </c>
      <c r="C26" s="21" t="s">
        <v>517</v>
      </c>
      <c r="D26" s="21" t="s">
        <v>518</v>
      </c>
      <c r="E26" s="21" t="s">
        <v>516</v>
      </c>
      <c r="F26" s="21" t="s">
        <v>518</v>
      </c>
      <c r="H26" s="21" t="s">
        <v>1040</v>
      </c>
    </row>
    <row r="27" spans="1:8" x14ac:dyDescent="0.25">
      <c r="A27" s="21" t="s">
        <v>471</v>
      </c>
      <c r="B27" s="21" t="s">
        <v>475</v>
      </c>
      <c r="C27" s="21" t="s">
        <v>498</v>
      </c>
      <c r="D27" s="21" t="s">
        <v>500</v>
      </c>
      <c r="E27" s="21" t="s">
        <v>503</v>
      </c>
      <c r="F27" s="21" t="s">
        <v>504</v>
      </c>
      <c r="H27" s="21" t="s">
        <v>1038</v>
      </c>
    </row>
    <row r="28" spans="1:8" x14ac:dyDescent="0.25">
      <c r="A28" s="21" t="s">
        <v>471</v>
      </c>
      <c r="B28" s="21" t="s">
        <v>475</v>
      </c>
      <c r="C28" s="21" t="s">
        <v>498</v>
      </c>
      <c r="D28" s="21" t="s">
        <v>500</v>
      </c>
      <c r="E28" s="21" t="s">
        <v>505</v>
      </c>
      <c r="F28" s="21" t="s">
        <v>506</v>
      </c>
      <c r="H28" s="21" t="s">
        <v>1041</v>
      </c>
    </row>
    <row r="29" spans="1:8" x14ac:dyDescent="0.25">
      <c r="A29" s="21" t="s">
        <v>471</v>
      </c>
      <c r="B29" s="21" t="s">
        <v>475</v>
      </c>
      <c r="C29" s="21" t="s">
        <v>477</v>
      </c>
      <c r="D29" s="21" t="s">
        <v>479</v>
      </c>
      <c r="E29" s="21" t="s">
        <v>488</v>
      </c>
      <c r="F29" s="21" t="s">
        <v>489</v>
      </c>
      <c r="H29" s="21" t="s">
        <v>1042</v>
      </c>
    </row>
    <row r="30" spans="1:8" x14ac:dyDescent="0.25">
      <c r="A30" s="21" t="s">
        <v>471</v>
      </c>
      <c r="B30" s="21" t="s">
        <v>475</v>
      </c>
      <c r="C30" s="21" t="s">
        <v>477</v>
      </c>
      <c r="D30" s="21" t="s">
        <v>479</v>
      </c>
      <c r="E30" s="21" t="s">
        <v>493</v>
      </c>
      <c r="F30" s="21" t="s">
        <v>494</v>
      </c>
      <c r="H30" s="21" t="s">
        <v>1043</v>
      </c>
    </row>
    <row r="31" spans="1:8" x14ac:dyDescent="0.25">
      <c r="A31" s="21" t="s">
        <v>471</v>
      </c>
      <c r="B31" s="21" t="s">
        <v>475</v>
      </c>
      <c r="C31" s="21" t="s">
        <v>472</v>
      </c>
      <c r="D31" s="21" t="s">
        <v>474</v>
      </c>
      <c r="E31" s="21" t="s">
        <v>470</v>
      </c>
      <c r="F31" s="21" t="s">
        <v>473</v>
      </c>
      <c r="H31" s="21" t="s">
        <v>1037</v>
      </c>
    </row>
    <row r="32" spans="1:8" x14ac:dyDescent="0.25">
      <c r="A32" s="21" t="s">
        <v>471</v>
      </c>
      <c r="B32" s="21" t="s">
        <v>475</v>
      </c>
      <c r="C32" s="21" t="s">
        <v>477</v>
      </c>
      <c r="D32" s="21" t="s">
        <v>479</v>
      </c>
      <c r="E32" s="21" t="s">
        <v>496</v>
      </c>
      <c r="F32" s="21" t="s">
        <v>479</v>
      </c>
      <c r="H32" s="21" t="s">
        <v>1044</v>
      </c>
    </row>
    <row r="33" spans="1:8" x14ac:dyDescent="0.25">
      <c r="A33" s="21" t="s">
        <v>471</v>
      </c>
      <c r="B33" s="21" t="s">
        <v>475</v>
      </c>
      <c r="C33" s="21" t="s">
        <v>498</v>
      </c>
      <c r="D33" s="21" t="s">
        <v>500</v>
      </c>
      <c r="E33" s="21" t="s">
        <v>513</v>
      </c>
      <c r="F33" s="21" t="s">
        <v>514</v>
      </c>
      <c r="H33" s="21" t="s">
        <v>1045</v>
      </c>
    </row>
    <row r="34" spans="1:8" x14ac:dyDescent="0.25">
      <c r="A34" s="21" t="s">
        <v>471</v>
      </c>
      <c r="B34" s="21" t="s">
        <v>475</v>
      </c>
      <c r="C34" s="21" t="s">
        <v>517</v>
      </c>
      <c r="D34" s="21" t="s">
        <v>518</v>
      </c>
      <c r="E34" s="21" t="s">
        <v>519</v>
      </c>
      <c r="F34" s="21" t="s">
        <v>520</v>
      </c>
    </row>
    <row r="35" spans="1:8" x14ac:dyDescent="0.25">
      <c r="A35" s="21" t="s">
        <v>471</v>
      </c>
      <c r="B35" s="21" t="s">
        <v>475</v>
      </c>
      <c r="C35" s="21" t="s">
        <v>498</v>
      </c>
      <c r="D35" s="21" t="s">
        <v>500</v>
      </c>
      <c r="E35" s="21" t="s">
        <v>511</v>
      </c>
      <c r="F35" s="21" t="s">
        <v>512</v>
      </c>
      <c r="H35" s="21" t="s">
        <v>1038</v>
      </c>
    </row>
    <row r="36" spans="1:8" x14ac:dyDescent="0.25">
      <c r="A36" s="21" t="s">
        <v>471</v>
      </c>
      <c r="B36" s="21" t="s">
        <v>475</v>
      </c>
      <c r="C36" s="21" t="s">
        <v>477</v>
      </c>
      <c r="D36" s="21" t="s">
        <v>479</v>
      </c>
      <c r="E36" s="21" t="s">
        <v>491</v>
      </c>
      <c r="F36" s="21" t="s">
        <v>492</v>
      </c>
    </row>
    <row r="37" spans="1:8" x14ac:dyDescent="0.25">
      <c r="A37" s="21" t="s">
        <v>471</v>
      </c>
      <c r="B37" s="21" t="s">
        <v>475</v>
      </c>
      <c r="C37" s="21" t="s">
        <v>477</v>
      </c>
      <c r="D37" s="21" t="s">
        <v>479</v>
      </c>
      <c r="E37" s="21" t="s">
        <v>486</v>
      </c>
      <c r="F37" s="21" t="s">
        <v>487</v>
      </c>
      <c r="H37" s="21" t="s">
        <v>1046</v>
      </c>
    </row>
    <row r="38" spans="1:8" x14ac:dyDescent="0.25">
      <c r="A38" s="21" t="s">
        <v>471</v>
      </c>
      <c r="B38" s="21" t="s">
        <v>475</v>
      </c>
      <c r="C38" s="21" t="s">
        <v>498</v>
      </c>
      <c r="D38" s="21" t="s">
        <v>500</v>
      </c>
      <c r="E38" s="21" t="s">
        <v>501</v>
      </c>
      <c r="F38" s="21" t="s">
        <v>502</v>
      </c>
      <c r="H38" s="21" t="s">
        <v>1047</v>
      </c>
    </row>
    <row r="39" spans="1:8" x14ac:dyDescent="0.25">
      <c r="A39" s="21" t="s">
        <v>471</v>
      </c>
      <c r="B39" s="21" t="s">
        <v>475</v>
      </c>
      <c r="C39" s="21" t="s">
        <v>477</v>
      </c>
      <c r="D39" s="21" t="s">
        <v>479</v>
      </c>
      <c r="E39" s="21" t="s">
        <v>480</v>
      </c>
      <c r="F39" s="21" t="s">
        <v>481</v>
      </c>
      <c r="H39" s="21" t="s">
        <v>1048</v>
      </c>
    </row>
    <row r="40" spans="1:8" x14ac:dyDescent="0.25">
      <c r="A40" s="21" t="s">
        <v>471</v>
      </c>
      <c r="B40" s="21" t="s">
        <v>475</v>
      </c>
      <c r="C40" s="21" t="s">
        <v>477</v>
      </c>
      <c r="D40" s="21" t="s">
        <v>479</v>
      </c>
      <c r="E40" s="21" t="s">
        <v>476</v>
      </c>
      <c r="F40" s="21" t="s">
        <v>478</v>
      </c>
      <c r="H40" s="21" t="s">
        <v>1044</v>
      </c>
    </row>
    <row r="41" spans="1:8" x14ac:dyDescent="0.25">
      <c r="A41" s="21" t="s">
        <v>523</v>
      </c>
      <c r="B41" s="21" t="s">
        <v>526</v>
      </c>
      <c r="C41" s="21" t="s">
        <v>528</v>
      </c>
      <c r="D41" s="21" t="s">
        <v>530</v>
      </c>
      <c r="E41" s="21" t="s">
        <v>537</v>
      </c>
      <c r="F41" s="21" t="s">
        <v>538</v>
      </c>
      <c r="H41" s="21" t="s">
        <v>1049</v>
      </c>
    </row>
    <row r="42" spans="1:8" x14ac:dyDescent="0.25">
      <c r="A42" s="21" t="s">
        <v>523</v>
      </c>
      <c r="B42" s="21" t="s">
        <v>526</v>
      </c>
      <c r="C42" s="21" t="s">
        <v>548</v>
      </c>
      <c r="D42" s="21" t="s">
        <v>550</v>
      </c>
      <c r="E42" s="21" t="s">
        <v>547</v>
      </c>
      <c r="F42" s="21" t="s">
        <v>549</v>
      </c>
      <c r="H42" s="21" t="s">
        <v>1050</v>
      </c>
    </row>
    <row r="43" spans="1:8" x14ac:dyDescent="0.25">
      <c r="A43" s="21" t="s">
        <v>523</v>
      </c>
      <c r="B43" s="21" t="s">
        <v>526</v>
      </c>
      <c r="C43" s="21" t="s">
        <v>540</v>
      </c>
      <c r="D43" s="21" t="s">
        <v>541</v>
      </c>
      <c r="E43" s="21" t="s">
        <v>539</v>
      </c>
      <c r="F43" s="21" t="s">
        <v>541</v>
      </c>
    </row>
    <row r="44" spans="1:8" x14ac:dyDescent="0.25">
      <c r="A44" s="21" t="s">
        <v>523</v>
      </c>
      <c r="B44" s="21" t="s">
        <v>526</v>
      </c>
      <c r="C44" s="21" t="s">
        <v>528</v>
      </c>
      <c r="D44" s="21" t="s">
        <v>530</v>
      </c>
      <c r="E44" s="21" t="s">
        <v>535</v>
      </c>
      <c r="F44" s="21" t="s">
        <v>536</v>
      </c>
      <c r="H44" s="21" t="s">
        <v>1049</v>
      </c>
    </row>
    <row r="45" spans="1:8" x14ac:dyDescent="0.25">
      <c r="A45" s="21" t="s">
        <v>523</v>
      </c>
      <c r="B45" s="21" t="s">
        <v>526</v>
      </c>
      <c r="C45" s="21" t="s">
        <v>524</v>
      </c>
      <c r="D45" s="21" t="s">
        <v>526</v>
      </c>
      <c r="E45" s="21" t="s">
        <v>522</v>
      </c>
      <c r="F45" s="21" t="s">
        <v>525</v>
      </c>
      <c r="H45" s="21" t="s">
        <v>1051</v>
      </c>
    </row>
    <row r="46" spans="1:8" x14ac:dyDescent="0.25">
      <c r="A46" s="21" t="s">
        <v>523</v>
      </c>
      <c r="B46" s="21" t="s">
        <v>526</v>
      </c>
      <c r="C46" s="21" t="s">
        <v>548</v>
      </c>
      <c r="D46" s="21" t="s">
        <v>550</v>
      </c>
      <c r="E46" s="21" t="s">
        <v>553</v>
      </c>
      <c r="F46" s="21" t="s">
        <v>554</v>
      </c>
      <c r="H46" s="21" t="s">
        <v>1050</v>
      </c>
    </row>
    <row r="47" spans="1:8" x14ac:dyDescent="0.25">
      <c r="A47" s="21" t="s">
        <v>523</v>
      </c>
      <c r="B47" s="21" t="s">
        <v>526</v>
      </c>
      <c r="C47" s="21" t="s">
        <v>548</v>
      </c>
      <c r="D47" s="21" t="s">
        <v>550</v>
      </c>
      <c r="E47" s="21" t="s">
        <v>551</v>
      </c>
      <c r="F47" s="21" t="s">
        <v>552</v>
      </c>
      <c r="H47" s="21" t="s">
        <v>1050</v>
      </c>
    </row>
    <row r="48" spans="1:8" x14ac:dyDescent="0.25">
      <c r="A48" s="21" t="s">
        <v>523</v>
      </c>
      <c r="B48" s="21" t="s">
        <v>526</v>
      </c>
      <c r="C48" s="21" t="s">
        <v>543</v>
      </c>
      <c r="D48" s="21" t="s">
        <v>544</v>
      </c>
      <c r="E48" s="21" t="s">
        <v>542</v>
      </c>
      <c r="F48" s="21" t="s">
        <v>544</v>
      </c>
      <c r="H48" s="21" t="s">
        <v>1052</v>
      </c>
    </row>
    <row r="49" spans="1:8" x14ac:dyDescent="0.25">
      <c r="A49" s="21" t="s">
        <v>523</v>
      </c>
      <c r="B49" s="21" t="s">
        <v>526</v>
      </c>
      <c r="C49" s="21" t="s">
        <v>528</v>
      </c>
      <c r="D49" s="21" t="s">
        <v>530</v>
      </c>
      <c r="E49" s="21" t="s">
        <v>533</v>
      </c>
      <c r="F49" s="21" t="s">
        <v>534</v>
      </c>
      <c r="H49" s="21" t="s">
        <v>1049</v>
      </c>
    </row>
    <row r="50" spans="1:8" x14ac:dyDescent="0.25">
      <c r="A50" s="21" t="s">
        <v>523</v>
      </c>
      <c r="B50" s="21" t="s">
        <v>526</v>
      </c>
      <c r="C50" s="21" t="s">
        <v>528</v>
      </c>
      <c r="D50" s="21" t="s">
        <v>530</v>
      </c>
      <c r="E50" s="21" t="s">
        <v>531</v>
      </c>
      <c r="F50" s="21" t="s">
        <v>532</v>
      </c>
      <c r="H50" s="21" t="s">
        <v>1049</v>
      </c>
    </row>
    <row r="51" spans="1:8" x14ac:dyDescent="0.25">
      <c r="A51" s="21" t="s">
        <v>523</v>
      </c>
      <c r="B51" s="21" t="s">
        <v>526</v>
      </c>
      <c r="C51" s="21" t="s">
        <v>528</v>
      </c>
      <c r="D51" s="21" t="s">
        <v>530</v>
      </c>
      <c r="E51" s="21" t="s">
        <v>527</v>
      </c>
      <c r="F51" s="21" t="s">
        <v>529</v>
      </c>
      <c r="H51" s="21" t="s">
        <v>1049</v>
      </c>
    </row>
    <row r="52" spans="1:8" x14ac:dyDescent="0.25">
      <c r="A52" s="21" t="s">
        <v>556</v>
      </c>
      <c r="B52" s="21" t="s">
        <v>559</v>
      </c>
      <c r="C52" s="21" t="s">
        <v>557</v>
      </c>
      <c r="D52" s="21" t="s">
        <v>1053</v>
      </c>
      <c r="E52" s="21" t="s">
        <v>560</v>
      </c>
      <c r="F52" s="21" t="s">
        <v>561</v>
      </c>
      <c r="H52" s="21" t="s">
        <v>1054</v>
      </c>
    </row>
    <row r="53" spans="1:8" x14ac:dyDescent="0.25">
      <c r="A53" s="21" t="s">
        <v>556</v>
      </c>
      <c r="B53" s="21" t="s">
        <v>559</v>
      </c>
      <c r="C53" s="21" t="s">
        <v>557</v>
      </c>
      <c r="D53" s="21" t="s">
        <v>1053</v>
      </c>
      <c r="E53" s="21" t="s">
        <v>566</v>
      </c>
      <c r="F53" s="21" t="s">
        <v>567</v>
      </c>
      <c r="H53" s="21" t="s">
        <v>1055</v>
      </c>
    </row>
    <row r="54" spans="1:8" x14ac:dyDescent="0.25">
      <c r="A54" s="21" t="s">
        <v>556</v>
      </c>
      <c r="B54" s="21" t="s">
        <v>559</v>
      </c>
      <c r="C54" s="21" t="s">
        <v>557</v>
      </c>
      <c r="D54" s="21" t="s">
        <v>1053</v>
      </c>
      <c r="E54" s="21" t="s">
        <v>562</v>
      </c>
      <c r="F54" s="21" t="s">
        <v>563</v>
      </c>
      <c r="H54" s="21" t="s">
        <v>1054</v>
      </c>
    </row>
    <row r="55" spans="1:8" x14ac:dyDescent="0.25">
      <c r="A55" s="21" t="s">
        <v>556</v>
      </c>
      <c r="B55" s="21" t="s">
        <v>559</v>
      </c>
      <c r="C55" s="21" t="s">
        <v>557</v>
      </c>
      <c r="D55" s="21" t="s">
        <v>1053</v>
      </c>
      <c r="E55" s="21" t="s">
        <v>564</v>
      </c>
      <c r="F55" s="21" t="s">
        <v>565</v>
      </c>
      <c r="H55" s="21" t="s">
        <v>1054</v>
      </c>
    </row>
    <row r="56" spans="1:8" x14ac:dyDescent="0.25">
      <c r="A56" s="21" t="s">
        <v>556</v>
      </c>
      <c r="B56" s="21" t="s">
        <v>559</v>
      </c>
      <c r="C56" s="21" t="s">
        <v>557</v>
      </c>
      <c r="D56" s="21" t="s">
        <v>1053</v>
      </c>
      <c r="E56" s="21" t="s">
        <v>555</v>
      </c>
      <c r="F56" s="21" t="s">
        <v>558</v>
      </c>
      <c r="H56" s="21" t="s">
        <v>1054</v>
      </c>
    </row>
    <row r="57" spans="1:8" x14ac:dyDescent="0.25">
      <c r="A57" s="21" t="s">
        <v>569</v>
      </c>
      <c r="B57" s="21" t="s">
        <v>572</v>
      </c>
      <c r="C57" s="21" t="s">
        <v>646</v>
      </c>
      <c r="D57" s="21" t="s">
        <v>648</v>
      </c>
      <c r="E57" s="21" t="s">
        <v>661</v>
      </c>
      <c r="F57" s="21" t="s">
        <v>662</v>
      </c>
      <c r="H57" s="21" t="s">
        <v>1056</v>
      </c>
    </row>
    <row r="58" spans="1:8" x14ac:dyDescent="0.25">
      <c r="A58" s="21" t="s">
        <v>569</v>
      </c>
      <c r="B58" s="21" t="s">
        <v>572</v>
      </c>
      <c r="C58" s="21" t="s">
        <v>646</v>
      </c>
      <c r="D58" s="21" t="s">
        <v>648</v>
      </c>
      <c r="E58" s="21" t="s">
        <v>663</v>
      </c>
      <c r="F58" s="21" t="s">
        <v>664</v>
      </c>
      <c r="H58" s="21" t="s">
        <v>1057</v>
      </c>
    </row>
    <row r="59" spans="1:8" x14ac:dyDescent="0.25">
      <c r="A59" s="21" t="s">
        <v>569</v>
      </c>
      <c r="B59" s="21" t="s">
        <v>572</v>
      </c>
      <c r="C59" s="21" t="s">
        <v>646</v>
      </c>
      <c r="D59" s="21" t="s">
        <v>648</v>
      </c>
      <c r="E59" s="21" t="s">
        <v>665</v>
      </c>
      <c r="F59" s="21" t="s">
        <v>666</v>
      </c>
      <c r="H59" s="21" t="s">
        <v>1058</v>
      </c>
    </row>
    <row r="60" spans="1:8" x14ac:dyDescent="0.25">
      <c r="A60" s="21" t="s">
        <v>569</v>
      </c>
      <c r="B60" s="21" t="s">
        <v>572</v>
      </c>
      <c r="C60" s="21" t="s">
        <v>646</v>
      </c>
      <c r="D60" s="21" t="s">
        <v>648</v>
      </c>
      <c r="E60" s="21" t="s">
        <v>667</v>
      </c>
      <c r="F60" s="21" t="s">
        <v>668</v>
      </c>
      <c r="H60" s="21" t="s">
        <v>1059</v>
      </c>
    </row>
    <row r="61" spans="1:8" x14ac:dyDescent="0.25">
      <c r="A61" s="21" t="s">
        <v>569</v>
      </c>
      <c r="B61" s="21" t="s">
        <v>572</v>
      </c>
      <c r="C61" s="21" t="s">
        <v>646</v>
      </c>
      <c r="D61" s="21" t="s">
        <v>648</v>
      </c>
      <c r="E61" s="21" t="s">
        <v>653</v>
      </c>
      <c r="F61" s="21" t="s">
        <v>654</v>
      </c>
      <c r="H61" s="21" t="s">
        <v>1060</v>
      </c>
    </row>
    <row r="62" spans="1:8" x14ac:dyDescent="0.25">
      <c r="A62" s="21" t="s">
        <v>569</v>
      </c>
      <c r="B62" s="21" t="s">
        <v>572</v>
      </c>
      <c r="C62" s="21" t="s">
        <v>646</v>
      </c>
      <c r="D62" s="21" t="s">
        <v>648</v>
      </c>
      <c r="E62" s="21" t="s">
        <v>655</v>
      </c>
      <c r="F62" s="21" t="s">
        <v>656</v>
      </c>
      <c r="H62" s="21" t="s">
        <v>1060</v>
      </c>
    </row>
    <row r="63" spans="1:8" x14ac:dyDescent="0.25">
      <c r="A63" s="21" t="s">
        <v>569</v>
      </c>
      <c r="B63" s="21" t="s">
        <v>572</v>
      </c>
      <c r="C63" s="21" t="s">
        <v>646</v>
      </c>
      <c r="D63" s="21" t="s">
        <v>648</v>
      </c>
      <c r="E63" s="21" t="s">
        <v>649</v>
      </c>
      <c r="F63" s="21" t="s">
        <v>650</v>
      </c>
      <c r="H63" s="21" t="s">
        <v>1061</v>
      </c>
    </row>
    <row r="64" spans="1:8" x14ac:dyDescent="0.25">
      <c r="A64" s="21" t="s">
        <v>569</v>
      </c>
      <c r="B64" s="21" t="s">
        <v>572</v>
      </c>
      <c r="C64" s="21" t="s">
        <v>646</v>
      </c>
      <c r="D64" s="21" t="s">
        <v>648</v>
      </c>
      <c r="E64" s="21" t="s">
        <v>657</v>
      </c>
      <c r="F64" s="21" t="s">
        <v>658</v>
      </c>
      <c r="H64" s="21" t="s">
        <v>1062</v>
      </c>
    </row>
    <row r="65" spans="1:8" x14ac:dyDescent="0.25">
      <c r="A65" s="21" t="s">
        <v>569</v>
      </c>
      <c r="B65" s="21" t="s">
        <v>572</v>
      </c>
      <c r="C65" s="21" t="s">
        <v>584</v>
      </c>
      <c r="D65" s="21" t="s">
        <v>586</v>
      </c>
      <c r="E65" s="21" t="s">
        <v>587</v>
      </c>
      <c r="F65" s="21" t="s">
        <v>588</v>
      </c>
      <c r="H65" s="21" t="s">
        <v>1063</v>
      </c>
    </row>
    <row r="66" spans="1:8" x14ac:dyDescent="0.25">
      <c r="A66" s="21" t="s">
        <v>569</v>
      </c>
      <c r="B66" s="21" t="s">
        <v>572</v>
      </c>
      <c r="C66" s="21" t="s">
        <v>584</v>
      </c>
      <c r="D66" s="21" t="s">
        <v>586</v>
      </c>
      <c r="E66" s="21" t="s">
        <v>583</v>
      </c>
      <c r="F66" s="21" t="s">
        <v>585</v>
      </c>
      <c r="H66" s="21" t="s">
        <v>1064</v>
      </c>
    </row>
    <row r="67" spans="1:8" x14ac:dyDescent="0.25">
      <c r="A67" s="21" t="s">
        <v>569</v>
      </c>
      <c r="B67" s="21" t="s">
        <v>572</v>
      </c>
      <c r="C67" s="21" t="s">
        <v>584</v>
      </c>
      <c r="D67" s="21" t="s">
        <v>586</v>
      </c>
      <c r="E67" s="21" t="s">
        <v>589</v>
      </c>
      <c r="F67" s="21" t="s">
        <v>590</v>
      </c>
      <c r="H67" s="21" t="s">
        <v>1063</v>
      </c>
    </row>
    <row r="68" spans="1:8" x14ac:dyDescent="0.25">
      <c r="A68" s="21" t="s">
        <v>569</v>
      </c>
      <c r="B68" s="21" t="s">
        <v>572</v>
      </c>
      <c r="C68" s="21" t="s">
        <v>584</v>
      </c>
      <c r="D68" s="21" t="s">
        <v>586</v>
      </c>
      <c r="E68" s="21" t="s">
        <v>602</v>
      </c>
      <c r="F68" s="21" t="s">
        <v>603</v>
      </c>
    </row>
    <row r="69" spans="1:8" x14ac:dyDescent="0.25">
      <c r="A69" s="21" t="s">
        <v>569</v>
      </c>
      <c r="B69" s="21" t="s">
        <v>572</v>
      </c>
      <c r="C69" s="21" t="s">
        <v>584</v>
      </c>
      <c r="D69" s="21" t="s">
        <v>586</v>
      </c>
      <c r="E69" s="21" t="s">
        <v>618</v>
      </c>
      <c r="F69" s="21" t="s">
        <v>619</v>
      </c>
      <c r="H69" s="21" t="s">
        <v>1065</v>
      </c>
    </row>
    <row r="70" spans="1:8" x14ac:dyDescent="0.25">
      <c r="A70" s="21" t="s">
        <v>569</v>
      </c>
      <c r="B70" s="21" t="s">
        <v>572</v>
      </c>
      <c r="C70" s="21" t="s">
        <v>646</v>
      </c>
      <c r="D70" s="21" t="s">
        <v>648</v>
      </c>
      <c r="E70" s="21" t="s">
        <v>678</v>
      </c>
      <c r="F70" s="21" t="s">
        <v>679</v>
      </c>
      <c r="H70" s="21" t="s">
        <v>1062</v>
      </c>
    </row>
    <row r="71" spans="1:8" x14ac:dyDescent="0.25">
      <c r="A71" s="21" t="s">
        <v>569</v>
      </c>
      <c r="B71" s="21" t="s">
        <v>572</v>
      </c>
      <c r="C71" s="21" t="s">
        <v>584</v>
      </c>
      <c r="D71" s="21" t="s">
        <v>586</v>
      </c>
      <c r="E71" s="21" t="s">
        <v>640</v>
      </c>
      <c r="F71" s="21" t="s">
        <v>641</v>
      </c>
      <c r="H71" s="21" t="s">
        <v>1066</v>
      </c>
    </row>
    <row r="72" spans="1:8" x14ac:dyDescent="0.25">
      <c r="A72" s="21" t="s">
        <v>569</v>
      </c>
      <c r="B72" s="21" t="s">
        <v>572</v>
      </c>
      <c r="C72" s="21" t="s">
        <v>646</v>
      </c>
      <c r="D72" s="21" t="s">
        <v>648</v>
      </c>
      <c r="E72" s="21" t="s">
        <v>645</v>
      </c>
      <c r="F72" s="21" t="s">
        <v>647</v>
      </c>
      <c r="H72" s="21" t="s">
        <v>1067</v>
      </c>
    </row>
    <row r="73" spans="1:8" x14ac:dyDescent="0.25">
      <c r="A73" s="21" t="s">
        <v>569</v>
      </c>
      <c r="B73" s="21" t="s">
        <v>572</v>
      </c>
      <c r="C73" s="21" t="s">
        <v>584</v>
      </c>
      <c r="D73" s="21" t="s">
        <v>586</v>
      </c>
      <c r="E73" s="21" t="s">
        <v>628</v>
      </c>
      <c r="F73" s="21" t="s">
        <v>629</v>
      </c>
      <c r="H73" s="21" t="s">
        <v>1066</v>
      </c>
    </row>
    <row r="74" spans="1:8" x14ac:dyDescent="0.25">
      <c r="A74" s="21" t="s">
        <v>569</v>
      </c>
      <c r="B74" s="21" t="s">
        <v>572</v>
      </c>
      <c r="C74" s="21" t="s">
        <v>578</v>
      </c>
      <c r="D74" s="21" t="s">
        <v>572</v>
      </c>
      <c r="E74" s="21" t="s">
        <v>577</v>
      </c>
      <c r="F74" s="21" t="s">
        <v>579</v>
      </c>
      <c r="H74" s="21" t="s">
        <v>1068</v>
      </c>
    </row>
    <row r="75" spans="1:8" x14ac:dyDescent="0.25">
      <c r="A75" s="21" t="s">
        <v>569</v>
      </c>
      <c r="B75" s="21" t="s">
        <v>572</v>
      </c>
      <c r="C75" s="21" t="s">
        <v>584</v>
      </c>
      <c r="D75" s="21" t="s">
        <v>586</v>
      </c>
      <c r="E75" s="21" t="s">
        <v>606</v>
      </c>
      <c r="F75" s="21" t="s">
        <v>607</v>
      </c>
      <c r="H75" s="21" t="s">
        <v>1069</v>
      </c>
    </row>
    <row r="76" spans="1:8" x14ac:dyDescent="0.25">
      <c r="A76" s="21" t="s">
        <v>569</v>
      </c>
      <c r="B76" s="21" t="s">
        <v>572</v>
      </c>
      <c r="C76" s="21" t="s">
        <v>584</v>
      </c>
      <c r="D76" s="21" t="s">
        <v>586</v>
      </c>
      <c r="E76" s="21" t="s">
        <v>622</v>
      </c>
      <c r="F76" s="21" t="s">
        <v>623</v>
      </c>
      <c r="H76" s="21" t="s">
        <v>1070</v>
      </c>
    </row>
    <row r="77" spans="1:8" x14ac:dyDescent="0.25">
      <c r="A77" s="21" t="s">
        <v>569</v>
      </c>
      <c r="B77" s="21" t="s">
        <v>572</v>
      </c>
      <c r="C77" s="21" t="s">
        <v>584</v>
      </c>
      <c r="D77" s="21" t="s">
        <v>586</v>
      </c>
      <c r="E77" s="21" t="s">
        <v>620</v>
      </c>
      <c r="F77" s="21" t="s">
        <v>621</v>
      </c>
    </row>
    <row r="78" spans="1:8" x14ac:dyDescent="0.25">
      <c r="A78" s="21" t="s">
        <v>569</v>
      </c>
      <c r="B78" s="21" t="s">
        <v>572</v>
      </c>
      <c r="C78" s="21" t="s">
        <v>584</v>
      </c>
      <c r="D78" s="21" t="s">
        <v>586</v>
      </c>
      <c r="E78" s="21" t="s">
        <v>597</v>
      </c>
      <c r="F78" s="21" t="s">
        <v>598</v>
      </c>
      <c r="H78" s="21" t="s">
        <v>1071</v>
      </c>
    </row>
    <row r="79" spans="1:8" x14ac:dyDescent="0.25">
      <c r="A79" s="21" t="s">
        <v>569</v>
      </c>
      <c r="B79" s="21" t="s">
        <v>572</v>
      </c>
      <c r="C79" s="21" t="s">
        <v>584</v>
      </c>
      <c r="D79" s="21" t="s">
        <v>586</v>
      </c>
      <c r="E79" s="21" t="s">
        <v>638</v>
      </c>
      <c r="F79" s="21" t="s">
        <v>639</v>
      </c>
      <c r="H79" s="21" t="s">
        <v>1072</v>
      </c>
    </row>
    <row r="80" spans="1:8" x14ac:dyDescent="0.25">
      <c r="A80" s="21" t="s">
        <v>569</v>
      </c>
      <c r="B80" s="21" t="s">
        <v>572</v>
      </c>
      <c r="C80" s="21" t="s">
        <v>584</v>
      </c>
      <c r="D80" s="21" t="s">
        <v>586</v>
      </c>
      <c r="E80" s="21" t="s">
        <v>604</v>
      </c>
      <c r="F80" s="21" t="s">
        <v>605</v>
      </c>
      <c r="H80" s="21" t="s">
        <v>1072</v>
      </c>
    </row>
    <row r="81" spans="1:8" x14ac:dyDescent="0.25">
      <c r="A81" s="21" t="s">
        <v>569</v>
      </c>
      <c r="B81" s="21" t="s">
        <v>572</v>
      </c>
      <c r="C81" s="21" t="s">
        <v>584</v>
      </c>
      <c r="D81" s="21" t="s">
        <v>586</v>
      </c>
      <c r="E81" s="21" t="s">
        <v>600</v>
      </c>
      <c r="F81" s="21" t="s">
        <v>601</v>
      </c>
      <c r="H81" s="21" t="s">
        <v>1073</v>
      </c>
    </row>
    <row r="82" spans="1:8" x14ac:dyDescent="0.25">
      <c r="A82" s="21" t="s">
        <v>569</v>
      </c>
      <c r="B82" s="21" t="s">
        <v>572</v>
      </c>
      <c r="C82" s="21" t="s">
        <v>584</v>
      </c>
      <c r="D82" s="21" t="s">
        <v>586</v>
      </c>
      <c r="E82" s="21" t="s">
        <v>616</v>
      </c>
      <c r="F82" s="21" t="s">
        <v>617</v>
      </c>
      <c r="H82" s="21" t="s">
        <v>1074</v>
      </c>
    </row>
    <row r="83" spans="1:8" x14ac:dyDescent="0.25">
      <c r="A83" s="21" t="s">
        <v>569</v>
      </c>
      <c r="B83" s="21" t="s">
        <v>572</v>
      </c>
      <c r="C83" s="21" t="s">
        <v>646</v>
      </c>
      <c r="D83" s="21" t="s">
        <v>648</v>
      </c>
      <c r="E83" s="21" t="s">
        <v>671</v>
      </c>
      <c r="F83" s="21" t="s">
        <v>672</v>
      </c>
      <c r="H83" s="21" t="s">
        <v>1060</v>
      </c>
    </row>
    <row r="84" spans="1:8" x14ac:dyDescent="0.25">
      <c r="A84" s="21" t="s">
        <v>569</v>
      </c>
      <c r="B84" s="21" t="s">
        <v>572</v>
      </c>
      <c r="C84" s="21" t="s">
        <v>646</v>
      </c>
      <c r="D84" s="21" t="s">
        <v>648</v>
      </c>
      <c r="E84" s="21" t="s">
        <v>651</v>
      </c>
      <c r="F84" s="21" t="s">
        <v>652</v>
      </c>
      <c r="H84" s="21" t="s">
        <v>1075</v>
      </c>
    </row>
    <row r="85" spans="1:8" x14ac:dyDescent="0.25">
      <c r="A85" s="21" t="s">
        <v>569</v>
      </c>
      <c r="B85" s="21" t="s">
        <v>572</v>
      </c>
      <c r="C85" s="21" t="s">
        <v>584</v>
      </c>
      <c r="D85" s="21" t="s">
        <v>586</v>
      </c>
      <c r="E85" s="21" t="s">
        <v>632</v>
      </c>
      <c r="F85" s="21" t="s">
        <v>633</v>
      </c>
      <c r="H85" s="21" t="s">
        <v>1066</v>
      </c>
    </row>
    <row r="86" spans="1:8" x14ac:dyDescent="0.25">
      <c r="A86" s="21" t="s">
        <v>569</v>
      </c>
      <c r="B86" s="21" t="s">
        <v>572</v>
      </c>
      <c r="C86" s="21" t="s">
        <v>570</v>
      </c>
      <c r="D86" s="21" t="s">
        <v>571</v>
      </c>
      <c r="E86" s="21" t="s">
        <v>568</v>
      </c>
      <c r="F86" s="21" t="s">
        <v>571</v>
      </c>
      <c r="H86" s="21" t="s">
        <v>1076</v>
      </c>
    </row>
    <row r="87" spans="1:8" x14ac:dyDescent="0.25">
      <c r="A87" s="21" t="s">
        <v>569</v>
      </c>
      <c r="B87" s="21" t="s">
        <v>572</v>
      </c>
      <c r="C87" s="21" t="s">
        <v>584</v>
      </c>
      <c r="D87" s="21" t="s">
        <v>586</v>
      </c>
      <c r="E87" s="21" t="s">
        <v>634</v>
      </c>
      <c r="F87" s="21" t="s">
        <v>635</v>
      </c>
      <c r="H87" s="21" t="s">
        <v>1066</v>
      </c>
    </row>
    <row r="88" spans="1:8" x14ac:dyDescent="0.25">
      <c r="A88" s="21" t="s">
        <v>569</v>
      </c>
      <c r="B88" s="21" t="s">
        <v>572</v>
      </c>
      <c r="C88" s="21" t="s">
        <v>584</v>
      </c>
      <c r="D88" s="21" t="s">
        <v>586</v>
      </c>
      <c r="E88" s="21" t="s">
        <v>593</v>
      </c>
      <c r="F88" s="21" t="s">
        <v>594</v>
      </c>
      <c r="H88" s="21" t="s">
        <v>1074</v>
      </c>
    </row>
    <row r="89" spans="1:8" x14ac:dyDescent="0.25">
      <c r="A89" s="21" t="s">
        <v>569</v>
      </c>
      <c r="B89" s="21" t="s">
        <v>572</v>
      </c>
      <c r="C89" s="21" t="s">
        <v>584</v>
      </c>
      <c r="D89" s="21" t="s">
        <v>586</v>
      </c>
      <c r="E89" s="21" t="s">
        <v>595</v>
      </c>
      <c r="F89" s="21" t="s">
        <v>596</v>
      </c>
      <c r="H89" s="21" t="s">
        <v>1077</v>
      </c>
    </row>
    <row r="90" spans="1:8" x14ac:dyDescent="0.25">
      <c r="A90" s="21" t="s">
        <v>569</v>
      </c>
      <c r="B90" s="21" t="s">
        <v>572</v>
      </c>
      <c r="C90" s="21" t="s">
        <v>584</v>
      </c>
      <c r="D90" s="21" t="s">
        <v>586</v>
      </c>
      <c r="E90" s="21" t="s">
        <v>608</v>
      </c>
      <c r="F90" s="21" t="s">
        <v>609</v>
      </c>
      <c r="H90" s="21" t="s">
        <v>1071</v>
      </c>
    </row>
    <row r="91" spans="1:8" x14ac:dyDescent="0.25">
      <c r="A91" s="21" t="s">
        <v>569</v>
      </c>
      <c r="B91" s="21" t="s">
        <v>572</v>
      </c>
      <c r="C91" s="21" t="s">
        <v>570</v>
      </c>
      <c r="D91" s="21" t="s">
        <v>571</v>
      </c>
      <c r="E91" s="21" t="s">
        <v>574</v>
      </c>
      <c r="F91" s="21" t="s">
        <v>575</v>
      </c>
      <c r="H91" s="21" t="s">
        <v>1074</v>
      </c>
    </row>
    <row r="92" spans="1:8" x14ac:dyDescent="0.25">
      <c r="A92" s="21" t="s">
        <v>569</v>
      </c>
      <c r="B92" s="21" t="s">
        <v>572</v>
      </c>
      <c r="C92" s="21" t="s">
        <v>584</v>
      </c>
      <c r="D92" s="21" t="s">
        <v>586</v>
      </c>
      <c r="E92" s="21" t="s">
        <v>624</v>
      </c>
      <c r="F92" s="21" t="s">
        <v>625</v>
      </c>
      <c r="H92" s="21" t="s">
        <v>1077</v>
      </c>
    </row>
    <row r="93" spans="1:8" x14ac:dyDescent="0.25">
      <c r="A93" s="21" t="s">
        <v>569</v>
      </c>
      <c r="B93" s="21" t="s">
        <v>572</v>
      </c>
      <c r="C93" s="21" t="s">
        <v>646</v>
      </c>
      <c r="D93" s="21" t="s">
        <v>648</v>
      </c>
      <c r="E93" s="21" t="s">
        <v>659</v>
      </c>
      <c r="F93" s="21" t="s">
        <v>660</v>
      </c>
      <c r="H93" s="21" t="s">
        <v>1078</v>
      </c>
    </row>
    <row r="94" spans="1:8" x14ac:dyDescent="0.25">
      <c r="A94" s="21" t="s">
        <v>569</v>
      </c>
      <c r="B94" s="21" t="s">
        <v>572</v>
      </c>
      <c r="C94" s="21" t="s">
        <v>646</v>
      </c>
      <c r="D94" s="21" t="s">
        <v>648</v>
      </c>
      <c r="E94" s="21" t="s">
        <v>669</v>
      </c>
      <c r="F94" s="21" t="s">
        <v>670</v>
      </c>
      <c r="H94" s="21" t="s">
        <v>1079</v>
      </c>
    </row>
    <row r="95" spans="1:8" x14ac:dyDescent="0.25">
      <c r="A95" s="21" t="s">
        <v>569</v>
      </c>
      <c r="B95" s="21" t="s">
        <v>572</v>
      </c>
      <c r="C95" s="21" t="s">
        <v>646</v>
      </c>
      <c r="D95" s="21" t="s">
        <v>648</v>
      </c>
      <c r="E95" s="21" t="s">
        <v>676</v>
      </c>
      <c r="F95" s="21" t="s">
        <v>677</v>
      </c>
      <c r="H95" s="21" t="s">
        <v>1080</v>
      </c>
    </row>
    <row r="96" spans="1:8" x14ac:dyDescent="0.25">
      <c r="A96" s="21" t="s">
        <v>569</v>
      </c>
      <c r="B96" s="21" t="s">
        <v>572</v>
      </c>
      <c r="C96" s="21" t="s">
        <v>584</v>
      </c>
      <c r="D96" s="21" t="s">
        <v>586</v>
      </c>
      <c r="E96" s="21" t="s">
        <v>630</v>
      </c>
      <c r="F96" s="21" t="s">
        <v>631</v>
      </c>
      <c r="H96" s="21" t="s">
        <v>1066</v>
      </c>
    </row>
    <row r="97" spans="1:8" x14ac:dyDescent="0.25">
      <c r="A97" s="21" t="s">
        <v>569</v>
      </c>
      <c r="B97" s="21" t="s">
        <v>572</v>
      </c>
      <c r="C97" s="21" t="s">
        <v>584</v>
      </c>
      <c r="D97" s="21" t="s">
        <v>586</v>
      </c>
      <c r="E97" s="21" t="s">
        <v>636</v>
      </c>
      <c r="F97" s="21" t="s">
        <v>637</v>
      </c>
      <c r="H97" s="21" t="s">
        <v>1066</v>
      </c>
    </row>
    <row r="98" spans="1:8" x14ac:dyDescent="0.25">
      <c r="A98" s="21" t="s">
        <v>569</v>
      </c>
      <c r="B98" s="21" t="s">
        <v>572</v>
      </c>
      <c r="C98" s="21" t="s">
        <v>687</v>
      </c>
      <c r="D98" s="21" t="s">
        <v>689</v>
      </c>
      <c r="E98" s="21" t="s">
        <v>704</v>
      </c>
      <c r="F98" s="21" t="s">
        <v>705</v>
      </c>
    </row>
    <row r="99" spans="1:8" x14ac:dyDescent="0.25">
      <c r="A99" s="21" t="s">
        <v>569</v>
      </c>
      <c r="B99" s="21" t="s">
        <v>572</v>
      </c>
      <c r="C99" s="21" t="s">
        <v>687</v>
      </c>
      <c r="D99" s="21" t="s">
        <v>689</v>
      </c>
      <c r="E99" s="21" t="s">
        <v>763</v>
      </c>
      <c r="F99" s="21" t="s">
        <v>764</v>
      </c>
    </row>
    <row r="100" spans="1:8" x14ac:dyDescent="0.25">
      <c r="A100" s="21" t="s">
        <v>569</v>
      </c>
      <c r="B100" s="21" t="s">
        <v>572</v>
      </c>
      <c r="C100" s="21" t="s">
        <v>687</v>
      </c>
      <c r="D100" s="21" t="s">
        <v>689</v>
      </c>
      <c r="E100" s="21" t="s">
        <v>755</v>
      </c>
      <c r="F100" s="21" t="s">
        <v>756</v>
      </c>
    </row>
    <row r="101" spans="1:8" x14ac:dyDescent="0.25">
      <c r="A101" s="21" t="s">
        <v>569</v>
      </c>
      <c r="B101" s="21" t="s">
        <v>572</v>
      </c>
      <c r="C101" s="21" t="s">
        <v>687</v>
      </c>
      <c r="D101" s="21" t="s">
        <v>689</v>
      </c>
      <c r="E101" s="21" t="s">
        <v>712</v>
      </c>
      <c r="F101" s="21" t="s">
        <v>713</v>
      </c>
    </row>
    <row r="102" spans="1:8" x14ac:dyDescent="0.25">
      <c r="A102" s="21" t="s">
        <v>569</v>
      </c>
      <c r="B102" s="21" t="s">
        <v>572</v>
      </c>
      <c r="C102" s="21" t="s">
        <v>584</v>
      </c>
      <c r="D102" s="21" t="s">
        <v>586</v>
      </c>
      <c r="E102" s="21" t="s">
        <v>591</v>
      </c>
      <c r="F102" s="21" t="s">
        <v>592</v>
      </c>
      <c r="H102" s="21" t="s">
        <v>1081</v>
      </c>
    </row>
    <row r="103" spans="1:8" x14ac:dyDescent="0.25">
      <c r="A103" s="21" t="s">
        <v>569</v>
      </c>
      <c r="B103" s="21" t="s">
        <v>572</v>
      </c>
      <c r="C103" s="21" t="s">
        <v>646</v>
      </c>
      <c r="D103" s="21" t="s">
        <v>648</v>
      </c>
      <c r="E103" s="21" t="s">
        <v>750</v>
      </c>
      <c r="F103" s="21" t="s">
        <v>751</v>
      </c>
    </row>
    <row r="104" spans="1:8" x14ac:dyDescent="0.25">
      <c r="A104" s="21" t="s">
        <v>569</v>
      </c>
      <c r="B104" s="21" t="s">
        <v>572</v>
      </c>
      <c r="C104" s="21" t="s">
        <v>681</v>
      </c>
      <c r="D104" s="21" t="s">
        <v>683</v>
      </c>
      <c r="E104" s="21" t="s">
        <v>680</v>
      </c>
      <c r="F104" s="21" t="s">
        <v>682</v>
      </c>
      <c r="H104" s="21" t="s">
        <v>1082</v>
      </c>
    </row>
    <row r="105" spans="1:8" x14ac:dyDescent="0.25">
      <c r="A105" s="21" t="s">
        <v>569</v>
      </c>
      <c r="B105" s="21" t="s">
        <v>572</v>
      </c>
      <c r="C105" s="21" t="s">
        <v>681</v>
      </c>
      <c r="D105" s="21" t="s">
        <v>683</v>
      </c>
      <c r="E105" s="21" t="s">
        <v>684</v>
      </c>
      <c r="F105" s="21" t="s">
        <v>685</v>
      </c>
    </row>
    <row r="106" spans="1:8" x14ac:dyDescent="0.25">
      <c r="A106" s="21" t="s">
        <v>569</v>
      </c>
      <c r="B106" s="21" t="s">
        <v>572</v>
      </c>
      <c r="C106" s="21" t="s">
        <v>646</v>
      </c>
      <c r="D106" s="21" t="s">
        <v>648</v>
      </c>
      <c r="E106" s="21" t="s">
        <v>674</v>
      </c>
      <c r="F106" s="21" t="s">
        <v>675</v>
      </c>
    </row>
    <row r="107" spans="1:8" x14ac:dyDescent="0.25">
      <c r="A107" s="21" t="s">
        <v>569</v>
      </c>
      <c r="B107" s="21" t="s">
        <v>572</v>
      </c>
      <c r="C107" s="21" t="s">
        <v>687</v>
      </c>
      <c r="D107" s="21" t="s">
        <v>689</v>
      </c>
      <c r="E107" s="21" t="s">
        <v>718</v>
      </c>
      <c r="F107" s="21" t="s">
        <v>719</v>
      </c>
      <c r="H107" s="21" t="s">
        <v>1083</v>
      </c>
    </row>
    <row r="108" spans="1:8" x14ac:dyDescent="0.25">
      <c r="A108" s="21" t="s">
        <v>569</v>
      </c>
      <c r="B108" s="21" t="s">
        <v>572</v>
      </c>
      <c r="C108" s="21" t="s">
        <v>687</v>
      </c>
      <c r="D108" s="21" t="s">
        <v>689</v>
      </c>
      <c r="E108" s="21" t="s">
        <v>692</v>
      </c>
      <c r="F108" s="21" t="s">
        <v>693</v>
      </c>
    </row>
    <row r="109" spans="1:8" x14ac:dyDescent="0.25">
      <c r="A109" s="21" t="s">
        <v>569</v>
      </c>
      <c r="B109" s="21" t="s">
        <v>572</v>
      </c>
      <c r="C109" s="21" t="s">
        <v>578</v>
      </c>
      <c r="D109" s="21" t="s">
        <v>572</v>
      </c>
      <c r="E109" s="21" t="s">
        <v>580</v>
      </c>
      <c r="F109" s="21" t="s">
        <v>581</v>
      </c>
      <c r="H109" s="21" t="s">
        <v>1068</v>
      </c>
    </row>
    <row r="110" spans="1:8" x14ac:dyDescent="0.25">
      <c r="A110" s="21" t="s">
        <v>569</v>
      </c>
      <c r="B110" s="21" t="s">
        <v>572</v>
      </c>
      <c r="C110" s="21" t="s">
        <v>687</v>
      </c>
      <c r="D110" s="21" t="s">
        <v>689</v>
      </c>
      <c r="E110" s="21" t="s">
        <v>720</v>
      </c>
      <c r="F110" s="21" t="s">
        <v>721</v>
      </c>
    </row>
    <row r="111" spans="1:8" x14ac:dyDescent="0.25">
      <c r="A111" s="21" t="s">
        <v>569</v>
      </c>
      <c r="B111" s="21" t="s">
        <v>572</v>
      </c>
      <c r="C111" s="21" t="s">
        <v>687</v>
      </c>
      <c r="D111" s="21" t="s">
        <v>689</v>
      </c>
      <c r="E111" s="21" t="s">
        <v>686</v>
      </c>
      <c r="F111" s="21" t="s">
        <v>688</v>
      </c>
    </row>
    <row r="112" spans="1:8" x14ac:dyDescent="0.25">
      <c r="A112" s="21" t="s">
        <v>569</v>
      </c>
      <c r="B112" s="21" t="s">
        <v>572</v>
      </c>
      <c r="C112" s="21" t="s">
        <v>584</v>
      </c>
      <c r="D112" s="21" t="s">
        <v>586</v>
      </c>
      <c r="E112" s="21" t="s">
        <v>626</v>
      </c>
      <c r="F112" s="21" t="s">
        <v>627</v>
      </c>
    </row>
    <row r="113" spans="1:8" x14ac:dyDescent="0.25">
      <c r="A113" s="21" t="s">
        <v>569</v>
      </c>
      <c r="B113" s="21" t="s">
        <v>572</v>
      </c>
      <c r="C113" s="21" t="s">
        <v>687</v>
      </c>
      <c r="D113" s="21" t="s">
        <v>689</v>
      </c>
      <c r="E113" s="21" t="s">
        <v>752</v>
      </c>
      <c r="F113" s="21" t="s">
        <v>753</v>
      </c>
    </row>
    <row r="114" spans="1:8" x14ac:dyDescent="0.25">
      <c r="A114" s="21" t="s">
        <v>569</v>
      </c>
      <c r="B114" s="21" t="s">
        <v>572</v>
      </c>
      <c r="C114" s="21" t="s">
        <v>687</v>
      </c>
      <c r="D114" s="21" t="s">
        <v>689</v>
      </c>
      <c r="E114" s="21" t="s">
        <v>710</v>
      </c>
      <c r="F114" s="21" t="s">
        <v>711</v>
      </c>
    </row>
    <row r="115" spans="1:8" x14ac:dyDescent="0.25">
      <c r="A115" s="21" t="s">
        <v>569</v>
      </c>
      <c r="B115" s="21" t="s">
        <v>572</v>
      </c>
      <c r="C115" s="21" t="s">
        <v>687</v>
      </c>
      <c r="D115" s="21" t="s">
        <v>689</v>
      </c>
      <c r="E115" s="21" t="s">
        <v>690</v>
      </c>
      <c r="F115" s="21" t="s">
        <v>691</v>
      </c>
    </row>
    <row r="116" spans="1:8" x14ac:dyDescent="0.25">
      <c r="A116" s="21" t="s">
        <v>569</v>
      </c>
      <c r="B116" s="21" t="s">
        <v>572</v>
      </c>
      <c r="C116" s="21" t="s">
        <v>687</v>
      </c>
      <c r="D116" s="21" t="s">
        <v>689</v>
      </c>
      <c r="E116" s="21" t="s">
        <v>714</v>
      </c>
      <c r="F116" s="21" t="s">
        <v>715</v>
      </c>
    </row>
    <row r="117" spans="1:8" x14ac:dyDescent="0.25">
      <c r="A117" s="21" t="s">
        <v>569</v>
      </c>
      <c r="B117" s="21" t="s">
        <v>572</v>
      </c>
      <c r="C117" s="21" t="s">
        <v>584</v>
      </c>
      <c r="D117" s="21" t="s">
        <v>586</v>
      </c>
      <c r="E117" s="21" t="s">
        <v>610</v>
      </c>
      <c r="F117" s="21" t="s">
        <v>611</v>
      </c>
      <c r="H117" s="21" t="s">
        <v>1084</v>
      </c>
    </row>
    <row r="118" spans="1:8" x14ac:dyDescent="0.25">
      <c r="A118" s="21" t="s">
        <v>569</v>
      </c>
      <c r="B118" s="21" t="s">
        <v>572</v>
      </c>
      <c r="C118" s="21" t="s">
        <v>687</v>
      </c>
      <c r="D118" s="21" t="s">
        <v>689</v>
      </c>
      <c r="E118" s="21" t="s">
        <v>759</v>
      </c>
      <c r="F118" s="21" t="s">
        <v>760</v>
      </c>
    </row>
    <row r="119" spans="1:8" x14ac:dyDescent="0.25">
      <c r="A119" s="21" t="s">
        <v>569</v>
      </c>
      <c r="B119" s="21" t="s">
        <v>572</v>
      </c>
      <c r="C119" s="21" t="s">
        <v>687</v>
      </c>
      <c r="D119" s="21" t="s">
        <v>689</v>
      </c>
      <c r="E119" s="21" t="s">
        <v>696</v>
      </c>
      <c r="F119" s="21" t="s">
        <v>697</v>
      </c>
    </row>
    <row r="120" spans="1:8" x14ac:dyDescent="0.25">
      <c r="A120" s="21" t="s">
        <v>569</v>
      </c>
      <c r="B120" s="21" t="s">
        <v>572</v>
      </c>
      <c r="C120" s="21" t="s">
        <v>687</v>
      </c>
      <c r="D120" s="21" t="s">
        <v>689</v>
      </c>
      <c r="E120" s="21" t="s">
        <v>698</v>
      </c>
      <c r="F120" s="21" t="s">
        <v>699</v>
      </c>
    </row>
    <row r="121" spans="1:8" x14ac:dyDescent="0.25">
      <c r="A121" s="21" t="s">
        <v>569</v>
      </c>
      <c r="B121" s="21" t="s">
        <v>572</v>
      </c>
      <c r="C121" s="21" t="s">
        <v>687</v>
      </c>
      <c r="D121" s="21" t="s">
        <v>689</v>
      </c>
      <c r="E121" s="21" t="s">
        <v>702</v>
      </c>
      <c r="F121" s="21" t="s">
        <v>703</v>
      </c>
    </row>
    <row r="122" spans="1:8" x14ac:dyDescent="0.25">
      <c r="A122" s="21" t="s">
        <v>569</v>
      </c>
      <c r="B122" s="21" t="s">
        <v>572</v>
      </c>
      <c r="C122" s="21" t="s">
        <v>736</v>
      </c>
      <c r="D122" s="21" t="s">
        <v>738</v>
      </c>
      <c r="E122" s="21" t="s">
        <v>735</v>
      </c>
      <c r="F122" s="21" t="s">
        <v>737</v>
      </c>
      <c r="H122" s="21" t="s">
        <v>1085</v>
      </c>
    </row>
    <row r="123" spans="1:8" x14ac:dyDescent="0.25">
      <c r="A123" s="21" t="s">
        <v>569</v>
      </c>
      <c r="B123" s="21" t="s">
        <v>572</v>
      </c>
      <c r="C123" s="21" t="s">
        <v>687</v>
      </c>
      <c r="D123" s="21" t="s">
        <v>689</v>
      </c>
      <c r="E123" s="21" t="s">
        <v>722</v>
      </c>
      <c r="F123" s="21" t="s">
        <v>723</v>
      </c>
    </row>
    <row r="124" spans="1:8" x14ac:dyDescent="0.25">
      <c r="A124" s="21" t="s">
        <v>569</v>
      </c>
      <c r="B124" s="21" t="s">
        <v>572</v>
      </c>
      <c r="C124" s="21" t="s">
        <v>687</v>
      </c>
      <c r="D124" s="21" t="s">
        <v>689</v>
      </c>
      <c r="E124" s="21" t="s">
        <v>757</v>
      </c>
      <c r="F124" s="21" t="s">
        <v>758</v>
      </c>
    </row>
    <row r="125" spans="1:8" x14ac:dyDescent="0.25">
      <c r="A125" s="21" t="s">
        <v>569</v>
      </c>
      <c r="B125" s="21" t="s">
        <v>572</v>
      </c>
      <c r="C125" s="21" t="s">
        <v>584</v>
      </c>
      <c r="D125" s="21" t="s">
        <v>586</v>
      </c>
      <c r="E125" s="21" t="s">
        <v>642</v>
      </c>
      <c r="F125" s="21" t="s">
        <v>1086</v>
      </c>
      <c r="H125" s="21" t="s">
        <v>1087</v>
      </c>
    </row>
    <row r="126" spans="1:8" x14ac:dyDescent="0.25">
      <c r="A126" s="21" t="s">
        <v>569</v>
      </c>
      <c r="B126" s="21" t="s">
        <v>572</v>
      </c>
      <c r="C126" s="21" t="s">
        <v>687</v>
      </c>
      <c r="D126" s="21" t="s">
        <v>689</v>
      </c>
      <c r="E126" s="21" t="s">
        <v>728</v>
      </c>
      <c r="F126" s="21" t="s">
        <v>729</v>
      </c>
    </row>
    <row r="127" spans="1:8" x14ac:dyDescent="0.25">
      <c r="A127" s="21" t="s">
        <v>569</v>
      </c>
      <c r="B127" s="21" t="s">
        <v>572</v>
      </c>
      <c r="C127" s="21" t="s">
        <v>687</v>
      </c>
      <c r="D127" s="21" t="s">
        <v>689</v>
      </c>
      <c r="E127" s="21" t="s">
        <v>706</v>
      </c>
      <c r="F127" s="21" t="s">
        <v>707</v>
      </c>
    </row>
    <row r="128" spans="1:8" x14ac:dyDescent="0.25">
      <c r="A128" s="21" t="s">
        <v>569</v>
      </c>
      <c r="B128" s="21" t="s">
        <v>572</v>
      </c>
      <c r="C128" s="21" t="s">
        <v>687</v>
      </c>
      <c r="D128" s="21" t="s">
        <v>689</v>
      </c>
      <c r="E128" s="21" t="s">
        <v>733</v>
      </c>
      <c r="F128" s="21" t="s">
        <v>734</v>
      </c>
    </row>
    <row r="129" spans="1:8" x14ac:dyDescent="0.25">
      <c r="A129" s="21" t="s">
        <v>569</v>
      </c>
      <c r="B129" s="21" t="s">
        <v>572</v>
      </c>
      <c r="C129" s="21" t="s">
        <v>687</v>
      </c>
      <c r="D129" s="21" t="s">
        <v>689</v>
      </c>
      <c r="E129" s="21" t="s">
        <v>730</v>
      </c>
      <c r="F129" s="21" t="s">
        <v>731</v>
      </c>
    </row>
    <row r="130" spans="1:8" x14ac:dyDescent="0.25">
      <c r="A130" s="21" t="s">
        <v>569</v>
      </c>
      <c r="B130" s="21" t="s">
        <v>572</v>
      </c>
      <c r="C130" s="21" t="s">
        <v>687</v>
      </c>
      <c r="D130" s="21" t="s">
        <v>689</v>
      </c>
      <c r="E130" s="21" t="s">
        <v>726</v>
      </c>
      <c r="F130" s="21" t="s">
        <v>727</v>
      </c>
    </row>
    <row r="131" spans="1:8" x14ac:dyDescent="0.25">
      <c r="A131" s="21" t="s">
        <v>569</v>
      </c>
      <c r="B131" s="21" t="s">
        <v>572</v>
      </c>
      <c r="C131" s="21" t="s">
        <v>687</v>
      </c>
      <c r="D131" s="21" t="s">
        <v>689</v>
      </c>
      <c r="E131" s="21" t="s">
        <v>716</v>
      </c>
      <c r="F131" s="21" t="s">
        <v>717</v>
      </c>
    </row>
    <row r="132" spans="1:8" x14ac:dyDescent="0.25">
      <c r="A132" s="21" t="s">
        <v>569</v>
      </c>
      <c r="B132" s="21" t="s">
        <v>572</v>
      </c>
      <c r="C132" s="21" t="s">
        <v>687</v>
      </c>
      <c r="D132" s="21" t="s">
        <v>689</v>
      </c>
      <c r="E132" s="21" t="s">
        <v>708</v>
      </c>
      <c r="F132" s="21" t="s">
        <v>709</v>
      </c>
    </row>
    <row r="133" spans="1:8" x14ac:dyDescent="0.25">
      <c r="A133" s="21" t="s">
        <v>569</v>
      </c>
      <c r="B133" s="21" t="s">
        <v>572</v>
      </c>
      <c r="C133" s="21" t="s">
        <v>687</v>
      </c>
      <c r="D133" s="21" t="s">
        <v>689</v>
      </c>
      <c r="E133" s="21" t="s">
        <v>724</v>
      </c>
      <c r="F133" s="21" t="s">
        <v>725</v>
      </c>
    </row>
    <row r="134" spans="1:8" x14ac:dyDescent="0.25">
      <c r="A134" s="21" t="s">
        <v>569</v>
      </c>
      <c r="B134" s="21" t="s">
        <v>572</v>
      </c>
      <c r="C134" s="21" t="s">
        <v>687</v>
      </c>
      <c r="D134" s="21" t="s">
        <v>689</v>
      </c>
      <c r="E134" s="21" t="s">
        <v>694</v>
      </c>
      <c r="F134" s="21" t="s">
        <v>695</v>
      </c>
    </row>
    <row r="135" spans="1:8" x14ac:dyDescent="0.25">
      <c r="A135" s="21" t="s">
        <v>569</v>
      </c>
      <c r="B135" s="21" t="s">
        <v>572</v>
      </c>
      <c r="C135" s="21" t="s">
        <v>687</v>
      </c>
      <c r="D135" s="21" t="s">
        <v>689</v>
      </c>
      <c r="E135" s="21" t="s">
        <v>700</v>
      </c>
      <c r="F135" s="21" t="s">
        <v>701</v>
      </c>
    </row>
    <row r="136" spans="1:8" x14ac:dyDescent="0.25">
      <c r="A136" s="21" t="s">
        <v>569</v>
      </c>
      <c r="B136" s="21" t="s">
        <v>572</v>
      </c>
      <c r="C136" s="21" t="s">
        <v>687</v>
      </c>
      <c r="D136" s="21" t="s">
        <v>689</v>
      </c>
      <c r="E136" s="21" t="s">
        <v>761</v>
      </c>
      <c r="F136" s="21" t="s">
        <v>762</v>
      </c>
    </row>
    <row r="137" spans="1:8" x14ac:dyDescent="0.25">
      <c r="A137" s="21" t="s">
        <v>569</v>
      </c>
      <c r="B137" s="21" t="s">
        <v>572</v>
      </c>
      <c r="C137" s="21" t="s">
        <v>584</v>
      </c>
      <c r="D137" s="21" t="s">
        <v>586</v>
      </c>
      <c r="E137" s="21" t="s">
        <v>613</v>
      </c>
      <c r="F137" s="21" t="s">
        <v>614</v>
      </c>
    </row>
    <row r="138" spans="1:8" x14ac:dyDescent="0.25">
      <c r="A138" s="21" t="s">
        <v>766</v>
      </c>
      <c r="B138" s="21" t="s">
        <v>1088</v>
      </c>
      <c r="C138" s="21" t="s">
        <v>822</v>
      </c>
      <c r="D138" s="21" t="s">
        <v>824</v>
      </c>
      <c r="E138" s="21" t="s">
        <v>844</v>
      </c>
      <c r="F138" s="21" t="s">
        <v>845</v>
      </c>
    </row>
    <row r="139" spans="1:8" x14ac:dyDescent="0.25">
      <c r="A139" s="21" t="s">
        <v>766</v>
      </c>
      <c r="B139" s="21" t="s">
        <v>1088</v>
      </c>
      <c r="C139" s="21" t="s">
        <v>790</v>
      </c>
      <c r="D139" s="21" t="s">
        <v>792</v>
      </c>
      <c r="E139" s="21" t="s">
        <v>813</v>
      </c>
      <c r="F139" s="21" t="s">
        <v>814</v>
      </c>
    </row>
    <row r="140" spans="1:8" x14ac:dyDescent="0.25">
      <c r="A140" s="21" t="s">
        <v>766</v>
      </c>
      <c r="B140" s="21" t="s">
        <v>1088</v>
      </c>
      <c r="C140" s="21" t="s">
        <v>822</v>
      </c>
      <c r="D140" s="21" t="s">
        <v>824</v>
      </c>
      <c r="E140" s="21" t="s">
        <v>821</v>
      </c>
      <c r="F140" s="21" t="s">
        <v>823</v>
      </c>
      <c r="H140" s="21" t="s">
        <v>1089</v>
      </c>
    </row>
    <row r="141" spans="1:8" x14ac:dyDescent="0.25">
      <c r="A141" s="21" t="s">
        <v>766</v>
      </c>
      <c r="B141" s="21" t="s">
        <v>1088</v>
      </c>
      <c r="C141" s="21" t="s">
        <v>790</v>
      </c>
      <c r="D141" s="21" t="s">
        <v>792</v>
      </c>
      <c r="E141" s="21" t="s">
        <v>836</v>
      </c>
      <c r="F141" s="21" t="s">
        <v>837</v>
      </c>
    </row>
    <row r="142" spans="1:8" x14ac:dyDescent="0.25">
      <c r="A142" s="21" t="s">
        <v>766</v>
      </c>
      <c r="B142" s="21" t="s">
        <v>1088</v>
      </c>
      <c r="C142" s="21" t="s">
        <v>782</v>
      </c>
      <c r="D142" s="21" t="s">
        <v>784</v>
      </c>
      <c r="E142" s="21" t="s">
        <v>787</v>
      </c>
      <c r="F142" s="21" t="s">
        <v>788</v>
      </c>
    </row>
    <row r="143" spans="1:8" x14ac:dyDescent="0.25">
      <c r="A143" s="21" t="s">
        <v>766</v>
      </c>
      <c r="B143" s="21" t="s">
        <v>1088</v>
      </c>
      <c r="C143" s="21" t="s">
        <v>822</v>
      </c>
      <c r="D143" s="21" t="s">
        <v>824</v>
      </c>
      <c r="E143" s="21" t="s">
        <v>850</v>
      </c>
      <c r="F143" s="21" t="s">
        <v>831</v>
      </c>
    </row>
    <row r="144" spans="1:8" x14ac:dyDescent="0.25">
      <c r="A144" s="21" t="s">
        <v>766</v>
      </c>
      <c r="B144" s="21" t="s">
        <v>1088</v>
      </c>
      <c r="C144" s="21" t="s">
        <v>767</v>
      </c>
      <c r="D144" s="21" t="s">
        <v>769</v>
      </c>
      <c r="E144" s="21" t="s">
        <v>776</v>
      </c>
      <c r="F144" s="21" t="s">
        <v>777</v>
      </c>
    </row>
    <row r="145" spans="1:8" x14ac:dyDescent="0.25">
      <c r="A145" s="21" t="s">
        <v>766</v>
      </c>
      <c r="B145" s="21" t="s">
        <v>1088</v>
      </c>
      <c r="C145" s="21" t="s">
        <v>790</v>
      </c>
      <c r="D145" s="21" t="s">
        <v>792</v>
      </c>
      <c r="E145" s="21" t="s">
        <v>842</v>
      </c>
      <c r="F145" s="21" t="s">
        <v>843</v>
      </c>
    </row>
    <row r="146" spans="1:8" x14ac:dyDescent="0.25">
      <c r="A146" s="21" t="s">
        <v>766</v>
      </c>
      <c r="B146" s="21" t="s">
        <v>1088</v>
      </c>
      <c r="C146" s="21" t="s">
        <v>790</v>
      </c>
      <c r="D146" s="21" t="s">
        <v>792</v>
      </c>
      <c r="E146" s="21" t="s">
        <v>807</v>
      </c>
      <c r="F146" s="21" t="s">
        <v>808</v>
      </c>
    </row>
    <row r="147" spans="1:8" x14ac:dyDescent="0.25">
      <c r="A147" s="21" t="s">
        <v>766</v>
      </c>
      <c r="B147" s="21" t="s">
        <v>1088</v>
      </c>
      <c r="C147" s="21" t="s">
        <v>790</v>
      </c>
      <c r="D147" s="21" t="s">
        <v>792</v>
      </c>
      <c r="E147" s="21" t="s">
        <v>804</v>
      </c>
      <c r="F147" s="21" t="s">
        <v>805</v>
      </c>
    </row>
    <row r="148" spans="1:8" x14ac:dyDescent="0.25">
      <c r="A148" s="21" t="s">
        <v>766</v>
      </c>
      <c r="B148" s="21" t="s">
        <v>1088</v>
      </c>
      <c r="C148" s="21" t="s">
        <v>767</v>
      </c>
      <c r="D148" s="21" t="s">
        <v>769</v>
      </c>
      <c r="E148" s="21" t="s">
        <v>778</v>
      </c>
      <c r="F148" s="21" t="s">
        <v>1090</v>
      </c>
      <c r="H148" s="21" t="s">
        <v>1091</v>
      </c>
    </row>
    <row r="149" spans="1:8" x14ac:dyDescent="0.25">
      <c r="A149" s="21" t="s">
        <v>766</v>
      </c>
      <c r="B149" s="21" t="s">
        <v>1088</v>
      </c>
      <c r="C149" s="21" t="s">
        <v>822</v>
      </c>
      <c r="D149" s="21" t="s">
        <v>824</v>
      </c>
      <c r="E149" s="21" t="s">
        <v>848</v>
      </c>
      <c r="F149" s="21" t="s">
        <v>849</v>
      </c>
    </row>
    <row r="150" spans="1:8" x14ac:dyDescent="0.25">
      <c r="A150" s="21" t="s">
        <v>766</v>
      </c>
      <c r="B150" s="21" t="s">
        <v>1088</v>
      </c>
      <c r="C150" s="21" t="s">
        <v>790</v>
      </c>
      <c r="D150" s="21" t="s">
        <v>792</v>
      </c>
      <c r="E150" s="21" t="s">
        <v>815</v>
      </c>
      <c r="F150" s="21" t="s">
        <v>816</v>
      </c>
    </row>
    <row r="151" spans="1:8" x14ac:dyDescent="0.25">
      <c r="A151" s="21" t="s">
        <v>766</v>
      </c>
      <c r="B151" s="21" t="s">
        <v>1088</v>
      </c>
      <c r="C151" s="21" t="s">
        <v>767</v>
      </c>
      <c r="D151" s="21" t="s">
        <v>769</v>
      </c>
      <c r="E151" s="21" t="s">
        <v>765</v>
      </c>
      <c r="F151" s="21" t="s">
        <v>768</v>
      </c>
    </row>
    <row r="152" spans="1:8" x14ac:dyDescent="0.25">
      <c r="A152" s="21" t="s">
        <v>766</v>
      </c>
      <c r="B152" s="21" t="s">
        <v>1088</v>
      </c>
      <c r="C152" s="21" t="s">
        <v>790</v>
      </c>
      <c r="D152" s="21" t="s">
        <v>792</v>
      </c>
      <c r="E152" s="21" t="s">
        <v>817</v>
      </c>
      <c r="F152" s="21" t="s">
        <v>818</v>
      </c>
    </row>
    <row r="153" spans="1:8" x14ac:dyDescent="0.25">
      <c r="A153" s="21" t="s">
        <v>766</v>
      </c>
      <c r="B153" s="21" t="s">
        <v>1088</v>
      </c>
      <c r="C153" s="21" t="s">
        <v>790</v>
      </c>
      <c r="D153" s="21" t="s">
        <v>792</v>
      </c>
      <c r="E153" s="21" t="s">
        <v>811</v>
      </c>
      <c r="F153" s="21" t="s">
        <v>812</v>
      </c>
    </row>
    <row r="154" spans="1:8" x14ac:dyDescent="0.25">
      <c r="A154" s="21" t="s">
        <v>766</v>
      </c>
      <c r="B154" s="21" t="s">
        <v>1088</v>
      </c>
      <c r="C154" s="21" t="s">
        <v>767</v>
      </c>
      <c r="D154" s="21" t="s">
        <v>769</v>
      </c>
      <c r="E154" s="21" t="s">
        <v>774</v>
      </c>
      <c r="F154" s="21" t="s">
        <v>775</v>
      </c>
    </row>
    <row r="155" spans="1:8" x14ac:dyDescent="0.25">
      <c r="A155" s="21" t="s">
        <v>766</v>
      </c>
      <c r="B155" s="21" t="s">
        <v>1088</v>
      </c>
      <c r="C155" s="21" t="s">
        <v>822</v>
      </c>
      <c r="D155" s="21" t="s">
        <v>824</v>
      </c>
      <c r="E155" s="21" t="s">
        <v>846</v>
      </c>
      <c r="F155" s="21" t="s">
        <v>847</v>
      </c>
    </row>
    <row r="156" spans="1:8" x14ac:dyDescent="0.25">
      <c r="A156" s="21" t="s">
        <v>766</v>
      </c>
      <c r="B156" s="21" t="s">
        <v>1088</v>
      </c>
      <c r="C156" s="21" t="s">
        <v>790</v>
      </c>
      <c r="D156" s="21" t="s">
        <v>792</v>
      </c>
      <c r="E156" s="21" t="s">
        <v>819</v>
      </c>
      <c r="F156" s="21" t="s">
        <v>820</v>
      </c>
    </row>
    <row r="157" spans="1:8" x14ac:dyDescent="0.25">
      <c r="A157" s="21" t="s">
        <v>766</v>
      </c>
      <c r="B157" s="21" t="s">
        <v>1088</v>
      </c>
      <c r="C157" s="21" t="s">
        <v>790</v>
      </c>
      <c r="D157" s="21" t="s">
        <v>792</v>
      </c>
      <c r="E157" s="21" t="s">
        <v>809</v>
      </c>
      <c r="F157" s="21" t="s">
        <v>810</v>
      </c>
    </row>
    <row r="158" spans="1:8" x14ac:dyDescent="0.25">
      <c r="A158" s="21" t="s">
        <v>766</v>
      </c>
      <c r="B158" s="21" t="s">
        <v>1088</v>
      </c>
      <c r="C158" s="21" t="s">
        <v>767</v>
      </c>
      <c r="D158" s="21" t="s">
        <v>769</v>
      </c>
      <c r="E158" s="21" t="s">
        <v>772</v>
      </c>
      <c r="F158" s="21" t="s">
        <v>773</v>
      </c>
    </row>
    <row r="159" spans="1:8" x14ac:dyDescent="0.25">
      <c r="A159" s="21" t="s">
        <v>766</v>
      </c>
      <c r="B159" s="21" t="s">
        <v>1088</v>
      </c>
      <c r="C159" s="21" t="s">
        <v>782</v>
      </c>
      <c r="D159" s="21" t="s">
        <v>784</v>
      </c>
      <c r="E159" s="21" t="s">
        <v>785</v>
      </c>
      <c r="F159" s="21" t="s">
        <v>786</v>
      </c>
      <c r="H159" s="21" t="s">
        <v>1091</v>
      </c>
    </row>
    <row r="160" spans="1:8" x14ac:dyDescent="0.25">
      <c r="A160" s="21" t="s">
        <v>766</v>
      </c>
      <c r="B160" s="21" t="s">
        <v>1088</v>
      </c>
      <c r="C160" s="21" t="s">
        <v>790</v>
      </c>
      <c r="D160" s="21" t="s">
        <v>792</v>
      </c>
      <c r="E160" s="21" t="s">
        <v>834</v>
      </c>
      <c r="F160" s="21" t="s">
        <v>835</v>
      </c>
      <c r="H160" s="21" t="s">
        <v>1091</v>
      </c>
    </row>
    <row r="161" spans="1:8" x14ac:dyDescent="0.25">
      <c r="A161" s="21" t="s">
        <v>766</v>
      </c>
      <c r="B161" s="21" t="s">
        <v>1088</v>
      </c>
      <c r="C161" s="21" t="s">
        <v>790</v>
      </c>
      <c r="D161" s="21" t="s">
        <v>792</v>
      </c>
      <c r="E161" s="21" t="s">
        <v>838</v>
      </c>
      <c r="F161" s="21" t="s">
        <v>839</v>
      </c>
      <c r="H161" s="21" t="s">
        <v>1091</v>
      </c>
    </row>
    <row r="162" spans="1:8" x14ac:dyDescent="0.25">
      <c r="A162" s="21" t="s">
        <v>766</v>
      </c>
      <c r="B162" s="21" t="s">
        <v>1088</v>
      </c>
      <c r="C162" s="21" t="s">
        <v>790</v>
      </c>
      <c r="D162" s="21" t="s">
        <v>792</v>
      </c>
      <c r="E162" s="21" t="s">
        <v>840</v>
      </c>
      <c r="F162" s="21" t="s">
        <v>841</v>
      </c>
      <c r="H162" s="21" t="s">
        <v>1091</v>
      </c>
    </row>
    <row r="163" spans="1:8" x14ac:dyDescent="0.25">
      <c r="A163" s="21" t="s">
        <v>766</v>
      </c>
      <c r="B163" s="21" t="s">
        <v>1088</v>
      </c>
      <c r="C163" s="21" t="s">
        <v>822</v>
      </c>
      <c r="D163" s="21" t="s">
        <v>824</v>
      </c>
      <c r="E163" s="21" t="s">
        <v>825</v>
      </c>
      <c r="F163" s="21" t="s">
        <v>826</v>
      </c>
      <c r="H163" s="21" t="s">
        <v>1092</v>
      </c>
    </row>
    <row r="164" spans="1:8" x14ac:dyDescent="0.25">
      <c r="A164" s="21" t="s">
        <v>766</v>
      </c>
      <c r="B164" s="21" t="s">
        <v>1088</v>
      </c>
      <c r="C164" s="21" t="s">
        <v>790</v>
      </c>
      <c r="D164" s="21" t="s">
        <v>792</v>
      </c>
      <c r="E164" s="21" t="s">
        <v>789</v>
      </c>
      <c r="F164" s="21" t="s">
        <v>791</v>
      </c>
      <c r="H164" s="21" t="s">
        <v>1093</v>
      </c>
    </row>
    <row r="165" spans="1:8" x14ac:dyDescent="0.25">
      <c r="A165" s="21" t="s">
        <v>766</v>
      </c>
      <c r="B165" s="21" t="s">
        <v>1088</v>
      </c>
      <c r="C165" s="21" t="s">
        <v>790</v>
      </c>
      <c r="D165" s="21" t="s">
        <v>792</v>
      </c>
      <c r="E165" s="21" t="s">
        <v>794</v>
      </c>
      <c r="F165" s="21" t="s">
        <v>795</v>
      </c>
      <c r="H165" s="21" t="s">
        <v>1094</v>
      </c>
    </row>
    <row r="166" spans="1:8" x14ac:dyDescent="0.25">
      <c r="A166" s="21" t="s">
        <v>766</v>
      </c>
      <c r="B166" s="21" t="s">
        <v>1088</v>
      </c>
      <c r="C166" s="21" t="s">
        <v>822</v>
      </c>
      <c r="D166" s="21" t="s">
        <v>824</v>
      </c>
      <c r="E166" s="21" t="s">
        <v>828</v>
      </c>
      <c r="F166" s="21" t="s">
        <v>829</v>
      </c>
    </row>
    <row r="167" spans="1:8" x14ac:dyDescent="0.25">
      <c r="A167" s="21" t="s">
        <v>766</v>
      </c>
      <c r="B167" s="21" t="s">
        <v>1088</v>
      </c>
      <c r="C167" s="21" t="s">
        <v>790</v>
      </c>
      <c r="D167" s="21" t="s">
        <v>792</v>
      </c>
      <c r="E167" s="21" t="s">
        <v>797</v>
      </c>
      <c r="F167" s="21" t="s">
        <v>798</v>
      </c>
      <c r="H167" s="21" t="s">
        <v>1095</v>
      </c>
    </row>
    <row r="168" spans="1:8" x14ac:dyDescent="0.25">
      <c r="A168" s="21" t="s">
        <v>766</v>
      </c>
      <c r="B168" s="21" t="s">
        <v>1088</v>
      </c>
      <c r="C168" s="21" t="s">
        <v>790</v>
      </c>
      <c r="D168" s="21" t="s">
        <v>792</v>
      </c>
      <c r="E168" s="21" t="s">
        <v>800</v>
      </c>
      <c r="F168" s="21" t="s">
        <v>801</v>
      </c>
      <c r="H168" s="21" t="s">
        <v>1096</v>
      </c>
    </row>
    <row r="169" spans="1:8" x14ac:dyDescent="0.25">
      <c r="A169" s="21" t="s">
        <v>766</v>
      </c>
      <c r="B169" s="21" t="s">
        <v>1088</v>
      </c>
      <c r="C169" s="21" t="s">
        <v>822</v>
      </c>
      <c r="D169" s="21" t="s">
        <v>824</v>
      </c>
      <c r="E169" s="21" t="s">
        <v>830</v>
      </c>
      <c r="F169" s="21" t="s">
        <v>831</v>
      </c>
    </row>
    <row r="170" spans="1:8" x14ac:dyDescent="0.25">
      <c r="A170" s="21" t="s">
        <v>766</v>
      </c>
      <c r="B170" s="21" t="s">
        <v>1088</v>
      </c>
      <c r="C170" s="21" t="s">
        <v>790</v>
      </c>
      <c r="D170" s="21" t="s">
        <v>792</v>
      </c>
      <c r="E170" s="21" t="s">
        <v>802</v>
      </c>
      <c r="F170" s="21" t="s">
        <v>803</v>
      </c>
      <c r="H170" s="21" t="s">
        <v>1097</v>
      </c>
    </row>
    <row r="171" spans="1:8" x14ac:dyDescent="0.25">
      <c r="A171" s="21" t="s">
        <v>766</v>
      </c>
      <c r="B171" s="21" t="s">
        <v>1088</v>
      </c>
      <c r="C171" s="21" t="s">
        <v>822</v>
      </c>
      <c r="D171" s="21" t="s">
        <v>824</v>
      </c>
      <c r="E171" s="21" t="s">
        <v>832</v>
      </c>
      <c r="F171" s="21" t="s">
        <v>833</v>
      </c>
      <c r="H171" s="21" t="s">
        <v>1098</v>
      </c>
    </row>
    <row r="172" spans="1:8" x14ac:dyDescent="0.25">
      <c r="A172" s="21" t="s">
        <v>1099</v>
      </c>
      <c r="B172" s="21" t="s">
        <v>972</v>
      </c>
      <c r="C172" s="21" t="s">
        <v>993</v>
      </c>
      <c r="D172" s="21" t="s">
        <v>995</v>
      </c>
      <c r="E172" s="21" t="s">
        <v>996</v>
      </c>
      <c r="F172" s="21" t="s">
        <v>997</v>
      </c>
    </row>
    <row r="173" spans="1:8" x14ac:dyDescent="0.25">
      <c r="A173" s="21" t="s">
        <v>1099</v>
      </c>
      <c r="B173" s="21" t="s">
        <v>972</v>
      </c>
      <c r="C173" s="21" t="s">
        <v>988</v>
      </c>
      <c r="D173" s="21" t="s">
        <v>989</v>
      </c>
      <c r="E173" s="21" t="s">
        <v>987</v>
      </c>
      <c r="F173" s="21" t="s">
        <v>989</v>
      </c>
      <c r="H173" s="21" t="s">
        <v>1100</v>
      </c>
    </row>
    <row r="174" spans="1:8" x14ac:dyDescent="0.25">
      <c r="A174" s="21" t="s">
        <v>1099</v>
      </c>
      <c r="B174" s="21" t="s">
        <v>972</v>
      </c>
      <c r="C174" s="21" t="s">
        <v>993</v>
      </c>
      <c r="D174" s="21" t="s">
        <v>995</v>
      </c>
      <c r="E174" s="21" t="s">
        <v>998</v>
      </c>
      <c r="F174" s="21" t="s">
        <v>999</v>
      </c>
    </row>
    <row r="175" spans="1:8" x14ac:dyDescent="0.25">
      <c r="A175" s="21" t="s">
        <v>1099</v>
      </c>
      <c r="B175" s="21" t="s">
        <v>972</v>
      </c>
      <c r="C175" s="21" t="s">
        <v>974</v>
      </c>
      <c r="D175" s="21" t="s">
        <v>976</v>
      </c>
      <c r="E175" s="21" t="s">
        <v>979</v>
      </c>
      <c r="F175" s="21" t="s">
        <v>980</v>
      </c>
      <c r="H175" s="21" t="s">
        <v>1101</v>
      </c>
    </row>
    <row r="176" spans="1:8" x14ac:dyDescent="0.25">
      <c r="A176" s="21" t="s">
        <v>1099</v>
      </c>
      <c r="B176" s="21" t="s">
        <v>972</v>
      </c>
      <c r="C176" s="21" t="s">
        <v>993</v>
      </c>
      <c r="D176" s="21" t="s">
        <v>995</v>
      </c>
      <c r="E176" s="21" t="s">
        <v>992</v>
      </c>
      <c r="F176" s="21" t="s">
        <v>994</v>
      </c>
      <c r="H176" s="21" t="s">
        <v>1102</v>
      </c>
    </row>
    <row r="177" spans="1:8" x14ac:dyDescent="0.25">
      <c r="A177" s="21" t="s">
        <v>1099</v>
      </c>
      <c r="B177" s="21" t="s">
        <v>972</v>
      </c>
      <c r="C177" s="21" t="s">
        <v>974</v>
      </c>
      <c r="D177" s="21" t="s">
        <v>976</v>
      </c>
      <c r="E177" s="21" t="s">
        <v>973</v>
      </c>
      <c r="F177" s="21" t="s">
        <v>975</v>
      </c>
      <c r="H177" s="21" t="s">
        <v>1103</v>
      </c>
    </row>
    <row r="178" spans="1:8" x14ac:dyDescent="0.25">
      <c r="A178" s="21" t="s">
        <v>1099</v>
      </c>
      <c r="B178" s="21" t="s">
        <v>972</v>
      </c>
      <c r="C178" s="21" t="s">
        <v>974</v>
      </c>
      <c r="D178" s="21" t="s">
        <v>976</v>
      </c>
      <c r="E178" s="21" t="s">
        <v>977</v>
      </c>
      <c r="F178" s="21" t="s">
        <v>978</v>
      </c>
      <c r="H178" s="21" t="s">
        <v>1104</v>
      </c>
    </row>
    <row r="179" spans="1:8" x14ac:dyDescent="0.25">
      <c r="A179" s="21" t="s">
        <v>1099</v>
      </c>
      <c r="B179" s="21" t="s">
        <v>972</v>
      </c>
      <c r="C179" s="21" t="s">
        <v>988</v>
      </c>
      <c r="D179" s="21" t="s">
        <v>989</v>
      </c>
      <c r="E179" s="21" t="s">
        <v>990</v>
      </c>
      <c r="F179" s="21" t="s">
        <v>991</v>
      </c>
      <c r="H179" s="21" t="s">
        <v>1101</v>
      </c>
    </row>
    <row r="180" spans="1:8" x14ac:dyDescent="0.25">
      <c r="A180" s="21" t="s">
        <v>1099</v>
      </c>
      <c r="B180" s="21" t="s">
        <v>972</v>
      </c>
      <c r="C180" s="21" t="s">
        <v>982</v>
      </c>
      <c r="D180" s="21" t="s">
        <v>984</v>
      </c>
      <c r="E180" s="21" t="s">
        <v>981</v>
      </c>
      <c r="F180" s="21" t="s">
        <v>983</v>
      </c>
      <c r="H180" s="21" t="s">
        <v>1105</v>
      </c>
    </row>
    <row r="181" spans="1:8" x14ac:dyDescent="0.25">
      <c r="A181" s="21" t="s">
        <v>1099</v>
      </c>
      <c r="B181" s="21" t="s">
        <v>972</v>
      </c>
      <c r="C181" s="21" t="s">
        <v>970</v>
      </c>
      <c r="D181" s="21" t="s">
        <v>972</v>
      </c>
      <c r="E181" s="21" t="s">
        <v>969</v>
      </c>
      <c r="F181" s="21" t="s">
        <v>971</v>
      </c>
      <c r="H181" s="21" t="s">
        <v>1106</v>
      </c>
    </row>
    <row r="182" spans="1:8" x14ac:dyDescent="0.25">
      <c r="A182" s="21" t="s">
        <v>1099</v>
      </c>
      <c r="B182" s="21" t="s">
        <v>972</v>
      </c>
      <c r="C182" s="21" t="s">
        <v>982</v>
      </c>
      <c r="D182" s="21" t="s">
        <v>984</v>
      </c>
      <c r="E182" s="21" t="s">
        <v>985</v>
      </c>
      <c r="F182" s="21" t="s">
        <v>986</v>
      </c>
      <c r="H182" s="21" t="s">
        <v>1105</v>
      </c>
    </row>
    <row r="183" spans="1:8" x14ac:dyDescent="0.25">
      <c r="A183" s="21" t="s">
        <v>855</v>
      </c>
      <c r="B183" s="21" t="s">
        <v>1107</v>
      </c>
      <c r="C183" s="21" t="s">
        <v>856</v>
      </c>
      <c r="D183" s="21" t="s">
        <v>1107</v>
      </c>
      <c r="E183" s="21" t="s">
        <v>860</v>
      </c>
      <c r="F183" s="21" t="s">
        <v>861</v>
      </c>
      <c r="H183" s="21" t="s">
        <v>1108</v>
      </c>
    </row>
    <row r="184" spans="1:8" x14ac:dyDescent="0.25">
      <c r="A184" s="21" t="s">
        <v>855</v>
      </c>
      <c r="B184" s="21" t="s">
        <v>1107</v>
      </c>
      <c r="C184" s="21" t="s">
        <v>856</v>
      </c>
      <c r="D184" s="21" t="s">
        <v>1107</v>
      </c>
      <c r="E184" s="21" t="s">
        <v>864</v>
      </c>
      <c r="F184" s="21" t="s">
        <v>865</v>
      </c>
      <c r="H184" s="21" t="s">
        <v>1109</v>
      </c>
    </row>
    <row r="185" spans="1:8" x14ac:dyDescent="0.25">
      <c r="A185" s="21" t="s">
        <v>855</v>
      </c>
      <c r="B185" s="21" t="s">
        <v>1107</v>
      </c>
      <c r="C185" s="21" t="s">
        <v>856</v>
      </c>
      <c r="D185" s="21" t="s">
        <v>1107</v>
      </c>
      <c r="E185" s="21" t="s">
        <v>862</v>
      </c>
      <c r="F185" s="21" t="s">
        <v>863</v>
      </c>
      <c r="H185" s="21" t="s">
        <v>1110</v>
      </c>
    </row>
    <row r="186" spans="1:8" x14ac:dyDescent="0.25">
      <c r="A186" s="21" t="s">
        <v>855</v>
      </c>
      <c r="B186" s="21" t="s">
        <v>1107</v>
      </c>
      <c r="C186" s="21" t="s">
        <v>856</v>
      </c>
      <c r="D186" s="21" t="s">
        <v>1107</v>
      </c>
      <c r="E186" s="21" t="s">
        <v>854</v>
      </c>
      <c r="F186" s="21" t="s">
        <v>857</v>
      </c>
      <c r="H186" s="21" t="s">
        <v>1110</v>
      </c>
    </row>
    <row r="187" spans="1:8" x14ac:dyDescent="0.25">
      <c r="A187" s="21" t="s">
        <v>855</v>
      </c>
      <c r="B187" s="21" t="s">
        <v>1107</v>
      </c>
      <c r="C187" s="21" t="s">
        <v>856</v>
      </c>
      <c r="D187" s="21" t="s">
        <v>1107</v>
      </c>
      <c r="E187" s="21" t="s">
        <v>866</v>
      </c>
      <c r="F187" s="21" t="s">
        <v>867</v>
      </c>
      <c r="H187" s="21" t="s">
        <v>1111</v>
      </c>
    </row>
    <row r="188" spans="1:8" x14ac:dyDescent="0.25">
      <c r="A188" s="21" t="s">
        <v>869</v>
      </c>
      <c r="B188" s="21" t="s">
        <v>872</v>
      </c>
      <c r="C188" s="21" t="s">
        <v>870</v>
      </c>
      <c r="D188" s="21" t="s">
        <v>872</v>
      </c>
      <c r="E188" s="21" t="s">
        <v>868</v>
      </c>
      <c r="F188" s="21" t="s">
        <v>871</v>
      </c>
      <c r="H188" s="21" t="s">
        <v>1112</v>
      </c>
    </row>
    <row r="189" spans="1:8" x14ac:dyDescent="0.25">
      <c r="A189" s="21" t="s">
        <v>869</v>
      </c>
      <c r="B189" s="21" t="s">
        <v>872</v>
      </c>
      <c r="C189" s="21" t="s">
        <v>870</v>
      </c>
      <c r="D189" s="21" t="s">
        <v>872</v>
      </c>
      <c r="E189" s="21" t="s">
        <v>877</v>
      </c>
      <c r="F189" s="21" t="s">
        <v>878</v>
      </c>
      <c r="H189" s="21" t="s">
        <v>1112</v>
      </c>
    </row>
    <row r="190" spans="1:8" x14ac:dyDescent="0.25">
      <c r="A190" s="21" t="s">
        <v>869</v>
      </c>
      <c r="B190" s="21" t="s">
        <v>872</v>
      </c>
      <c r="C190" s="21" t="s">
        <v>870</v>
      </c>
      <c r="D190" s="21" t="s">
        <v>872</v>
      </c>
      <c r="E190" s="21" t="s">
        <v>875</v>
      </c>
      <c r="F190" s="21" t="s">
        <v>876</v>
      </c>
      <c r="H190" s="21" t="s">
        <v>1112</v>
      </c>
    </row>
    <row r="191" spans="1:8" x14ac:dyDescent="0.25">
      <c r="A191" s="21" t="s">
        <v>869</v>
      </c>
      <c r="B191" s="21" t="s">
        <v>872</v>
      </c>
      <c r="C191" s="21" t="s">
        <v>870</v>
      </c>
      <c r="D191" s="21" t="s">
        <v>872</v>
      </c>
      <c r="E191" s="21" t="s">
        <v>873</v>
      </c>
      <c r="F191" s="21" t="s">
        <v>874</v>
      </c>
      <c r="H191" s="21" t="s">
        <v>1112</v>
      </c>
    </row>
    <row r="192" spans="1:8" x14ac:dyDescent="0.25">
      <c r="A192" s="21" t="s">
        <v>880</v>
      </c>
      <c r="B192" s="21" t="s">
        <v>882</v>
      </c>
      <c r="C192" s="21" t="s">
        <v>881</v>
      </c>
      <c r="D192" s="21" t="s">
        <v>882</v>
      </c>
      <c r="E192" s="21" t="s">
        <v>879</v>
      </c>
      <c r="F192" s="21" t="s">
        <v>882</v>
      </c>
      <c r="H192" s="21" t="s">
        <v>1113</v>
      </c>
    </row>
    <row r="193" spans="1:8" x14ac:dyDescent="0.25">
      <c r="A193" s="21" t="s">
        <v>885</v>
      </c>
      <c r="B193" s="21" t="s">
        <v>887</v>
      </c>
      <c r="C193" s="21" t="s">
        <v>886</v>
      </c>
      <c r="D193" s="21" t="s">
        <v>888</v>
      </c>
      <c r="E193" s="21" t="s">
        <v>884</v>
      </c>
      <c r="F193" s="21" t="s">
        <v>887</v>
      </c>
    </row>
    <row r="194" spans="1:8" x14ac:dyDescent="0.25">
      <c r="A194" s="21" t="s">
        <v>891</v>
      </c>
      <c r="B194" s="21" t="s">
        <v>893</v>
      </c>
      <c r="C194" s="21" t="s">
        <v>896</v>
      </c>
      <c r="D194" s="21" t="s">
        <v>897</v>
      </c>
      <c r="E194" s="21" t="s">
        <v>898</v>
      </c>
      <c r="F194" s="21" t="s">
        <v>899</v>
      </c>
      <c r="H194" s="21" t="s">
        <v>1114</v>
      </c>
    </row>
    <row r="195" spans="1:8" x14ac:dyDescent="0.25">
      <c r="A195" s="21" t="s">
        <v>891</v>
      </c>
      <c r="B195" s="21" t="s">
        <v>893</v>
      </c>
      <c r="C195" s="21" t="s">
        <v>896</v>
      </c>
      <c r="D195" s="21" t="s">
        <v>897</v>
      </c>
      <c r="E195" s="21" t="s">
        <v>895</v>
      </c>
      <c r="F195" s="21" t="s">
        <v>897</v>
      </c>
      <c r="H195" s="21" t="s">
        <v>1115</v>
      </c>
    </row>
    <row r="196" spans="1:8" x14ac:dyDescent="0.25">
      <c r="A196" s="21" t="s">
        <v>891</v>
      </c>
      <c r="B196" s="21" t="s">
        <v>893</v>
      </c>
      <c r="C196" s="21" t="s">
        <v>918</v>
      </c>
      <c r="D196" s="21" t="s">
        <v>920</v>
      </c>
      <c r="E196" s="21" t="s">
        <v>917</v>
      </c>
      <c r="F196" s="21" t="s">
        <v>919</v>
      </c>
      <c r="H196" s="21" t="s">
        <v>1116</v>
      </c>
    </row>
    <row r="197" spans="1:8" x14ac:dyDescent="0.25">
      <c r="A197" s="21" t="s">
        <v>891</v>
      </c>
      <c r="B197" s="21" t="s">
        <v>893</v>
      </c>
      <c r="C197" s="21" t="s">
        <v>924</v>
      </c>
      <c r="D197" s="21" t="s">
        <v>925</v>
      </c>
      <c r="E197" s="21" t="s">
        <v>926</v>
      </c>
      <c r="F197" s="21" t="s">
        <v>927</v>
      </c>
      <c r="H197" s="21" t="s">
        <v>1117</v>
      </c>
    </row>
    <row r="198" spans="1:8" x14ac:dyDescent="0.25">
      <c r="A198" s="21" t="s">
        <v>891</v>
      </c>
      <c r="B198" s="21" t="s">
        <v>893</v>
      </c>
      <c r="C198" s="21" t="s">
        <v>918</v>
      </c>
      <c r="D198" s="21" t="s">
        <v>920</v>
      </c>
      <c r="E198" s="21" t="s">
        <v>921</v>
      </c>
      <c r="F198" s="21" t="s">
        <v>922</v>
      </c>
      <c r="H198" s="21" t="s">
        <v>1118</v>
      </c>
    </row>
    <row r="199" spans="1:8" x14ac:dyDescent="0.25">
      <c r="A199" s="21" t="s">
        <v>891</v>
      </c>
      <c r="B199" s="21" t="s">
        <v>893</v>
      </c>
      <c r="C199" s="21" t="s">
        <v>911</v>
      </c>
      <c r="D199" s="21" t="s">
        <v>912</v>
      </c>
      <c r="E199" s="21" t="s">
        <v>910</v>
      </c>
      <c r="F199" s="21" t="s">
        <v>912</v>
      </c>
      <c r="H199" s="21" t="s">
        <v>1119</v>
      </c>
    </row>
    <row r="200" spans="1:8" x14ac:dyDescent="0.25">
      <c r="A200" s="21" t="s">
        <v>891</v>
      </c>
      <c r="B200" s="21" t="s">
        <v>893</v>
      </c>
      <c r="C200" s="21" t="s">
        <v>892</v>
      </c>
      <c r="D200" s="21" t="s">
        <v>893</v>
      </c>
      <c r="E200" s="21" t="s">
        <v>890</v>
      </c>
      <c r="F200" s="21" t="s">
        <v>893</v>
      </c>
      <c r="H200" s="21" t="s">
        <v>1091</v>
      </c>
    </row>
    <row r="201" spans="1:8" x14ac:dyDescent="0.25">
      <c r="A201" s="21" t="s">
        <v>891</v>
      </c>
      <c r="B201" s="21" t="s">
        <v>893</v>
      </c>
      <c r="C201" s="21" t="s">
        <v>896</v>
      </c>
      <c r="D201" s="21" t="s">
        <v>897</v>
      </c>
      <c r="E201" s="21" t="s">
        <v>900</v>
      </c>
      <c r="F201" s="21" t="s">
        <v>901</v>
      </c>
    </row>
    <row r="202" spans="1:8" x14ac:dyDescent="0.25">
      <c r="A202" s="21" t="s">
        <v>891</v>
      </c>
      <c r="B202" s="21" t="s">
        <v>893</v>
      </c>
      <c r="C202" s="21" t="s">
        <v>904</v>
      </c>
      <c r="D202" s="21" t="s">
        <v>906</v>
      </c>
      <c r="E202" s="21" t="s">
        <v>903</v>
      </c>
      <c r="F202" s="21" t="s">
        <v>905</v>
      </c>
      <c r="H202" s="21" t="s">
        <v>1119</v>
      </c>
    </row>
    <row r="203" spans="1:8" x14ac:dyDescent="0.25">
      <c r="A203" s="21" t="s">
        <v>891</v>
      </c>
      <c r="B203" s="21" t="s">
        <v>893</v>
      </c>
      <c r="C203" s="21" t="s">
        <v>924</v>
      </c>
      <c r="D203" s="21" t="s">
        <v>925</v>
      </c>
      <c r="E203" s="21" t="s">
        <v>923</v>
      </c>
      <c r="F203" s="21" t="s">
        <v>925</v>
      </c>
    </row>
    <row r="204" spans="1:8" x14ac:dyDescent="0.25">
      <c r="A204" s="21" t="s">
        <v>891</v>
      </c>
      <c r="B204" s="21" t="s">
        <v>893</v>
      </c>
      <c r="C204" s="21" t="s">
        <v>914</v>
      </c>
      <c r="D204" s="21" t="s">
        <v>915</v>
      </c>
      <c r="E204" s="21" t="s">
        <v>913</v>
      </c>
      <c r="F204" s="21" t="s">
        <v>915</v>
      </c>
    </row>
    <row r="205" spans="1:8" x14ac:dyDescent="0.25">
      <c r="A205" s="21" t="s">
        <v>891</v>
      </c>
      <c r="B205" s="21" t="s">
        <v>893</v>
      </c>
      <c r="C205" s="21" t="s">
        <v>929</v>
      </c>
      <c r="D205" s="21" t="s">
        <v>930</v>
      </c>
      <c r="E205" s="21" t="s">
        <v>928</v>
      </c>
      <c r="F205" s="21" t="s">
        <v>930</v>
      </c>
    </row>
    <row r="206" spans="1:8" x14ac:dyDescent="0.25">
      <c r="A206" s="21" t="s">
        <v>891</v>
      </c>
      <c r="B206" s="21" t="s">
        <v>893</v>
      </c>
      <c r="C206" s="21" t="s">
        <v>904</v>
      </c>
      <c r="D206" s="21" t="s">
        <v>906</v>
      </c>
      <c r="E206" s="21" t="s">
        <v>907</v>
      </c>
      <c r="F206" s="21" t="s">
        <v>908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46036-625E-41CC-A22C-179532F9E2FC}">
  <sheetPr syncVertical="1" syncRef="A10" transitionEvaluation="1">
    <tabColor rgb="FFFF0000"/>
  </sheetPr>
  <dimension ref="A1:XDH281"/>
  <sheetViews>
    <sheetView showGridLines="0" zoomScale="78" zoomScaleNormal="78" zoomScaleSheetLayoutView="55" workbookViewId="0">
      <pane ySplit="5" topLeftCell="A10" activePane="bottomLeft" state="frozen"/>
      <selection activeCell="J19" sqref="J19"/>
      <selection pane="bottomLeft" activeCell="J19" sqref="J19"/>
    </sheetView>
    <sheetView workbookViewId="1">
      <selection activeCell="A19" sqref="A19"/>
    </sheetView>
  </sheetViews>
  <sheetFormatPr defaultColWidth="10.28515625" defaultRowHeight="12.75" x14ac:dyDescent="0.2"/>
  <cols>
    <col min="1" max="1" width="8.7109375" style="169" customWidth="1"/>
    <col min="2" max="2" width="13.28515625" style="170" customWidth="1"/>
    <col min="3" max="3" width="12" style="169" customWidth="1"/>
    <col min="4" max="4" width="47.28515625" style="171" customWidth="1"/>
    <col min="5" max="5" width="29.7109375" style="171" customWidth="1"/>
    <col min="6" max="6" width="16.28515625" style="171" customWidth="1"/>
    <col min="7" max="7" width="9.140625" style="171" hidden="1" customWidth="1"/>
    <col min="8" max="8" width="18.85546875" style="171" hidden="1" customWidth="1"/>
    <col min="9" max="9" width="32" style="169" customWidth="1"/>
    <col min="10" max="10" width="15.28515625" style="169" customWidth="1"/>
    <col min="11" max="11" width="33.5703125" style="172" customWidth="1"/>
    <col min="12" max="16384" width="10.28515625" style="23"/>
  </cols>
  <sheetData>
    <row r="1" spans="1:12" s="22" customFormat="1" ht="28.5" customHeight="1" x14ac:dyDescent="0.35">
      <c r="A1" s="187" t="s">
        <v>1120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</row>
    <row r="2" spans="1:12" ht="13.35" customHeight="1" x14ac:dyDescent="0.35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22"/>
    </row>
    <row r="3" spans="1:12" s="25" customFormat="1" ht="17.25" customHeight="1" x14ac:dyDescent="0.35">
      <c r="A3" s="189" t="s">
        <v>1121</v>
      </c>
      <c r="B3" s="192" t="s">
        <v>1122</v>
      </c>
      <c r="C3" s="195" t="s">
        <v>1123</v>
      </c>
      <c r="D3" s="198" t="s">
        <v>1124</v>
      </c>
      <c r="E3" s="198" t="s">
        <v>1125</v>
      </c>
      <c r="F3" s="198" t="s">
        <v>1126</v>
      </c>
      <c r="G3" s="24"/>
      <c r="H3" s="24" t="s">
        <v>1127</v>
      </c>
      <c r="I3" s="195" t="s">
        <v>1128</v>
      </c>
      <c r="J3" s="198" t="s">
        <v>1126</v>
      </c>
      <c r="K3" s="184" t="s">
        <v>1129</v>
      </c>
      <c r="L3" s="22"/>
    </row>
    <row r="4" spans="1:12" s="25" customFormat="1" ht="15" customHeight="1" x14ac:dyDescent="0.35">
      <c r="A4" s="190"/>
      <c r="B4" s="193"/>
      <c r="C4" s="196"/>
      <c r="D4" s="199"/>
      <c r="E4" s="199"/>
      <c r="F4" s="199"/>
      <c r="G4" s="26" t="s">
        <v>1130</v>
      </c>
      <c r="H4" s="26" t="s">
        <v>1131</v>
      </c>
      <c r="I4" s="196"/>
      <c r="J4" s="199"/>
      <c r="K4" s="185"/>
      <c r="L4" s="22"/>
    </row>
    <row r="5" spans="1:12" s="25" customFormat="1" ht="15" customHeight="1" x14ac:dyDescent="0.35">
      <c r="A5" s="191"/>
      <c r="B5" s="194"/>
      <c r="C5" s="197"/>
      <c r="D5" s="200"/>
      <c r="E5" s="200"/>
      <c r="F5" s="200"/>
      <c r="G5" s="27" t="s">
        <v>1132</v>
      </c>
      <c r="H5" s="28" t="s">
        <v>1133</v>
      </c>
      <c r="I5" s="197"/>
      <c r="J5" s="200"/>
      <c r="K5" s="186"/>
      <c r="L5" s="22"/>
    </row>
    <row r="6" spans="1:12" s="37" customFormat="1" ht="21.75" customHeight="1" x14ac:dyDescent="0.35">
      <c r="A6" s="29" t="s">
        <v>443</v>
      </c>
      <c r="B6" s="30" t="s">
        <v>444</v>
      </c>
      <c r="C6" s="31"/>
      <c r="D6" s="32" t="s">
        <v>1134</v>
      </c>
      <c r="E6" s="33" t="s">
        <v>1135</v>
      </c>
      <c r="F6" s="29">
        <v>6060</v>
      </c>
      <c r="G6" s="29" t="s">
        <v>1136</v>
      </c>
      <c r="H6" s="34">
        <v>300</v>
      </c>
      <c r="I6" s="35" t="s">
        <v>1137</v>
      </c>
      <c r="J6" s="35">
        <v>6058</v>
      </c>
      <c r="K6" s="36" t="s">
        <v>1138</v>
      </c>
      <c r="L6" s="22"/>
    </row>
    <row r="7" spans="1:12" s="37" customFormat="1" ht="19.5" customHeight="1" x14ac:dyDescent="0.35">
      <c r="A7" s="29"/>
      <c r="B7" s="30"/>
      <c r="C7" s="38" t="s">
        <v>442</v>
      </c>
      <c r="D7" s="32" t="s">
        <v>1134</v>
      </c>
      <c r="E7" s="33" t="s">
        <v>1139</v>
      </c>
      <c r="F7" s="29">
        <v>6126</v>
      </c>
      <c r="G7" s="29" t="s">
        <v>1136</v>
      </c>
      <c r="H7" s="34">
        <v>300</v>
      </c>
      <c r="I7" s="35" t="s">
        <v>1140</v>
      </c>
      <c r="J7" s="29">
        <v>6093</v>
      </c>
      <c r="K7" s="33"/>
      <c r="L7" s="22"/>
    </row>
    <row r="8" spans="1:12" ht="15" customHeight="1" x14ac:dyDescent="0.35">
      <c r="A8" s="35"/>
      <c r="B8" s="39" t="s">
        <v>448</v>
      </c>
      <c r="C8" s="35" t="s">
        <v>447</v>
      </c>
      <c r="D8" s="40" t="s">
        <v>1141</v>
      </c>
      <c r="E8" s="35" t="s">
        <v>1142</v>
      </c>
      <c r="F8" s="35">
        <v>7452</v>
      </c>
      <c r="G8" s="35" t="s">
        <v>1143</v>
      </c>
      <c r="H8" s="41">
        <v>409</v>
      </c>
      <c r="I8" s="35" t="s">
        <v>1142</v>
      </c>
      <c r="J8" s="35">
        <v>7452</v>
      </c>
      <c r="K8" s="33" t="s">
        <v>1144</v>
      </c>
      <c r="L8" s="22"/>
    </row>
    <row r="9" spans="1:12" ht="15" customHeight="1" x14ac:dyDescent="0.35">
      <c r="A9" s="35"/>
      <c r="B9" s="39" t="s">
        <v>453</v>
      </c>
      <c r="C9" s="35" t="s">
        <v>452</v>
      </c>
      <c r="D9" s="40" t="s">
        <v>1145</v>
      </c>
      <c r="E9" s="35" t="s">
        <v>1146</v>
      </c>
      <c r="F9" s="35">
        <v>7194</v>
      </c>
      <c r="G9" s="35" t="s">
        <v>1147</v>
      </c>
      <c r="H9" s="41">
        <v>425</v>
      </c>
      <c r="I9" s="42" t="s">
        <v>1148</v>
      </c>
      <c r="J9" s="43">
        <v>7538</v>
      </c>
      <c r="K9" s="33" t="s">
        <v>1149</v>
      </c>
      <c r="L9" s="22"/>
    </row>
    <row r="10" spans="1:12" s="37" customFormat="1" ht="15" customHeight="1" thickBot="1" x14ac:dyDescent="0.4">
      <c r="A10" s="29"/>
      <c r="B10" s="30"/>
      <c r="C10" s="34">
        <v>1304392</v>
      </c>
      <c r="D10" s="44" t="s">
        <v>457</v>
      </c>
      <c r="E10" s="34" t="s">
        <v>1148</v>
      </c>
      <c r="F10" s="34">
        <v>7538</v>
      </c>
      <c r="G10" s="29" t="s">
        <v>1150</v>
      </c>
      <c r="H10" s="34"/>
      <c r="I10" s="45" t="s">
        <v>1150</v>
      </c>
      <c r="J10" s="46" t="s">
        <v>1150</v>
      </c>
      <c r="K10" s="47"/>
      <c r="L10" s="22"/>
    </row>
    <row r="11" spans="1:12" ht="21.75" customHeight="1" thickTop="1" thickBot="1" x14ac:dyDescent="0.4">
      <c r="A11" s="48" t="s">
        <v>459</v>
      </c>
      <c r="B11" s="49" t="s">
        <v>460</v>
      </c>
      <c r="C11" s="48" t="s">
        <v>458</v>
      </c>
      <c r="D11" s="50" t="s">
        <v>1151</v>
      </c>
      <c r="E11" s="48" t="s">
        <v>1152</v>
      </c>
      <c r="F11" s="48">
        <v>6026</v>
      </c>
      <c r="G11" s="48" t="s">
        <v>1136</v>
      </c>
      <c r="H11" s="51">
        <v>305</v>
      </c>
      <c r="I11" s="48" t="s">
        <v>1152</v>
      </c>
      <c r="J11" s="48">
        <v>6026</v>
      </c>
      <c r="K11" s="47" t="s">
        <v>1138</v>
      </c>
      <c r="L11" s="22"/>
    </row>
    <row r="12" spans="1:12" ht="21.75" customHeight="1" thickTop="1" x14ac:dyDescent="0.35">
      <c r="A12" s="48" t="s">
        <v>463</v>
      </c>
      <c r="B12" s="49" t="s">
        <v>464</v>
      </c>
      <c r="C12" s="51" t="s">
        <v>462</v>
      </c>
      <c r="D12" s="50" t="s">
        <v>1153</v>
      </c>
      <c r="E12" s="52" t="s">
        <v>1154</v>
      </c>
      <c r="F12" s="52">
        <v>6080</v>
      </c>
      <c r="G12" s="52" t="s">
        <v>1136</v>
      </c>
      <c r="H12" s="53">
        <v>320</v>
      </c>
      <c r="I12" s="52" t="s">
        <v>1155</v>
      </c>
      <c r="J12" s="54">
        <v>6087</v>
      </c>
      <c r="K12" s="36" t="s">
        <v>1138</v>
      </c>
      <c r="L12" s="22"/>
    </row>
    <row r="13" spans="1:12" ht="15.75" customHeight="1" thickBot="1" x14ac:dyDescent="0.4">
      <c r="A13" s="47"/>
      <c r="B13" s="55" t="s">
        <v>468</v>
      </c>
      <c r="C13" s="56" t="s">
        <v>467</v>
      </c>
      <c r="D13" s="57" t="s">
        <v>469</v>
      </c>
      <c r="E13" s="58" t="s">
        <v>1150</v>
      </c>
      <c r="F13" s="58" t="s">
        <v>1150</v>
      </c>
      <c r="G13" s="58" t="s">
        <v>1150</v>
      </c>
      <c r="H13" s="58">
        <v>321</v>
      </c>
      <c r="I13" s="58" t="s">
        <v>1150</v>
      </c>
      <c r="J13" s="58" t="s">
        <v>1150</v>
      </c>
      <c r="K13" s="56"/>
      <c r="L13" s="22"/>
    </row>
    <row r="14" spans="1:12" ht="21" customHeight="1" thickTop="1" x14ac:dyDescent="0.35">
      <c r="A14" s="59" t="s">
        <v>471</v>
      </c>
      <c r="B14" s="60" t="s">
        <v>472</v>
      </c>
      <c r="C14" s="61"/>
      <c r="D14" s="62" t="s">
        <v>1156</v>
      </c>
      <c r="E14" s="63" t="s">
        <v>1157</v>
      </c>
      <c r="F14" s="64">
        <v>6872</v>
      </c>
      <c r="G14" s="53"/>
      <c r="H14" s="53"/>
      <c r="I14" s="65" t="s">
        <v>1158</v>
      </c>
      <c r="J14" s="65">
        <v>6251</v>
      </c>
      <c r="K14" s="33" t="s">
        <v>1138</v>
      </c>
      <c r="L14" s="22"/>
    </row>
    <row r="15" spans="1:12" ht="15" customHeight="1" x14ac:dyDescent="0.35">
      <c r="A15" s="35"/>
      <c r="B15" s="39"/>
      <c r="C15" s="41" t="s">
        <v>470</v>
      </c>
      <c r="D15" s="66" t="s">
        <v>473</v>
      </c>
      <c r="E15" s="67" t="s">
        <v>1150</v>
      </c>
      <c r="F15" s="68" t="s">
        <v>1150</v>
      </c>
      <c r="G15" s="68" t="s">
        <v>1150</v>
      </c>
      <c r="H15" s="68">
        <v>402</v>
      </c>
      <c r="I15" s="68" t="s">
        <v>1150</v>
      </c>
      <c r="J15" s="68" t="s">
        <v>1150</v>
      </c>
      <c r="K15" s="34"/>
      <c r="L15" s="22"/>
    </row>
    <row r="16" spans="1:12" ht="20.25" customHeight="1" x14ac:dyDescent="0.35">
      <c r="A16" s="35"/>
      <c r="B16" s="39" t="s">
        <v>477</v>
      </c>
      <c r="C16" s="69"/>
      <c r="D16" s="40" t="s">
        <v>1159</v>
      </c>
      <c r="E16" s="63" t="s">
        <v>1160</v>
      </c>
      <c r="F16" s="65">
        <v>7518</v>
      </c>
      <c r="G16" s="64" t="s">
        <v>1147</v>
      </c>
      <c r="H16" s="68">
        <v>420</v>
      </c>
      <c r="I16" s="70" t="s">
        <v>1150</v>
      </c>
      <c r="J16" s="70" t="s">
        <v>1150</v>
      </c>
      <c r="K16" s="33" t="s">
        <v>1138</v>
      </c>
      <c r="L16" s="22"/>
    </row>
    <row r="17" spans="1:12" s="37" customFormat="1" ht="15" customHeight="1" x14ac:dyDescent="0.35">
      <c r="A17" s="35"/>
      <c r="B17" s="39"/>
      <c r="C17" s="70" t="s">
        <v>476</v>
      </c>
      <c r="D17" s="71" t="s">
        <v>478</v>
      </c>
      <c r="E17" s="67" t="s">
        <v>1161</v>
      </c>
      <c r="F17" s="68" t="s">
        <v>1162</v>
      </c>
      <c r="G17" s="68" t="s">
        <v>1150</v>
      </c>
      <c r="H17" s="68"/>
      <c r="I17" s="68" t="s">
        <v>1150</v>
      </c>
      <c r="J17" s="70" t="s">
        <v>1150</v>
      </c>
      <c r="K17" s="41"/>
      <c r="L17" s="22"/>
    </row>
    <row r="18" spans="1:12" s="37" customFormat="1" ht="15" customHeight="1" x14ac:dyDescent="0.35">
      <c r="A18" s="35"/>
      <c r="B18" s="39"/>
      <c r="C18" s="70" t="s">
        <v>480</v>
      </c>
      <c r="D18" s="71" t="s">
        <v>481</v>
      </c>
      <c r="E18" s="67" t="s">
        <v>1163</v>
      </c>
      <c r="F18" s="68">
        <v>6198</v>
      </c>
      <c r="G18" s="68" t="s">
        <v>1150</v>
      </c>
      <c r="H18" s="68">
        <v>422</v>
      </c>
      <c r="I18" s="68" t="s">
        <v>1150</v>
      </c>
      <c r="J18" s="70" t="s">
        <v>1150</v>
      </c>
      <c r="K18" s="41"/>
      <c r="L18" s="22"/>
    </row>
    <row r="19" spans="1:12" s="37" customFormat="1" ht="15" customHeight="1" x14ac:dyDescent="0.35">
      <c r="A19" s="35"/>
      <c r="B19" s="39"/>
      <c r="C19" s="70" t="s">
        <v>486</v>
      </c>
      <c r="D19" s="71" t="s">
        <v>487</v>
      </c>
      <c r="E19" s="67" t="s">
        <v>1164</v>
      </c>
      <c r="F19" s="68"/>
      <c r="G19" s="68"/>
      <c r="H19" s="68"/>
      <c r="I19" s="68"/>
      <c r="J19" s="70"/>
      <c r="K19" s="41"/>
      <c r="L19" s="22"/>
    </row>
    <row r="20" spans="1:12" ht="15" customHeight="1" x14ac:dyDescent="0.35">
      <c r="A20" s="35"/>
      <c r="B20" s="39"/>
      <c r="C20" s="72" t="s">
        <v>488</v>
      </c>
      <c r="D20" s="71" t="s">
        <v>489</v>
      </c>
      <c r="E20" s="73" t="s">
        <v>1165</v>
      </c>
      <c r="F20" s="68">
        <v>6207</v>
      </c>
      <c r="G20" s="64" t="s">
        <v>1147</v>
      </c>
      <c r="H20" s="68">
        <v>424</v>
      </c>
      <c r="I20" s="68" t="s">
        <v>1150</v>
      </c>
      <c r="J20" s="68" t="s">
        <v>1150</v>
      </c>
      <c r="K20" s="35"/>
      <c r="L20" s="22"/>
    </row>
    <row r="21" spans="1:12" ht="15" customHeight="1" x14ac:dyDescent="0.35">
      <c r="A21" s="35"/>
      <c r="B21" s="74"/>
      <c r="C21" s="72" t="s">
        <v>491</v>
      </c>
      <c r="D21" s="71" t="s">
        <v>492</v>
      </c>
      <c r="E21" s="73" t="s">
        <v>1166</v>
      </c>
      <c r="F21" s="68">
        <v>7528</v>
      </c>
      <c r="G21" s="68" t="s">
        <v>1150</v>
      </c>
      <c r="H21" s="68"/>
      <c r="I21" s="68" t="s">
        <v>1150</v>
      </c>
      <c r="J21" s="68" t="s">
        <v>1150</v>
      </c>
      <c r="K21" s="35"/>
      <c r="L21" s="22"/>
    </row>
    <row r="22" spans="1:12" ht="15" customHeight="1" x14ac:dyDescent="0.35">
      <c r="A22" s="35"/>
      <c r="B22" s="39"/>
      <c r="C22" s="72" t="s">
        <v>493</v>
      </c>
      <c r="D22" s="71" t="s">
        <v>494</v>
      </c>
      <c r="E22" s="73" t="s">
        <v>1167</v>
      </c>
      <c r="F22" s="75">
        <v>7444</v>
      </c>
      <c r="G22" s="64"/>
      <c r="H22" s="68"/>
      <c r="I22" s="68" t="s">
        <v>1150</v>
      </c>
      <c r="J22" s="68" t="s">
        <v>1150</v>
      </c>
      <c r="K22" s="35"/>
      <c r="L22" s="22"/>
    </row>
    <row r="23" spans="1:12" ht="15" customHeight="1" x14ac:dyDescent="0.35">
      <c r="A23" s="35"/>
      <c r="B23" s="39"/>
      <c r="C23" s="72" t="s">
        <v>496</v>
      </c>
      <c r="D23" s="71" t="s">
        <v>479</v>
      </c>
      <c r="E23" s="67" t="s">
        <v>1160</v>
      </c>
      <c r="F23" s="65">
        <v>7518</v>
      </c>
      <c r="G23" s="64" t="s">
        <v>1147</v>
      </c>
      <c r="H23" s="68"/>
      <c r="I23" s="68" t="s">
        <v>1150</v>
      </c>
      <c r="J23" s="68" t="s">
        <v>1150</v>
      </c>
      <c r="K23" s="35"/>
      <c r="L23" s="22"/>
    </row>
    <row r="24" spans="1:12" ht="17.25" customHeight="1" x14ac:dyDescent="0.35">
      <c r="A24" s="35"/>
      <c r="B24" s="39" t="s">
        <v>498</v>
      </c>
      <c r="C24" s="76"/>
      <c r="D24" s="40" t="s">
        <v>1168</v>
      </c>
      <c r="E24" s="77" t="s">
        <v>1169</v>
      </c>
      <c r="F24" s="64">
        <v>4723</v>
      </c>
      <c r="G24" s="64" t="s">
        <v>1147</v>
      </c>
      <c r="H24" s="68"/>
      <c r="I24" s="64" t="s">
        <v>1170</v>
      </c>
      <c r="J24" s="64">
        <v>6397</v>
      </c>
      <c r="K24" s="33" t="s">
        <v>1138</v>
      </c>
      <c r="L24" s="22"/>
    </row>
    <row r="25" spans="1:12" ht="15" customHeight="1" x14ac:dyDescent="0.35">
      <c r="A25" s="35"/>
      <c r="B25" s="39"/>
      <c r="C25" s="41" t="s">
        <v>497</v>
      </c>
      <c r="D25" s="78" t="s">
        <v>499</v>
      </c>
      <c r="E25" s="68" t="s">
        <v>1150</v>
      </c>
      <c r="F25" s="68" t="s">
        <v>1150</v>
      </c>
      <c r="G25" s="68" t="s">
        <v>1150</v>
      </c>
      <c r="H25" s="68">
        <v>450</v>
      </c>
      <c r="I25" s="68" t="s">
        <v>1150</v>
      </c>
      <c r="J25" s="68" t="s">
        <v>1150</v>
      </c>
      <c r="K25" s="41"/>
      <c r="L25" s="22"/>
    </row>
    <row r="26" spans="1:12" ht="15" customHeight="1" x14ac:dyDescent="0.35">
      <c r="A26" s="35"/>
      <c r="B26" s="39"/>
      <c r="C26" s="41" t="s">
        <v>501</v>
      </c>
      <c r="D26" s="78" t="s">
        <v>502</v>
      </c>
      <c r="E26" s="67" t="s">
        <v>1171</v>
      </c>
      <c r="F26" s="67">
        <v>6375</v>
      </c>
      <c r="G26" s="68" t="s">
        <v>1150</v>
      </c>
      <c r="H26" s="68">
        <v>451</v>
      </c>
      <c r="I26" s="68" t="s">
        <v>1150</v>
      </c>
      <c r="J26" s="68" t="s">
        <v>1150</v>
      </c>
      <c r="K26" s="41"/>
      <c r="L26" s="22"/>
    </row>
    <row r="27" spans="1:12" ht="15" customHeight="1" x14ac:dyDescent="0.35">
      <c r="A27" s="35"/>
      <c r="B27" s="39"/>
      <c r="C27" s="41" t="s">
        <v>503</v>
      </c>
      <c r="D27" s="79" t="s">
        <v>1172</v>
      </c>
      <c r="E27" s="68" t="s">
        <v>1173</v>
      </c>
      <c r="F27" s="68" t="s">
        <v>1174</v>
      </c>
      <c r="G27" s="68" t="s">
        <v>1150</v>
      </c>
      <c r="H27" s="68">
        <v>452</v>
      </c>
      <c r="I27" s="68" t="s">
        <v>1150</v>
      </c>
      <c r="J27" s="68" t="s">
        <v>1150</v>
      </c>
      <c r="K27" s="41"/>
      <c r="L27" s="22"/>
    </row>
    <row r="28" spans="1:12" ht="15" customHeight="1" x14ac:dyDescent="0.35">
      <c r="A28" s="35"/>
      <c r="B28" s="39"/>
      <c r="C28" s="41" t="s">
        <v>505</v>
      </c>
      <c r="D28" s="78" t="s">
        <v>1175</v>
      </c>
      <c r="E28" s="68" t="s">
        <v>1176</v>
      </c>
      <c r="F28" s="68">
        <v>6293</v>
      </c>
      <c r="G28" s="68" t="s">
        <v>1177</v>
      </c>
      <c r="H28" s="68">
        <v>453</v>
      </c>
      <c r="I28" s="68" t="s">
        <v>1150</v>
      </c>
      <c r="J28" s="68" t="s">
        <v>1150</v>
      </c>
      <c r="K28" s="41"/>
      <c r="L28" s="22"/>
    </row>
    <row r="29" spans="1:12" ht="15" customHeight="1" x14ac:dyDescent="0.35">
      <c r="A29" s="35"/>
      <c r="B29" s="39"/>
      <c r="C29" s="41" t="s">
        <v>507</v>
      </c>
      <c r="D29" s="66" t="s">
        <v>508</v>
      </c>
      <c r="E29" s="68" t="s">
        <v>1176</v>
      </c>
      <c r="F29" s="68">
        <v>6293</v>
      </c>
      <c r="G29" s="68" t="s">
        <v>1178</v>
      </c>
      <c r="H29" s="68">
        <v>454</v>
      </c>
      <c r="I29" s="68" t="s">
        <v>1150</v>
      </c>
      <c r="J29" s="68" t="s">
        <v>1150</v>
      </c>
      <c r="K29" s="41"/>
      <c r="L29" s="22"/>
    </row>
    <row r="30" spans="1:12" ht="15" customHeight="1" x14ac:dyDescent="0.35">
      <c r="A30" s="35"/>
      <c r="B30" s="39"/>
      <c r="C30" s="41" t="s">
        <v>509</v>
      </c>
      <c r="D30" s="66" t="s">
        <v>510</v>
      </c>
      <c r="E30" s="68" t="s">
        <v>1179</v>
      </c>
      <c r="F30" s="68">
        <v>6371</v>
      </c>
      <c r="G30" s="68" t="s">
        <v>1150</v>
      </c>
      <c r="H30" s="68">
        <v>473</v>
      </c>
      <c r="I30" s="68" t="s">
        <v>1150</v>
      </c>
      <c r="J30" s="68" t="s">
        <v>1150</v>
      </c>
      <c r="K30" s="41"/>
      <c r="L30" s="22"/>
    </row>
    <row r="31" spans="1:12" ht="15" customHeight="1" x14ac:dyDescent="0.35">
      <c r="A31" s="80"/>
      <c r="B31" s="74"/>
      <c r="C31" s="41" t="s">
        <v>511</v>
      </c>
      <c r="D31" s="78" t="s">
        <v>512</v>
      </c>
      <c r="E31" s="68" t="s">
        <v>1179</v>
      </c>
      <c r="F31" s="68">
        <v>6371</v>
      </c>
      <c r="G31" s="68" t="s">
        <v>1150</v>
      </c>
      <c r="H31" s="68">
        <v>474</v>
      </c>
      <c r="I31" s="68" t="s">
        <v>1150</v>
      </c>
      <c r="J31" s="68" t="s">
        <v>1150</v>
      </c>
      <c r="K31" s="41"/>
      <c r="L31" s="22"/>
    </row>
    <row r="32" spans="1:12" ht="15" customHeight="1" x14ac:dyDescent="0.35">
      <c r="A32" s="63"/>
      <c r="B32" s="81"/>
      <c r="C32" s="73" t="s">
        <v>513</v>
      </c>
      <c r="D32" s="71" t="s">
        <v>1180</v>
      </c>
      <c r="E32" s="68" t="s">
        <v>1181</v>
      </c>
      <c r="F32" s="68">
        <v>5230</v>
      </c>
      <c r="G32" s="68"/>
      <c r="H32" s="68"/>
      <c r="I32" s="68" t="s">
        <v>1150</v>
      </c>
      <c r="J32" s="68" t="s">
        <v>1150</v>
      </c>
      <c r="K32" s="68"/>
      <c r="L32" s="22"/>
    </row>
    <row r="33" spans="1:13" ht="15" customHeight="1" x14ac:dyDescent="0.35">
      <c r="A33" s="35"/>
      <c r="B33" s="30" t="s">
        <v>517</v>
      </c>
      <c r="C33" s="31"/>
      <c r="D33" s="32" t="s">
        <v>1182</v>
      </c>
      <c r="E33" s="65" t="s">
        <v>1183</v>
      </c>
      <c r="F33" s="65">
        <v>6244</v>
      </c>
      <c r="G33" s="65" t="s">
        <v>1147</v>
      </c>
      <c r="H33" s="75"/>
      <c r="I33" s="64" t="s">
        <v>1184</v>
      </c>
      <c r="J33" s="36">
        <v>6233</v>
      </c>
      <c r="K33" s="33" t="s">
        <v>1138</v>
      </c>
      <c r="L33" s="22"/>
    </row>
    <row r="34" spans="1:13" ht="15" customHeight="1" x14ac:dyDescent="0.35">
      <c r="A34" s="35"/>
      <c r="B34" s="30"/>
      <c r="C34" s="45" t="s">
        <v>516</v>
      </c>
      <c r="D34" s="44" t="s">
        <v>518</v>
      </c>
      <c r="E34" s="68" t="s">
        <v>1185</v>
      </c>
      <c r="F34" s="68">
        <v>6234</v>
      </c>
      <c r="G34" s="65" t="s">
        <v>1150</v>
      </c>
      <c r="H34" s="75"/>
      <c r="I34" s="82" t="s">
        <v>1150</v>
      </c>
      <c r="J34" s="36" t="s">
        <v>1150</v>
      </c>
      <c r="K34" s="41"/>
      <c r="L34" s="22"/>
    </row>
    <row r="35" spans="1:13" ht="15" customHeight="1" thickBot="1" x14ac:dyDescent="0.4">
      <c r="A35" s="35"/>
      <c r="B35" s="30"/>
      <c r="C35" s="45" t="s">
        <v>519</v>
      </c>
      <c r="D35" s="44" t="s">
        <v>1186</v>
      </c>
      <c r="E35" s="58" t="s">
        <v>1187</v>
      </c>
      <c r="F35" s="58">
        <v>6252</v>
      </c>
      <c r="G35" s="65"/>
      <c r="H35" s="75"/>
      <c r="I35" s="83" t="s">
        <v>1150</v>
      </c>
      <c r="J35" s="84" t="s">
        <v>1150</v>
      </c>
      <c r="K35" s="56"/>
      <c r="L35" s="22"/>
    </row>
    <row r="36" spans="1:13" ht="21.75" customHeight="1" thickTop="1" x14ac:dyDescent="0.35">
      <c r="A36" s="48" t="s">
        <v>523</v>
      </c>
      <c r="B36" s="49" t="s">
        <v>524</v>
      </c>
      <c r="C36" s="85"/>
      <c r="D36" s="50" t="s">
        <v>1188</v>
      </c>
      <c r="E36" s="36" t="s">
        <v>1189</v>
      </c>
      <c r="F36" s="64">
        <v>6235</v>
      </c>
      <c r="G36" s="52" t="s">
        <v>1136</v>
      </c>
      <c r="H36" s="53"/>
      <c r="I36" s="86" t="s">
        <v>1190</v>
      </c>
      <c r="J36" s="52" t="s">
        <v>1191</v>
      </c>
      <c r="K36" s="33" t="s">
        <v>1192</v>
      </c>
      <c r="L36" s="22"/>
    </row>
    <row r="37" spans="1:13" ht="15" customHeight="1" x14ac:dyDescent="0.35">
      <c r="A37" s="35"/>
      <c r="B37" s="39"/>
      <c r="C37" s="41" t="s">
        <v>522</v>
      </c>
      <c r="D37" s="78" t="s">
        <v>525</v>
      </c>
      <c r="E37" s="68" t="s">
        <v>1150</v>
      </c>
      <c r="F37" s="68" t="s">
        <v>1150</v>
      </c>
      <c r="G37" s="68" t="s">
        <v>1150</v>
      </c>
      <c r="H37" s="68">
        <v>401</v>
      </c>
      <c r="I37" s="68" t="s">
        <v>1150</v>
      </c>
      <c r="J37" s="68" t="s">
        <v>1150</v>
      </c>
      <c r="K37" s="41"/>
      <c r="L37" s="22"/>
    </row>
    <row r="38" spans="1:13" ht="15" customHeight="1" x14ac:dyDescent="0.35">
      <c r="A38" s="35"/>
      <c r="B38" s="39" t="s">
        <v>528</v>
      </c>
      <c r="C38" s="87"/>
      <c r="D38" s="32" t="s">
        <v>1193</v>
      </c>
      <c r="E38" s="65" t="s">
        <v>1194</v>
      </c>
      <c r="F38" s="65">
        <v>6164</v>
      </c>
      <c r="G38" s="65" t="s">
        <v>1136</v>
      </c>
      <c r="H38" s="75"/>
      <c r="I38" s="64" t="s">
        <v>1195</v>
      </c>
      <c r="J38" s="64">
        <v>7262</v>
      </c>
      <c r="K38" s="33" t="s">
        <v>1192</v>
      </c>
      <c r="L38" s="22"/>
    </row>
    <row r="39" spans="1:13" ht="15" customHeight="1" x14ac:dyDescent="0.35">
      <c r="A39" s="35"/>
      <c r="B39" s="39"/>
      <c r="C39" s="88" t="s">
        <v>527</v>
      </c>
      <c r="D39" s="89" t="s">
        <v>529</v>
      </c>
      <c r="E39" s="75" t="s">
        <v>1196</v>
      </c>
      <c r="F39" s="75">
        <v>7122</v>
      </c>
      <c r="G39" s="65" t="s">
        <v>1150</v>
      </c>
      <c r="H39" s="75"/>
      <c r="I39" s="68" t="s">
        <v>1150</v>
      </c>
      <c r="J39" s="68" t="s">
        <v>1150</v>
      </c>
      <c r="K39" s="29"/>
      <c r="L39" s="22"/>
    </row>
    <row r="40" spans="1:13" ht="15" customHeight="1" x14ac:dyDescent="0.35">
      <c r="A40" s="35"/>
      <c r="B40" s="39"/>
      <c r="C40" s="88" t="s">
        <v>531</v>
      </c>
      <c r="D40" s="89" t="s">
        <v>1197</v>
      </c>
      <c r="E40" s="75" t="s">
        <v>1198</v>
      </c>
      <c r="F40" s="75">
        <v>7166</v>
      </c>
      <c r="G40" s="65" t="s">
        <v>1150</v>
      </c>
      <c r="H40" s="75"/>
      <c r="I40" s="68" t="s">
        <v>1150</v>
      </c>
      <c r="J40" s="68" t="s">
        <v>1150</v>
      </c>
      <c r="K40" s="29"/>
      <c r="L40" s="22"/>
    </row>
    <row r="41" spans="1:13" ht="15" customHeight="1" x14ac:dyDescent="0.35">
      <c r="A41" s="35"/>
      <c r="B41" s="39"/>
      <c r="C41" s="41" t="s">
        <v>533</v>
      </c>
      <c r="D41" s="78" t="s">
        <v>534</v>
      </c>
      <c r="E41" s="75" t="s">
        <v>1199</v>
      </c>
      <c r="F41" s="75">
        <v>6170</v>
      </c>
      <c r="G41" s="68" t="s">
        <v>1150</v>
      </c>
      <c r="H41" s="68">
        <v>406</v>
      </c>
      <c r="I41" s="68" t="s">
        <v>1150</v>
      </c>
      <c r="J41" s="68" t="s">
        <v>1150</v>
      </c>
      <c r="K41" s="41"/>
      <c r="L41" s="22"/>
    </row>
    <row r="42" spans="1:13" ht="15" customHeight="1" x14ac:dyDescent="0.35">
      <c r="A42" s="35"/>
      <c r="B42" s="39"/>
      <c r="C42" s="41" t="s">
        <v>535</v>
      </c>
      <c r="D42" s="78" t="s">
        <v>1200</v>
      </c>
      <c r="E42" s="68" t="s">
        <v>1201</v>
      </c>
      <c r="F42" s="68"/>
      <c r="G42" s="68" t="s">
        <v>1150</v>
      </c>
      <c r="H42" s="68">
        <v>447</v>
      </c>
      <c r="I42" s="68" t="s">
        <v>1150</v>
      </c>
      <c r="J42" s="68" t="s">
        <v>1150</v>
      </c>
      <c r="K42" s="41"/>
      <c r="L42" s="22"/>
    </row>
    <row r="43" spans="1:13" ht="15" customHeight="1" x14ac:dyDescent="0.35">
      <c r="A43" s="35"/>
      <c r="B43" s="39"/>
      <c r="C43" s="41" t="s">
        <v>537</v>
      </c>
      <c r="D43" s="78" t="s">
        <v>1202</v>
      </c>
      <c r="E43" s="75" t="s">
        <v>1194</v>
      </c>
      <c r="F43" s="75">
        <v>6164</v>
      </c>
      <c r="G43" s="68" t="s">
        <v>1150</v>
      </c>
      <c r="H43" s="68">
        <v>489</v>
      </c>
      <c r="I43" s="68" t="s">
        <v>1150</v>
      </c>
      <c r="J43" s="68" t="s">
        <v>1150</v>
      </c>
      <c r="K43" s="41"/>
      <c r="L43" s="22"/>
    </row>
    <row r="44" spans="1:13" ht="15" customHeight="1" x14ac:dyDescent="0.35">
      <c r="A44" s="35"/>
      <c r="B44" s="39" t="s">
        <v>540</v>
      </c>
      <c r="C44" s="41" t="s">
        <v>539</v>
      </c>
      <c r="D44" s="32" t="s">
        <v>1203</v>
      </c>
      <c r="E44" s="64" t="s">
        <v>1204</v>
      </c>
      <c r="F44" s="64">
        <v>6154</v>
      </c>
      <c r="G44" s="65" t="s">
        <v>1136</v>
      </c>
      <c r="H44" s="68">
        <v>405</v>
      </c>
      <c r="I44" s="64" t="s">
        <v>1205</v>
      </c>
      <c r="J44" s="64">
        <v>6166</v>
      </c>
      <c r="K44" s="33" t="s">
        <v>1192</v>
      </c>
      <c r="L44" s="22"/>
    </row>
    <row r="45" spans="1:13" ht="15" customHeight="1" x14ac:dyDescent="0.35">
      <c r="A45" s="35"/>
      <c r="B45" s="39" t="s">
        <v>543</v>
      </c>
      <c r="C45" s="41" t="s">
        <v>542</v>
      </c>
      <c r="D45" s="40" t="s">
        <v>1206</v>
      </c>
      <c r="E45" s="64" t="s">
        <v>1207</v>
      </c>
      <c r="F45" s="64">
        <v>7422</v>
      </c>
      <c r="G45" s="65" t="s">
        <v>1136</v>
      </c>
      <c r="H45" s="68">
        <v>430</v>
      </c>
      <c r="I45" s="64" t="s">
        <v>1207</v>
      </c>
      <c r="J45" s="64">
        <v>7422</v>
      </c>
      <c r="K45" s="33" t="s">
        <v>1192</v>
      </c>
      <c r="L45" s="22"/>
    </row>
    <row r="46" spans="1:13" ht="15" customHeight="1" x14ac:dyDescent="0.35">
      <c r="A46" s="35"/>
      <c r="B46" s="39"/>
      <c r="C46" s="41" t="s">
        <v>542</v>
      </c>
      <c r="D46" s="78" t="s">
        <v>1208</v>
      </c>
      <c r="E46" s="68" t="s">
        <v>1150</v>
      </c>
      <c r="F46" s="68" t="s">
        <v>1150</v>
      </c>
      <c r="G46" s="68" t="s">
        <v>1150</v>
      </c>
      <c r="H46" s="68" t="s">
        <v>1150</v>
      </c>
      <c r="I46" s="68" t="s">
        <v>1150</v>
      </c>
      <c r="J46" s="68" t="s">
        <v>1150</v>
      </c>
      <c r="K46" s="35"/>
      <c r="L46" s="22"/>
    </row>
    <row r="47" spans="1:13" ht="15" customHeight="1" x14ac:dyDescent="0.35">
      <c r="A47" s="35"/>
      <c r="B47" s="39"/>
      <c r="C47" s="90" t="s">
        <v>545</v>
      </c>
      <c r="D47" s="44" t="s">
        <v>546</v>
      </c>
      <c r="E47" s="68" t="s">
        <v>1209</v>
      </c>
      <c r="F47" s="68">
        <v>7474</v>
      </c>
      <c r="G47" s="75" t="s">
        <v>1150</v>
      </c>
      <c r="H47" s="68"/>
      <c r="I47" s="68" t="s">
        <v>1209</v>
      </c>
      <c r="J47" s="68">
        <v>7474</v>
      </c>
      <c r="K47" s="35"/>
      <c r="L47" s="22"/>
    </row>
    <row r="48" spans="1:13" ht="15" customHeight="1" x14ac:dyDescent="0.35">
      <c r="A48" s="35"/>
      <c r="B48" s="39" t="s">
        <v>548</v>
      </c>
      <c r="C48" s="76"/>
      <c r="D48" s="32" t="s">
        <v>1210</v>
      </c>
      <c r="E48" s="64" t="s">
        <v>1211</v>
      </c>
      <c r="F48" s="64">
        <v>4918</v>
      </c>
      <c r="G48" s="65" t="s">
        <v>1212</v>
      </c>
      <c r="H48" s="68"/>
      <c r="I48" s="64" t="s">
        <v>1213</v>
      </c>
      <c r="J48" s="64">
        <v>7137</v>
      </c>
      <c r="K48" s="33" t="s">
        <v>1192</v>
      </c>
      <c r="L48" s="22"/>
      <c r="M48" s="23" t="s">
        <v>1214</v>
      </c>
    </row>
    <row r="49" spans="1:12" ht="15" customHeight="1" x14ac:dyDescent="0.35">
      <c r="A49" s="35"/>
      <c r="B49" s="39"/>
      <c r="C49" s="41" t="s">
        <v>553</v>
      </c>
      <c r="D49" s="66" t="s">
        <v>554</v>
      </c>
      <c r="E49" s="68" t="s">
        <v>1150</v>
      </c>
      <c r="F49" s="68" t="s">
        <v>1150</v>
      </c>
      <c r="G49" s="68" t="s">
        <v>1215</v>
      </c>
      <c r="H49" s="68">
        <v>472</v>
      </c>
      <c r="I49" s="68" t="s">
        <v>1150</v>
      </c>
      <c r="J49" s="68" t="s">
        <v>1150</v>
      </c>
      <c r="K49" s="41"/>
      <c r="L49" s="22"/>
    </row>
    <row r="50" spans="1:12" ht="15" customHeight="1" x14ac:dyDescent="0.35">
      <c r="A50" s="35"/>
      <c r="B50" s="39"/>
      <c r="C50" s="41" t="s">
        <v>547</v>
      </c>
      <c r="D50" s="66" t="s">
        <v>549</v>
      </c>
      <c r="E50" s="68" t="s">
        <v>1150</v>
      </c>
      <c r="F50" s="68" t="s">
        <v>1150</v>
      </c>
      <c r="G50" s="68" t="s">
        <v>1212</v>
      </c>
      <c r="H50" s="68">
        <v>476</v>
      </c>
      <c r="I50" s="68" t="s">
        <v>1150</v>
      </c>
      <c r="J50" s="68" t="s">
        <v>1150</v>
      </c>
      <c r="K50" s="41"/>
      <c r="L50" s="22"/>
    </row>
    <row r="51" spans="1:12" s="37" customFormat="1" ht="15" customHeight="1" thickBot="1" x14ac:dyDescent="0.4">
      <c r="A51" s="35"/>
      <c r="B51" s="39"/>
      <c r="C51" s="90" t="s">
        <v>551</v>
      </c>
      <c r="D51" s="79" t="s">
        <v>552</v>
      </c>
      <c r="E51" s="68" t="s">
        <v>1150</v>
      </c>
      <c r="F51" s="68" t="s">
        <v>1150</v>
      </c>
      <c r="G51" s="41" t="s">
        <v>1212</v>
      </c>
      <c r="H51" s="41">
        <v>477</v>
      </c>
      <c r="I51" s="41" t="s">
        <v>1150</v>
      </c>
      <c r="J51" s="41" t="s">
        <v>1150</v>
      </c>
      <c r="K51" s="56"/>
      <c r="L51" s="22"/>
    </row>
    <row r="52" spans="1:12" ht="21.75" customHeight="1" thickTop="1" x14ac:dyDescent="0.35">
      <c r="A52" s="48" t="s">
        <v>556</v>
      </c>
      <c r="B52" s="49" t="s">
        <v>557</v>
      </c>
      <c r="C52" s="85"/>
      <c r="D52" s="50" t="s">
        <v>1216</v>
      </c>
      <c r="E52" s="54" t="s">
        <v>1217</v>
      </c>
      <c r="F52" s="52">
        <v>7772</v>
      </c>
      <c r="G52" s="48" t="s">
        <v>1215</v>
      </c>
      <c r="H52" s="51"/>
      <c r="I52" s="91" t="s">
        <v>1218</v>
      </c>
      <c r="J52" s="48">
        <v>7072</v>
      </c>
      <c r="K52" s="33" t="s">
        <v>1149</v>
      </c>
      <c r="L52" s="22"/>
    </row>
    <row r="53" spans="1:12" ht="15" customHeight="1" x14ac:dyDescent="0.35">
      <c r="A53" s="35"/>
      <c r="B53" s="74"/>
      <c r="C53" s="73" t="s">
        <v>555</v>
      </c>
      <c r="D53" s="78" t="s">
        <v>558</v>
      </c>
      <c r="E53" s="68" t="s">
        <v>1150</v>
      </c>
      <c r="F53" s="68" t="s">
        <v>1150</v>
      </c>
      <c r="G53" s="41" t="s">
        <v>1150</v>
      </c>
      <c r="H53" s="41">
        <v>730</v>
      </c>
      <c r="I53" s="41" t="s">
        <v>1150</v>
      </c>
      <c r="J53" s="41" t="s">
        <v>1150</v>
      </c>
      <c r="K53" s="41"/>
      <c r="L53" s="22"/>
    </row>
    <row r="54" spans="1:12" ht="15" customHeight="1" x14ac:dyDescent="0.35">
      <c r="A54" s="35"/>
      <c r="B54" s="74"/>
      <c r="C54" s="41" t="s">
        <v>560</v>
      </c>
      <c r="D54" s="78" t="s">
        <v>561</v>
      </c>
      <c r="E54" s="68" t="s">
        <v>1201</v>
      </c>
      <c r="F54" s="68"/>
      <c r="G54" s="41" t="s">
        <v>1150</v>
      </c>
      <c r="H54" s="41">
        <v>731</v>
      </c>
      <c r="I54" s="41" t="s">
        <v>1150</v>
      </c>
      <c r="J54" s="41" t="s">
        <v>1150</v>
      </c>
      <c r="K54" s="41"/>
      <c r="L54" s="22"/>
    </row>
    <row r="55" spans="1:12" s="37" customFormat="1" ht="15" customHeight="1" x14ac:dyDescent="0.35">
      <c r="A55" s="35"/>
      <c r="B55" s="74"/>
      <c r="C55" s="41" t="s">
        <v>562</v>
      </c>
      <c r="D55" s="78" t="s">
        <v>563</v>
      </c>
      <c r="E55" s="64" t="s">
        <v>1219</v>
      </c>
      <c r="F55" s="68"/>
      <c r="G55" s="41" t="s">
        <v>1150</v>
      </c>
      <c r="H55" s="41">
        <v>732</v>
      </c>
      <c r="I55" s="41" t="s">
        <v>1150</v>
      </c>
      <c r="J55" s="41" t="s">
        <v>1150</v>
      </c>
      <c r="K55" s="41"/>
      <c r="L55" s="22"/>
    </row>
    <row r="56" spans="1:12" s="37" customFormat="1" ht="15" customHeight="1" x14ac:dyDescent="0.35">
      <c r="A56" s="80"/>
      <c r="B56" s="92"/>
      <c r="C56" s="93" t="s">
        <v>564</v>
      </c>
      <c r="D56" s="94" t="s">
        <v>565</v>
      </c>
      <c r="E56" s="68" t="s">
        <v>1220</v>
      </c>
      <c r="F56" s="67"/>
      <c r="G56" s="93" t="s">
        <v>1150</v>
      </c>
      <c r="H56" s="93"/>
      <c r="I56" s="93" t="s">
        <v>1150</v>
      </c>
      <c r="J56" s="93" t="s">
        <v>1150</v>
      </c>
      <c r="K56" s="93"/>
      <c r="L56" s="22"/>
    </row>
    <row r="57" spans="1:12" ht="15" customHeight="1" thickBot="1" x14ac:dyDescent="0.4">
      <c r="A57" s="47"/>
      <c r="B57" s="55"/>
      <c r="C57" s="95" t="s">
        <v>1221</v>
      </c>
      <c r="D57" s="96" t="s">
        <v>1222</v>
      </c>
      <c r="E57" s="58" t="s">
        <v>1223</v>
      </c>
      <c r="F57" s="58"/>
      <c r="G57" s="56" t="s">
        <v>1150</v>
      </c>
      <c r="H57" s="56"/>
      <c r="I57" s="56" t="s">
        <v>1150</v>
      </c>
      <c r="J57" s="56" t="s">
        <v>1150</v>
      </c>
      <c r="K57" s="56"/>
      <c r="L57" s="22"/>
    </row>
    <row r="58" spans="1:12" s="37" customFormat="1" ht="21.75" customHeight="1" thickTop="1" x14ac:dyDescent="0.35">
      <c r="A58" s="29" t="s">
        <v>569</v>
      </c>
      <c r="B58" s="30" t="s">
        <v>578</v>
      </c>
      <c r="C58" s="87"/>
      <c r="D58" s="32" t="s">
        <v>1224</v>
      </c>
      <c r="E58" s="65" t="s">
        <v>1225</v>
      </c>
      <c r="F58" s="65">
        <v>7393</v>
      </c>
      <c r="G58" s="29" t="s">
        <v>1226</v>
      </c>
      <c r="H58" s="34"/>
      <c r="I58" s="29" t="s">
        <v>1227</v>
      </c>
      <c r="J58" s="29">
        <v>6061</v>
      </c>
      <c r="K58" s="36" t="s">
        <v>1228</v>
      </c>
      <c r="L58" s="22"/>
    </row>
    <row r="59" spans="1:12" s="37" customFormat="1" ht="15" customHeight="1" x14ac:dyDescent="0.35">
      <c r="A59" s="35"/>
      <c r="B59" s="39"/>
      <c r="C59" s="41" t="s">
        <v>577</v>
      </c>
      <c r="D59" s="79" t="s">
        <v>579</v>
      </c>
      <c r="E59" s="68" t="s">
        <v>1150</v>
      </c>
      <c r="F59" s="68" t="s">
        <v>1150</v>
      </c>
      <c r="G59" s="41" t="s">
        <v>1150</v>
      </c>
      <c r="H59" s="41">
        <v>600</v>
      </c>
      <c r="I59" s="41" t="s">
        <v>1150</v>
      </c>
      <c r="J59" s="41" t="s">
        <v>1150</v>
      </c>
      <c r="K59" s="41"/>
      <c r="L59" s="22"/>
    </row>
    <row r="60" spans="1:12" s="37" customFormat="1" ht="15" customHeight="1" x14ac:dyDescent="0.35">
      <c r="A60" s="35"/>
      <c r="B60" s="74"/>
      <c r="C60" s="90" t="s">
        <v>580</v>
      </c>
      <c r="D60" s="79" t="s">
        <v>581</v>
      </c>
      <c r="E60" s="68" t="s">
        <v>1229</v>
      </c>
      <c r="F60" s="68">
        <v>6185</v>
      </c>
      <c r="G60" s="41"/>
      <c r="H60" s="41"/>
      <c r="I60" s="41" t="s">
        <v>1150</v>
      </c>
      <c r="J60" s="41" t="s">
        <v>1150</v>
      </c>
      <c r="K60" s="41"/>
      <c r="L60" s="22"/>
    </row>
    <row r="61" spans="1:12" s="37" customFormat="1" ht="15" customHeight="1" x14ac:dyDescent="0.35">
      <c r="A61" s="35"/>
      <c r="B61" s="74" t="s">
        <v>570</v>
      </c>
      <c r="C61" s="74" t="s">
        <v>568</v>
      </c>
      <c r="D61" s="40" t="s">
        <v>1230</v>
      </c>
      <c r="E61" s="43" t="s">
        <v>1231</v>
      </c>
      <c r="F61" s="35">
        <v>6425</v>
      </c>
      <c r="G61" s="35" t="s">
        <v>1232</v>
      </c>
      <c r="H61" s="41"/>
      <c r="I61" s="35" t="s">
        <v>1233</v>
      </c>
      <c r="J61" s="35" t="s">
        <v>1234</v>
      </c>
      <c r="K61" s="43" t="s">
        <v>1228</v>
      </c>
      <c r="L61" s="22"/>
    </row>
    <row r="62" spans="1:12" s="37" customFormat="1" ht="15" customHeight="1" x14ac:dyDescent="0.35">
      <c r="A62" s="35"/>
      <c r="B62" s="74" t="s">
        <v>1235</v>
      </c>
      <c r="C62" s="76"/>
      <c r="D62" s="40" t="s">
        <v>1236</v>
      </c>
      <c r="E62" s="64" t="s">
        <v>1237</v>
      </c>
      <c r="F62" s="64">
        <v>2624</v>
      </c>
      <c r="G62" s="35" t="s">
        <v>1212</v>
      </c>
      <c r="H62" s="41"/>
      <c r="I62" s="64" t="s">
        <v>1238</v>
      </c>
      <c r="J62" s="64">
        <v>4865</v>
      </c>
      <c r="K62" s="43" t="s">
        <v>1228</v>
      </c>
      <c r="L62" s="22"/>
    </row>
    <row r="63" spans="1:12" s="37" customFormat="1" ht="15" customHeight="1" x14ac:dyDescent="0.35">
      <c r="A63" s="35"/>
      <c r="B63" s="74"/>
      <c r="C63" s="41" t="s">
        <v>593</v>
      </c>
      <c r="D63" s="78" t="s">
        <v>1239</v>
      </c>
      <c r="E63" s="68" t="s">
        <v>1238</v>
      </c>
      <c r="F63" s="68">
        <v>4865</v>
      </c>
      <c r="G63" s="41" t="s">
        <v>1150</v>
      </c>
      <c r="H63" s="41">
        <v>650</v>
      </c>
      <c r="I63" s="68" t="s">
        <v>1150</v>
      </c>
      <c r="J63" s="68" t="s">
        <v>1150</v>
      </c>
      <c r="K63" s="41"/>
      <c r="L63" s="22"/>
    </row>
    <row r="64" spans="1:12" s="37" customFormat="1" ht="15" customHeight="1" x14ac:dyDescent="0.35">
      <c r="A64" s="35"/>
      <c r="B64" s="74" t="s">
        <v>1240</v>
      </c>
      <c r="C64" s="76"/>
      <c r="D64" s="40" t="s">
        <v>1241</v>
      </c>
      <c r="E64" s="64" t="s">
        <v>1242</v>
      </c>
      <c r="F64" s="64">
        <v>7870</v>
      </c>
      <c r="G64" s="35" t="s">
        <v>1243</v>
      </c>
      <c r="H64" s="41"/>
      <c r="I64" s="68" t="s">
        <v>1150</v>
      </c>
      <c r="J64" s="68" t="s">
        <v>1150</v>
      </c>
      <c r="K64" s="35"/>
      <c r="L64" s="22"/>
    </row>
    <row r="65" spans="1:12" s="37" customFormat="1" ht="15" customHeight="1" x14ac:dyDescent="0.35">
      <c r="A65" s="35"/>
      <c r="B65" s="74"/>
      <c r="C65" s="41" t="s">
        <v>583</v>
      </c>
      <c r="D65" s="78" t="s">
        <v>1244</v>
      </c>
      <c r="E65" s="68" t="s">
        <v>1245</v>
      </c>
      <c r="F65" s="68">
        <v>7870</v>
      </c>
      <c r="G65" s="41" t="s">
        <v>1246</v>
      </c>
      <c r="H65" s="41">
        <v>641</v>
      </c>
      <c r="I65" s="41" t="s">
        <v>1150</v>
      </c>
      <c r="J65" s="41" t="s">
        <v>1150</v>
      </c>
      <c r="K65" s="35"/>
      <c r="L65" s="22"/>
    </row>
    <row r="66" spans="1:12" s="37" customFormat="1" ht="15" customHeight="1" x14ac:dyDescent="0.35">
      <c r="A66" s="35"/>
      <c r="B66" s="74"/>
      <c r="C66" s="41" t="s">
        <v>587</v>
      </c>
      <c r="D66" s="78" t="s">
        <v>1247</v>
      </c>
      <c r="E66" s="68" t="s">
        <v>1248</v>
      </c>
      <c r="F66" s="68">
        <v>2815</v>
      </c>
      <c r="G66" s="41" t="s">
        <v>1243</v>
      </c>
      <c r="H66" s="41">
        <v>645</v>
      </c>
      <c r="I66" s="41" t="s">
        <v>1150</v>
      </c>
      <c r="J66" s="41" t="s">
        <v>1150</v>
      </c>
      <c r="K66" s="35"/>
      <c r="L66" s="22"/>
    </row>
    <row r="67" spans="1:12" ht="15" customHeight="1" x14ac:dyDescent="0.35">
      <c r="A67" s="35"/>
      <c r="B67" s="74"/>
      <c r="C67" s="90" t="s">
        <v>591</v>
      </c>
      <c r="D67" s="78" t="s">
        <v>1249</v>
      </c>
      <c r="E67" s="68" t="s">
        <v>1245</v>
      </c>
      <c r="F67" s="68">
        <v>7870</v>
      </c>
      <c r="G67" s="41" t="s">
        <v>1250</v>
      </c>
      <c r="H67" s="41">
        <v>621</v>
      </c>
      <c r="I67" s="41" t="s">
        <v>1150</v>
      </c>
      <c r="J67" s="41" t="s">
        <v>1150</v>
      </c>
      <c r="K67" s="35"/>
      <c r="L67" s="22"/>
    </row>
    <row r="68" spans="1:12" s="37" customFormat="1" ht="15" customHeight="1" x14ac:dyDescent="0.35">
      <c r="A68" s="35"/>
      <c r="B68" s="74"/>
      <c r="C68" s="41" t="s">
        <v>616</v>
      </c>
      <c r="D68" s="78" t="s">
        <v>617</v>
      </c>
      <c r="E68" s="68" t="s">
        <v>1251</v>
      </c>
      <c r="F68" s="68">
        <v>8873</v>
      </c>
      <c r="G68" s="41" t="s">
        <v>1250</v>
      </c>
      <c r="H68" s="41">
        <v>647</v>
      </c>
      <c r="I68" s="41" t="s">
        <v>1150</v>
      </c>
      <c r="J68" s="41" t="s">
        <v>1150</v>
      </c>
      <c r="K68" s="35"/>
      <c r="L68" s="22"/>
    </row>
    <row r="69" spans="1:12" s="37" customFormat="1" ht="15" customHeight="1" x14ac:dyDescent="0.35">
      <c r="A69" s="35"/>
      <c r="B69" s="74"/>
      <c r="C69" s="90" t="s">
        <v>574</v>
      </c>
      <c r="D69" s="78" t="s">
        <v>1252</v>
      </c>
      <c r="E69" s="68" t="s">
        <v>1231</v>
      </c>
      <c r="F69" s="68">
        <v>6425</v>
      </c>
      <c r="G69" s="68" t="s">
        <v>1243</v>
      </c>
      <c r="H69" s="41">
        <v>642</v>
      </c>
      <c r="I69" s="41" t="s">
        <v>1150</v>
      </c>
      <c r="J69" s="41" t="s">
        <v>1150</v>
      </c>
      <c r="K69" s="35"/>
      <c r="L69" s="22"/>
    </row>
    <row r="70" spans="1:12" s="37" customFormat="1" ht="15" customHeight="1" x14ac:dyDescent="0.35">
      <c r="A70" s="35"/>
      <c r="B70" s="74"/>
      <c r="C70" s="90" t="s">
        <v>620</v>
      </c>
      <c r="D70" s="78" t="s">
        <v>1253</v>
      </c>
      <c r="E70" s="68" t="s">
        <v>1254</v>
      </c>
      <c r="F70" s="68">
        <v>5283</v>
      </c>
      <c r="G70" s="68" t="s">
        <v>1243</v>
      </c>
      <c r="H70" s="41"/>
      <c r="I70" s="41" t="s">
        <v>1150</v>
      </c>
      <c r="J70" s="41" t="s">
        <v>1150</v>
      </c>
      <c r="K70" s="35"/>
      <c r="L70" s="22"/>
    </row>
    <row r="71" spans="1:12" s="37" customFormat="1" ht="15" customHeight="1" x14ac:dyDescent="0.35">
      <c r="A71" s="35"/>
      <c r="B71" s="74" t="s">
        <v>1255</v>
      </c>
      <c r="C71" s="76"/>
      <c r="D71" s="40" t="s">
        <v>1256</v>
      </c>
      <c r="E71" s="64" t="s">
        <v>1257</v>
      </c>
      <c r="F71" s="64">
        <v>7216</v>
      </c>
      <c r="G71" s="35" t="s">
        <v>1250</v>
      </c>
      <c r="H71" s="41"/>
      <c r="I71" s="41" t="s">
        <v>1150</v>
      </c>
      <c r="J71" s="41" t="s">
        <v>1150</v>
      </c>
      <c r="K71" s="35"/>
      <c r="L71" s="22"/>
    </row>
    <row r="72" spans="1:12" ht="15" customHeight="1" x14ac:dyDescent="0.35">
      <c r="A72" s="35"/>
      <c r="B72" s="74"/>
      <c r="C72" s="41" t="s">
        <v>589</v>
      </c>
      <c r="D72" s="78" t="s">
        <v>590</v>
      </c>
      <c r="E72" s="68" t="s">
        <v>1258</v>
      </c>
      <c r="F72" s="68">
        <v>2854</v>
      </c>
      <c r="G72" s="41" t="s">
        <v>1243</v>
      </c>
      <c r="H72" s="41">
        <v>604</v>
      </c>
      <c r="I72" s="41" t="s">
        <v>1150</v>
      </c>
      <c r="J72" s="41" t="s">
        <v>1150</v>
      </c>
      <c r="K72" s="41"/>
      <c r="L72" s="22"/>
    </row>
    <row r="73" spans="1:12" ht="15" customHeight="1" x14ac:dyDescent="0.35">
      <c r="A73" s="35"/>
      <c r="B73" s="74"/>
      <c r="C73" s="90" t="s">
        <v>600</v>
      </c>
      <c r="D73" s="78" t="s">
        <v>1259</v>
      </c>
      <c r="E73" s="68" t="s">
        <v>1260</v>
      </c>
      <c r="F73" s="68">
        <v>6319</v>
      </c>
      <c r="G73" s="41" t="s">
        <v>1250</v>
      </c>
      <c r="H73" s="41">
        <v>621</v>
      </c>
      <c r="I73" s="41" t="s">
        <v>1150</v>
      </c>
      <c r="J73" s="41" t="s">
        <v>1150</v>
      </c>
      <c r="K73" s="35"/>
      <c r="L73" s="22"/>
    </row>
    <row r="74" spans="1:12" ht="15" customHeight="1" x14ac:dyDescent="0.35">
      <c r="A74" s="35"/>
      <c r="B74" s="74"/>
      <c r="C74" s="41" t="s">
        <v>602</v>
      </c>
      <c r="D74" s="78" t="s">
        <v>603</v>
      </c>
      <c r="E74" s="68" t="s">
        <v>1261</v>
      </c>
      <c r="F74" s="68">
        <v>7216</v>
      </c>
      <c r="G74" s="41" t="s">
        <v>1250</v>
      </c>
      <c r="H74" s="41">
        <v>621</v>
      </c>
      <c r="I74" s="41" t="s">
        <v>1150</v>
      </c>
      <c r="J74" s="41" t="s">
        <v>1150</v>
      </c>
      <c r="K74" s="35"/>
      <c r="L74" s="22"/>
    </row>
    <row r="75" spans="1:12" ht="15" customHeight="1" x14ac:dyDescent="0.35">
      <c r="A75" s="35"/>
      <c r="B75" s="74"/>
      <c r="C75" s="90" t="s">
        <v>604</v>
      </c>
      <c r="D75" s="78" t="s">
        <v>605</v>
      </c>
      <c r="E75" s="68" t="s">
        <v>1262</v>
      </c>
      <c r="F75" s="68">
        <v>2889</v>
      </c>
      <c r="G75" s="41" t="s">
        <v>1250</v>
      </c>
      <c r="H75" s="41">
        <v>621</v>
      </c>
      <c r="I75" s="41" t="s">
        <v>1150</v>
      </c>
      <c r="J75" s="41" t="s">
        <v>1150</v>
      </c>
      <c r="K75" s="35"/>
      <c r="L75" s="22"/>
    </row>
    <row r="76" spans="1:12" ht="15" customHeight="1" x14ac:dyDescent="0.35">
      <c r="A76" s="35"/>
      <c r="B76" s="74" t="s">
        <v>1263</v>
      </c>
      <c r="C76" s="76"/>
      <c r="D76" s="40" t="s">
        <v>1264</v>
      </c>
      <c r="E76" s="64" t="s">
        <v>1238</v>
      </c>
      <c r="F76" s="64">
        <v>4865</v>
      </c>
      <c r="G76" s="35" t="s">
        <v>1226</v>
      </c>
      <c r="H76" s="41"/>
      <c r="I76" s="41" t="s">
        <v>1150</v>
      </c>
      <c r="J76" s="41" t="s">
        <v>1150</v>
      </c>
      <c r="K76" s="35"/>
      <c r="L76" s="22"/>
    </row>
    <row r="77" spans="1:12" ht="15" customHeight="1" x14ac:dyDescent="0.35">
      <c r="A77" s="35"/>
      <c r="B77" s="74"/>
      <c r="C77" s="97" t="s">
        <v>622</v>
      </c>
      <c r="D77" s="78" t="s">
        <v>1265</v>
      </c>
      <c r="E77" s="68" t="s">
        <v>1266</v>
      </c>
      <c r="F77" s="68">
        <v>5987</v>
      </c>
      <c r="G77" s="41" t="s">
        <v>1150</v>
      </c>
      <c r="H77" s="41">
        <v>648</v>
      </c>
      <c r="I77" s="41" t="s">
        <v>1150</v>
      </c>
      <c r="J77" s="41" t="s">
        <v>1150</v>
      </c>
      <c r="K77" s="41"/>
      <c r="L77" s="22"/>
    </row>
    <row r="78" spans="1:12" ht="15" customHeight="1" x14ac:dyDescent="0.35">
      <c r="A78" s="35"/>
      <c r="B78" s="74"/>
      <c r="C78" s="97" t="s">
        <v>624</v>
      </c>
      <c r="D78" s="78" t="s">
        <v>625</v>
      </c>
      <c r="E78" s="68" t="s">
        <v>1267</v>
      </c>
      <c r="F78" s="68">
        <v>5619</v>
      </c>
      <c r="G78" s="41" t="s">
        <v>1150</v>
      </c>
      <c r="H78" s="41"/>
      <c r="I78" s="41" t="s">
        <v>1150</v>
      </c>
      <c r="J78" s="41" t="s">
        <v>1150</v>
      </c>
      <c r="K78" s="35"/>
      <c r="L78" s="22"/>
    </row>
    <row r="79" spans="1:12" ht="15" customHeight="1" x14ac:dyDescent="0.35">
      <c r="A79" s="64"/>
      <c r="B79" s="81" t="s">
        <v>1268</v>
      </c>
      <c r="C79" s="64"/>
      <c r="D79" s="98" t="s">
        <v>1269</v>
      </c>
      <c r="E79" s="64" t="s">
        <v>1242</v>
      </c>
      <c r="F79" s="64">
        <v>7870</v>
      </c>
      <c r="G79" s="64" t="s">
        <v>1246</v>
      </c>
      <c r="H79" s="68"/>
      <c r="I79" s="68" t="s">
        <v>1150</v>
      </c>
      <c r="J79" s="68" t="s">
        <v>1150</v>
      </c>
      <c r="K79" s="64"/>
      <c r="L79" s="22"/>
    </row>
    <row r="80" spans="1:12" ht="15" customHeight="1" x14ac:dyDescent="0.35">
      <c r="A80" s="64"/>
      <c r="B80" s="81"/>
      <c r="C80" s="73" t="s">
        <v>642</v>
      </c>
      <c r="D80" s="99" t="s">
        <v>1086</v>
      </c>
      <c r="E80" s="68" t="s">
        <v>1150</v>
      </c>
      <c r="F80" s="68" t="s">
        <v>1150</v>
      </c>
      <c r="G80" s="68"/>
      <c r="H80" s="68"/>
      <c r="I80" s="68" t="s">
        <v>1150</v>
      </c>
      <c r="J80" s="68" t="s">
        <v>1150</v>
      </c>
      <c r="K80" s="64"/>
      <c r="L80" s="22"/>
    </row>
    <row r="81" spans="1:12" ht="15" customHeight="1" x14ac:dyDescent="0.35">
      <c r="A81" s="35"/>
      <c r="B81" s="74" t="s">
        <v>1270</v>
      </c>
      <c r="C81" s="76"/>
      <c r="D81" s="40" t="s">
        <v>1271</v>
      </c>
      <c r="E81" s="64" t="s">
        <v>1272</v>
      </c>
      <c r="F81" s="64" t="s">
        <v>1273</v>
      </c>
      <c r="G81" s="35" t="s">
        <v>1274</v>
      </c>
      <c r="H81" s="41"/>
      <c r="I81" s="41" t="s">
        <v>1150</v>
      </c>
      <c r="J81" s="41" t="s">
        <v>1150</v>
      </c>
      <c r="K81" s="35"/>
      <c r="L81" s="22"/>
    </row>
    <row r="82" spans="1:12" ht="15" customHeight="1" x14ac:dyDescent="0.35">
      <c r="A82" s="35"/>
      <c r="B82" s="74"/>
      <c r="C82" s="90" t="s">
        <v>628</v>
      </c>
      <c r="D82" s="79" t="s">
        <v>629</v>
      </c>
      <c r="E82" s="68" t="s">
        <v>1275</v>
      </c>
      <c r="F82" s="68">
        <v>6480</v>
      </c>
      <c r="G82" s="41" t="s">
        <v>1150</v>
      </c>
      <c r="H82" s="41">
        <v>673</v>
      </c>
      <c r="I82" s="41" t="s">
        <v>1150</v>
      </c>
      <c r="J82" s="41" t="s">
        <v>1150</v>
      </c>
      <c r="K82" s="35"/>
      <c r="L82" s="22"/>
    </row>
    <row r="83" spans="1:12" ht="15" customHeight="1" x14ac:dyDescent="0.35">
      <c r="A83" s="35"/>
      <c r="B83" s="74"/>
      <c r="C83" s="90" t="s">
        <v>630</v>
      </c>
      <c r="D83" s="79" t="s">
        <v>631</v>
      </c>
      <c r="E83" s="68" t="s">
        <v>1150</v>
      </c>
      <c r="F83" s="68" t="s">
        <v>1150</v>
      </c>
      <c r="G83" s="41" t="s">
        <v>1150</v>
      </c>
      <c r="H83" s="41">
        <v>670</v>
      </c>
      <c r="I83" s="41" t="s">
        <v>1150</v>
      </c>
      <c r="J83" s="41" t="s">
        <v>1150</v>
      </c>
      <c r="K83" s="35"/>
      <c r="L83" s="22"/>
    </row>
    <row r="84" spans="1:12" ht="15" customHeight="1" x14ac:dyDescent="0.35">
      <c r="A84" s="35"/>
      <c r="B84" s="74"/>
      <c r="C84" s="90" t="s">
        <v>632</v>
      </c>
      <c r="D84" s="79" t="s">
        <v>633</v>
      </c>
      <c r="E84" s="68" t="s">
        <v>1150</v>
      </c>
      <c r="F84" s="68" t="s">
        <v>1150</v>
      </c>
      <c r="G84" s="41" t="s">
        <v>1150</v>
      </c>
      <c r="H84" s="41">
        <v>671</v>
      </c>
      <c r="I84" s="41" t="s">
        <v>1150</v>
      </c>
      <c r="J84" s="41" t="s">
        <v>1150</v>
      </c>
      <c r="K84" s="35"/>
      <c r="L84" s="22"/>
    </row>
    <row r="85" spans="1:12" ht="15" customHeight="1" x14ac:dyDescent="0.35">
      <c r="A85" s="35"/>
      <c r="B85" s="74"/>
      <c r="C85" s="90" t="s">
        <v>634</v>
      </c>
      <c r="D85" s="79" t="s">
        <v>635</v>
      </c>
      <c r="E85" s="68" t="s">
        <v>1150</v>
      </c>
      <c r="F85" s="68" t="s">
        <v>1150</v>
      </c>
      <c r="G85" s="41" t="s">
        <v>1150</v>
      </c>
      <c r="H85" s="41">
        <v>672</v>
      </c>
      <c r="I85" s="41" t="s">
        <v>1150</v>
      </c>
      <c r="J85" s="41" t="s">
        <v>1150</v>
      </c>
      <c r="K85" s="35"/>
      <c r="L85" s="22"/>
    </row>
    <row r="86" spans="1:12" ht="15" customHeight="1" x14ac:dyDescent="0.35">
      <c r="A86" s="35"/>
      <c r="B86" s="74"/>
      <c r="C86" s="90" t="s">
        <v>636</v>
      </c>
      <c r="D86" s="79" t="s">
        <v>637</v>
      </c>
      <c r="E86" s="68" t="s">
        <v>1150</v>
      </c>
      <c r="F86" s="68" t="s">
        <v>1150</v>
      </c>
      <c r="G86" s="41" t="s">
        <v>1150</v>
      </c>
      <c r="H86" s="41">
        <v>674</v>
      </c>
      <c r="I86" s="41" t="s">
        <v>1150</v>
      </c>
      <c r="J86" s="41" t="s">
        <v>1150</v>
      </c>
      <c r="K86" s="35"/>
      <c r="L86" s="22"/>
    </row>
    <row r="87" spans="1:12" ht="15" customHeight="1" x14ac:dyDescent="0.35">
      <c r="A87" s="35"/>
      <c r="B87" s="74"/>
      <c r="C87" s="90" t="s">
        <v>638</v>
      </c>
      <c r="D87" s="79" t="s">
        <v>639</v>
      </c>
      <c r="E87" s="68" t="s">
        <v>1276</v>
      </c>
      <c r="F87" s="68">
        <v>7343</v>
      </c>
      <c r="G87" s="41" t="s">
        <v>1226</v>
      </c>
      <c r="H87" s="41"/>
      <c r="I87" s="41" t="s">
        <v>1150</v>
      </c>
      <c r="J87" s="41" t="s">
        <v>1150</v>
      </c>
      <c r="K87" s="35"/>
      <c r="L87" s="22"/>
    </row>
    <row r="88" spans="1:12" ht="15" customHeight="1" x14ac:dyDescent="0.35">
      <c r="A88" s="35"/>
      <c r="B88" s="74"/>
      <c r="C88" s="90" t="s">
        <v>640</v>
      </c>
      <c r="D88" s="79" t="s">
        <v>641</v>
      </c>
      <c r="E88" s="68" t="s">
        <v>1275</v>
      </c>
      <c r="F88" s="68">
        <v>6480</v>
      </c>
      <c r="G88" s="41" t="s">
        <v>1274</v>
      </c>
      <c r="H88" s="41"/>
      <c r="I88" s="41" t="s">
        <v>1150</v>
      </c>
      <c r="J88" s="41" t="s">
        <v>1150</v>
      </c>
      <c r="K88" s="35"/>
      <c r="L88" s="22"/>
    </row>
    <row r="89" spans="1:12" ht="15" customHeight="1" x14ac:dyDescent="0.35">
      <c r="A89" s="35"/>
      <c r="B89" s="74" t="s">
        <v>1277</v>
      </c>
      <c r="C89" s="76"/>
      <c r="D89" s="40" t="s">
        <v>1278</v>
      </c>
      <c r="E89" s="64" t="s">
        <v>1279</v>
      </c>
      <c r="F89" s="64">
        <v>6551</v>
      </c>
      <c r="G89" s="35" t="s">
        <v>1280</v>
      </c>
      <c r="H89" s="41"/>
      <c r="I89" s="41" t="s">
        <v>1150</v>
      </c>
      <c r="J89" s="41" t="s">
        <v>1150</v>
      </c>
      <c r="K89" s="41"/>
      <c r="L89" s="22"/>
    </row>
    <row r="90" spans="1:12" ht="15" customHeight="1" x14ac:dyDescent="0.35">
      <c r="A90" s="35"/>
      <c r="B90" s="39"/>
      <c r="C90" s="68" t="s">
        <v>595</v>
      </c>
      <c r="D90" s="100" t="s">
        <v>1281</v>
      </c>
      <c r="E90" s="68" t="s">
        <v>1282</v>
      </c>
      <c r="F90" s="68">
        <v>6458</v>
      </c>
      <c r="G90" s="68" t="s">
        <v>1280</v>
      </c>
      <c r="H90" s="68">
        <v>606</v>
      </c>
      <c r="I90" s="41" t="s">
        <v>1150</v>
      </c>
      <c r="J90" s="41" t="s">
        <v>1150</v>
      </c>
      <c r="K90" s="68"/>
      <c r="L90" s="22"/>
    </row>
    <row r="91" spans="1:12" s="102" customFormat="1" ht="15" customHeight="1" x14ac:dyDescent="0.35">
      <c r="A91" s="65"/>
      <c r="B91" s="101"/>
      <c r="C91" s="90" t="s">
        <v>597</v>
      </c>
      <c r="D91" s="78" t="s">
        <v>598</v>
      </c>
      <c r="E91" s="68" t="s">
        <v>1283</v>
      </c>
      <c r="F91" s="68">
        <v>7360</v>
      </c>
      <c r="G91" s="75"/>
      <c r="H91" s="75"/>
      <c r="I91" s="64" t="s">
        <v>1150</v>
      </c>
      <c r="J91" s="68" t="s">
        <v>1150</v>
      </c>
      <c r="K91" s="75"/>
      <c r="L91" s="22"/>
    </row>
    <row r="92" spans="1:12" ht="15" customHeight="1" x14ac:dyDescent="0.35">
      <c r="A92" s="35"/>
      <c r="B92" s="39"/>
      <c r="C92" s="90" t="s">
        <v>606</v>
      </c>
      <c r="D92" s="78" t="s">
        <v>607</v>
      </c>
      <c r="E92" s="75" t="s">
        <v>1284</v>
      </c>
      <c r="F92" s="75">
        <v>4849</v>
      </c>
      <c r="G92" s="41" t="s">
        <v>1226</v>
      </c>
      <c r="H92" s="41">
        <v>621</v>
      </c>
      <c r="I92" s="41" t="s">
        <v>1150</v>
      </c>
      <c r="J92" s="41" t="s">
        <v>1150</v>
      </c>
      <c r="K92" s="35"/>
      <c r="L92" s="22"/>
    </row>
    <row r="93" spans="1:12" ht="15" customHeight="1" x14ac:dyDescent="0.35">
      <c r="A93" s="35"/>
      <c r="B93" s="39"/>
      <c r="C93" s="90" t="s">
        <v>608</v>
      </c>
      <c r="D93" s="78" t="s">
        <v>609</v>
      </c>
      <c r="E93" s="75" t="s">
        <v>1283</v>
      </c>
      <c r="F93" s="68">
        <v>7360</v>
      </c>
      <c r="G93" s="41" t="s">
        <v>1226</v>
      </c>
      <c r="H93" s="41">
        <v>621</v>
      </c>
      <c r="I93" s="41" t="s">
        <v>1150</v>
      </c>
      <c r="J93" s="41" t="s">
        <v>1150</v>
      </c>
      <c r="K93" s="35"/>
      <c r="L93" s="22"/>
    </row>
    <row r="94" spans="1:12" ht="15" customHeight="1" x14ac:dyDescent="0.35">
      <c r="A94" s="64"/>
      <c r="B94" s="103"/>
      <c r="C94" s="73" t="s">
        <v>610</v>
      </c>
      <c r="D94" s="71" t="s">
        <v>611</v>
      </c>
      <c r="E94" s="75" t="s">
        <v>1285</v>
      </c>
      <c r="F94" s="75">
        <v>6612</v>
      </c>
      <c r="G94" s="68" t="s">
        <v>1226</v>
      </c>
      <c r="H94" s="68"/>
      <c r="I94" s="68" t="s">
        <v>1150</v>
      </c>
      <c r="J94" s="68" t="s">
        <v>1150</v>
      </c>
      <c r="K94" s="64"/>
      <c r="L94" s="22"/>
    </row>
    <row r="95" spans="1:12" s="102" customFormat="1" ht="15" customHeight="1" x14ac:dyDescent="0.35">
      <c r="A95" s="35"/>
      <c r="B95" s="39"/>
      <c r="C95" s="41" t="s">
        <v>618</v>
      </c>
      <c r="D95" s="78" t="s">
        <v>1286</v>
      </c>
      <c r="E95" s="68" t="s">
        <v>1287</v>
      </c>
      <c r="F95" s="68">
        <v>6654</v>
      </c>
      <c r="G95" s="68" t="s">
        <v>1243</v>
      </c>
      <c r="H95" s="41">
        <v>642</v>
      </c>
      <c r="I95" s="41" t="s">
        <v>1150</v>
      </c>
      <c r="J95" s="41" t="s">
        <v>1150</v>
      </c>
      <c r="K95" s="35"/>
      <c r="L95" s="22"/>
    </row>
    <row r="96" spans="1:12" ht="15" customHeight="1" x14ac:dyDescent="0.35">
      <c r="A96" s="35"/>
      <c r="B96" s="39" t="s">
        <v>1288</v>
      </c>
      <c r="C96" s="76"/>
      <c r="D96" s="40" t="s">
        <v>627</v>
      </c>
      <c r="E96" s="64" t="s">
        <v>1201</v>
      </c>
      <c r="F96" s="64"/>
      <c r="G96" s="68" t="s">
        <v>1226</v>
      </c>
      <c r="H96" s="41"/>
      <c r="I96" s="41" t="s">
        <v>1150</v>
      </c>
      <c r="J96" s="41" t="s">
        <v>1150</v>
      </c>
      <c r="K96" s="41"/>
      <c r="L96" s="22"/>
    </row>
    <row r="97" spans="1:12" ht="15" customHeight="1" x14ac:dyDescent="0.35">
      <c r="A97" s="35"/>
      <c r="B97" s="39"/>
      <c r="C97" s="90" t="s">
        <v>1289</v>
      </c>
      <c r="D97" s="78" t="s">
        <v>627</v>
      </c>
      <c r="E97" s="68" t="s">
        <v>1150</v>
      </c>
      <c r="F97" s="68"/>
      <c r="G97" s="68" t="s">
        <v>1226</v>
      </c>
      <c r="H97" s="41"/>
      <c r="I97" s="41" t="s">
        <v>1150</v>
      </c>
      <c r="J97" s="41" t="s">
        <v>1150</v>
      </c>
      <c r="K97" s="93"/>
      <c r="L97" s="22"/>
    </row>
    <row r="98" spans="1:12" ht="15" customHeight="1" x14ac:dyDescent="0.35">
      <c r="A98" s="35"/>
      <c r="B98" s="39" t="s">
        <v>646</v>
      </c>
      <c r="C98" s="76"/>
      <c r="D98" s="40" t="s">
        <v>1290</v>
      </c>
      <c r="E98" s="64" t="s">
        <v>1291</v>
      </c>
      <c r="F98" s="64">
        <v>3703</v>
      </c>
      <c r="G98" s="35" t="s">
        <v>1274</v>
      </c>
      <c r="H98" s="41"/>
      <c r="I98" s="35" t="s">
        <v>1201</v>
      </c>
      <c r="J98" s="35"/>
      <c r="K98" s="43" t="s">
        <v>1149</v>
      </c>
      <c r="L98" s="22"/>
    </row>
    <row r="99" spans="1:12" ht="15" customHeight="1" x14ac:dyDescent="0.35">
      <c r="A99" s="35"/>
      <c r="B99" s="39"/>
      <c r="C99" s="41" t="s">
        <v>659</v>
      </c>
      <c r="D99" s="66" t="s">
        <v>660</v>
      </c>
      <c r="E99" s="68" t="s">
        <v>1150</v>
      </c>
      <c r="F99" s="68" t="s">
        <v>1150</v>
      </c>
      <c r="G99" s="41" t="s">
        <v>1150</v>
      </c>
      <c r="H99" s="41">
        <v>630</v>
      </c>
      <c r="I99" s="41" t="s">
        <v>1150</v>
      </c>
      <c r="J99" s="41" t="s">
        <v>1150</v>
      </c>
      <c r="K99" s="41"/>
      <c r="L99" s="22"/>
    </row>
    <row r="100" spans="1:12" ht="15" customHeight="1" x14ac:dyDescent="0.35">
      <c r="A100" s="35"/>
      <c r="B100" s="104"/>
      <c r="C100" s="76"/>
      <c r="D100" s="40" t="s">
        <v>1292</v>
      </c>
      <c r="E100" s="77" t="s">
        <v>1293</v>
      </c>
      <c r="F100" s="64">
        <v>3703</v>
      </c>
      <c r="G100" s="41"/>
      <c r="H100" s="105"/>
      <c r="I100" s="41" t="s">
        <v>1150</v>
      </c>
      <c r="J100" s="41" t="s">
        <v>1150</v>
      </c>
      <c r="K100" s="41"/>
      <c r="L100" s="22"/>
    </row>
    <row r="101" spans="1:12" ht="15" customHeight="1" x14ac:dyDescent="0.35">
      <c r="A101" s="35"/>
      <c r="B101" s="39"/>
      <c r="C101" s="41" t="s">
        <v>657</v>
      </c>
      <c r="D101" s="78" t="s">
        <v>658</v>
      </c>
      <c r="E101" s="73" t="s">
        <v>1294</v>
      </c>
      <c r="F101" s="68">
        <v>3716</v>
      </c>
      <c r="G101" s="41" t="s">
        <v>1177</v>
      </c>
      <c r="H101" s="41">
        <v>631</v>
      </c>
      <c r="I101" s="41" t="s">
        <v>1150</v>
      </c>
      <c r="J101" s="41" t="s">
        <v>1150</v>
      </c>
      <c r="K101" s="41"/>
      <c r="L101" s="22"/>
    </row>
    <row r="102" spans="1:12" ht="15" customHeight="1" x14ac:dyDescent="0.35">
      <c r="A102" s="35"/>
      <c r="B102" s="39"/>
      <c r="C102" s="41" t="s">
        <v>661</v>
      </c>
      <c r="D102" s="78" t="s">
        <v>662</v>
      </c>
      <c r="E102" s="68" t="s">
        <v>1295</v>
      </c>
      <c r="F102" s="68">
        <v>5530</v>
      </c>
      <c r="G102" s="41" t="s">
        <v>1296</v>
      </c>
      <c r="H102" s="41">
        <v>632</v>
      </c>
      <c r="I102" s="41" t="s">
        <v>1150</v>
      </c>
      <c r="J102" s="41" t="s">
        <v>1150</v>
      </c>
      <c r="K102" s="41"/>
      <c r="L102" s="22"/>
    </row>
    <row r="103" spans="1:12" ht="15" customHeight="1" x14ac:dyDescent="0.35">
      <c r="A103" s="35"/>
      <c r="B103" s="39"/>
      <c r="C103" s="41" t="s">
        <v>663</v>
      </c>
      <c r="D103" s="78" t="s">
        <v>664</v>
      </c>
      <c r="E103" s="68" t="s">
        <v>1297</v>
      </c>
      <c r="F103" s="68">
        <v>5356</v>
      </c>
      <c r="G103" s="41" t="s">
        <v>1298</v>
      </c>
      <c r="H103" s="41">
        <v>633</v>
      </c>
      <c r="I103" s="41" t="s">
        <v>1150</v>
      </c>
      <c r="J103" s="41" t="s">
        <v>1150</v>
      </c>
      <c r="K103" s="41"/>
      <c r="L103" s="22"/>
    </row>
    <row r="104" spans="1:12" ht="15" customHeight="1" x14ac:dyDescent="0.35">
      <c r="A104" s="35"/>
      <c r="B104" s="39"/>
      <c r="C104" s="41" t="s">
        <v>665</v>
      </c>
      <c r="D104" s="78" t="s">
        <v>666</v>
      </c>
      <c r="E104" s="68" t="s">
        <v>1299</v>
      </c>
      <c r="F104" s="68">
        <v>4374</v>
      </c>
      <c r="G104" s="41" t="s">
        <v>1300</v>
      </c>
      <c r="H104" s="41">
        <v>634</v>
      </c>
      <c r="I104" s="41" t="s">
        <v>1150</v>
      </c>
      <c r="J104" s="41" t="s">
        <v>1150</v>
      </c>
      <c r="K104" s="41"/>
      <c r="L104" s="22"/>
    </row>
    <row r="105" spans="1:12" ht="15" customHeight="1" x14ac:dyDescent="0.35">
      <c r="A105" s="35"/>
      <c r="B105" s="39"/>
      <c r="C105" s="41" t="s">
        <v>667</v>
      </c>
      <c r="D105" s="78" t="s">
        <v>668</v>
      </c>
      <c r="E105" s="68" t="s">
        <v>1301</v>
      </c>
      <c r="F105" s="68">
        <v>7272</v>
      </c>
      <c r="G105" s="41" t="s">
        <v>1215</v>
      </c>
      <c r="H105" s="41">
        <v>635</v>
      </c>
      <c r="I105" s="41" t="s">
        <v>1150</v>
      </c>
      <c r="J105" s="41" t="s">
        <v>1150</v>
      </c>
      <c r="K105" s="41"/>
      <c r="L105" s="22"/>
    </row>
    <row r="106" spans="1:12" ht="15" customHeight="1" x14ac:dyDescent="0.35">
      <c r="A106" s="35"/>
      <c r="B106" s="39"/>
      <c r="C106" s="90" t="s">
        <v>667</v>
      </c>
      <c r="D106" s="78" t="s">
        <v>741</v>
      </c>
      <c r="E106" s="68" t="s">
        <v>1302</v>
      </c>
      <c r="F106" s="68">
        <v>5519</v>
      </c>
      <c r="G106" s="41" t="s">
        <v>1215</v>
      </c>
      <c r="H106" s="41">
        <v>636</v>
      </c>
      <c r="I106" s="41" t="s">
        <v>1150</v>
      </c>
      <c r="J106" s="41" t="s">
        <v>1150</v>
      </c>
      <c r="K106" s="41"/>
      <c r="L106" s="22"/>
    </row>
    <row r="107" spans="1:12" ht="15" customHeight="1" x14ac:dyDescent="0.35">
      <c r="A107" s="35"/>
      <c r="B107" s="39"/>
      <c r="C107" s="90" t="s">
        <v>667</v>
      </c>
      <c r="D107" s="78" t="s">
        <v>1303</v>
      </c>
      <c r="E107" s="68" t="s">
        <v>1302</v>
      </c>
      <c r="F107" s="68">
        <v>5519</v>
      </c>
      <c r="G107" s="106"/>
      <c r="H107" s="106"/>
      <c r="I107" s="41" t="s">
        <v>1150</v>
      </c>
      <c r="J107" s="41" t="s">
        <v>1150</v>
      </c>
      <c r="K107" s="41"/>
      <c r="L107" s="22"/>
    </row>
    <row r="108" spans="1:12" ht="15" customHeight="1" x14ac:dyDescent="0.35">
      <c r="A108" s="35"/>
      <c r="B108" s="39" t="s">
        <v>646</v>
      </c>
      <c r="C108" s="76"/>
      <c r="D108" s="40" t="s">
        <v>1304</v>
      </c>
      <c r="E108" s="64" t="s">
        <v>1305</v>
      </c>
      <c r="F108" s="64" t="s">
        <v>1306</v>
      </c>
      <c r="G108" s="35"/>
      <c r="H108" s="41"/>
      <c r="I108" s="41" t="s">
        <v>1150</v>
      </c>
      <c r="J108" s="41" t="s">
        <v>1150</v>
      </c>
      <c r="K108" s="41"/>
      <c r="L108" s="22"/>
    </row>
    <row r="109" spans="1:12" ht="15" customHeight="1" x14ac:dyDescent="0.35">
      <c r="A109" s="35"/>
      <c r="B109" s="39"/>
      <c r="C109" s="90" t="s">
        <v>676</v>
      </c>
      <c r="D109" s="71" t="s">
        <v>1307</v>
      </c>
      <c r="E109" s="68" t="s">
        <v>1150</v>
      </c>
      <c r="F109" s="68" t="s">
        <v>1150</v>
      </c>
      <c r="G109" s="106"/>
      <c r="H109" s="106"/>
      <c r="I109" s="41" t="s">
        <v>1150</v>
      </c>
      <c r="J109" s="41" t="s">
        <v>1150</v>
      </c>
      <c r="K109" s="41"/>
      <c r="L109" s="22"/>
    </row>
    <row r="110" spans="1:12" ht="15" customHeight="1" x14ac:dyDescent="0.35">
      <c r="A110" s="35"/>
      <c r="B110" s="39"/>
      <c r="C110" s="90" t="s">
        <v>676</v>
      </c>
      <c r="D110" s="71" t="s">
        <v>1308</v>
      </c>
      <c r="E110" s="68" t="s">
        <v>1309</v>
      </c>
      <c r="F110" s="68">
        <v>3845</v>
      </c>
      <c r="G110" s="41"/>
      <c r="H110" s="41"/>
      <c r="I110" s="41" t="s">
        <v>1150</v>
      </c>
      <c r="J110" s="41" t="s">
        <v>1150</v>
      </c>
      <c r="K110" s="41"/>
      <c r="L110" s="22"/>
    </row>
    <row r="111" spans="1:12" ht="15" customHeight="1" x14ac:dyDescent="0.35">
      <c r="A111" s="35"/>
      <c r="B111" s="39"/>
      <c r="C111" s="90" t="s">
        <v>676</v>
      </c>
      <c r="D111" s="71" t="s">
        <v>607</v>
      </c>
      <c r="E111" s="68" t="s">
        <v>1201</v>
      </c>
      <c r="F111" s="68"/>
      <c r="G111" s="41"/>
      <c r="H111" s="41"/>
      <c r="I111" s="41" t="s">
        <v>1150</v>
      </c>
      <c r="J111" s="41" t="s">
        <v>1150</v>
      </c>
      <c r="K111" s="41"/>
      <c r="L111" s="22"/>
    </row>
    <row r="112" spans="1:12" ht="15" customHeight="1" x14ac:dyDescent="0.35">
      <c r="A112" s="35"/>
      <c r="B112" s="39"/>
      <c r="C112" s="90" t="s">
        <v>676</v>
      </c>
      <c r="D112" s="71" t="s">
        <v>1310</v>
      </c>
      <c r="E112" s="68" t="s">
        <v>1311</v>
      </c>
      <c r="F112" s="68" t="s">
        <v>1312</v>
      </c>
      <c r="G112" s="41"/>
      <c r="H112" s="41"/>
      <c r="I112" s="41" t="s">
        <v>1150</v>
      </c>
      <c r="J112" s="41" t="s">
        <v>1150</v>
      </c>
      <c r="K112" s="41"/>
      <c r="L112" s="22"/>
    </row>
    <row r="113" spans="1:12" ht="15" customHeight="1" x14ac:dyDescent="0.35">
      <c r="A113" s="35"/>
      <c r="B113" s="39" t="s">
        <v>646</v>
      </c>
      <c r="C113" s="76"/>
      <c r="D113" s="98" t="s">
        <v>1313</v>
      </c>
      <c r="E113" s="64" t="s">
        <v>1314</v>
      </c>
      <c r="F113" s="64">
        <v>8474</v>
      </c>
      <c r="G113" s="35" t="s">
        <v>1315</v>
      </c>
      <c r="H113" s="41"/>
      <c r="I113" s="41" t="s">
        <v>1150</v>
      </c>
      <c r="J113" s="41" t="s">
        <v>1150</v>
      </c>
      <c r="K113" s="41"/>
      <c r="L113" s="22"/>
    </row>
    <row r="114" spans="1:12" ht="15" customHeight="1" x14ac:dyDescent="0.35">
      <c r="A114" s="35"/>
      <c r="B114" s="39"/>
      <c r="C114" s="41" t="s">
        <v>653</v>
      </c>
      <c r="D114" s="71" t="s">
        <v>1316</v>
      </c>
      <c r="E114" s="68" t="s">
        <v>1317</v>
      </c>
      <c r="F114" s="68">
        <v>8403</v>
      </c>
      <c r="G114" s="41" t="s">
        <v>1150</v>
      </c>
      <c r="H114" s="41">
        <v>622</v>
      </c>
      <c r="I114" s="41" t="s">
        <v>1150</v>
      </c>
      <c r="J114" s="41" t="s">
        <v>1150</v>
      </c>
      <c r="K114" s="41"/>
      <c r="L114" s="22"/>
    </row>
    <row r="115" spans="1:12" ht="15" customHeight="1" x14ac:dyDescent="0.35">
      <c r="A115" s="35"/>
      <c r="B115" s="39"/>
      <c r="C115" s="41" t="s">
        <v>655</v>
      </c>
      <c r="D115" s="71" t="s">
        <v>656</v>
      </c>
      <c r="E115" s="68" t="s">
        <v>1318</v>
      </c>
      <c r="F115" s="68">
        <v>8473</v>
      </c>
      <c r="G115" s="41" t="s">
        <v>1150</v>
      </c>
      <c r="H115" s="41">
        <v>623</v>
      </c>
      <c r="I115" s="41" t="s">
        <v>1150</v>
      </c>
      <c r="J115" s="41" t="s">
        <v>1150</v>
      </c>
      <c r="K115" s="41"/>
      <c r="L115" s="22"/>
    </row>
    <row r="116" spans="1:12" ht="15" customHeight="1" x14ac:dyDescent="0.35">
      <c r="A116" s="35"/>
      <c r="B116" s="39"/>
      <c r="C116" s="41" t="s">
        <v>678</v>
      </c>
      <c r="D116" s="71" t="s">
        <v>1319</v>
      </c>
      <c r="E116" s="68" t="s">
        <v>1314</v>
      </c>
      <c r="F116" s="68" t="s">
        <v>1320</v>
      </c>
      <c r="G116" s="41" t="s">
        <v>1150</v>
      </c>
      <c r="H116" s="41"/>
      <c r="I116" s="41" t="s">
        <v>1150</v>
      </c>
      <c r="J116" s="41" t="s">
        <v>1150</v>
      </c>
      <c r="K116" s="41"/>
      <c r="L116" s="22"/>
    </row>
    <row r="117" spans="1:12" ht="15" customHeight="1" x14ac:dyDescent="0.35">
      <c r="A117" s="35"/>
      <c r="B117" s="39" t="s">
        <v>646</v>
      </c>
      <c r="C117" s="76"/>
      <c r="D117" s="98" t="s">
        <v>1321</v>
      </c>
      <c r="E117" s="64" t="s">
        <v>1322</v>
      </c>
      <c r="F117" s="64">
        <v>4732</v>
      </c>
      <c r="G117" s="35"/>
      <c r="H117" s="35"/>
      <c r="I117" s="35" t="s">
        <v>1150</v>
      </c>
      <c r="J117" s="35" t="s">
        <v>1150</v>
      </c>
      <c r="K117" s="41"/>
      <c r="L117" s="22"/>
    </row>
    <row r="118" spans="1:12" ht="15" customHeight="1" x14ac:dyDescent="0.35">
      <c r="A118" s="35"/>
      <c r="B118" s="39"/>
      <c r="C118" s="41" t="s">
        <v>645</v>
      </c>
      <c r="D118" s="71" t="s">
        <v>647</v>
      </c>
      <c r="E118" s="68" t="s">
        <v>1150</v>
      </c>
      <c r="F118" s="68" t="s">
        <v>1150</v>
      </c>
      <c r="G118" s="41" t="s">
        <v>1177</v>
      </c>
      <c r="H118" s="41">
        <v>613</v>
      </c>
      <c r="I118" s="41" t="s">
        <v>1150</v>
      </c>
      <c r="J118" s="41" t="s">
        <v>1150</v>
      </c>
      <c r="K118" s="41"/>
      <c r="L118" s="22"/>
    </row>
    <row r="119" spans="1:12" ht="15" customHeight="1" x14ac:dyDescent="0.35">
      <c r="A119" s="35"/>
      <c r="B119" s="39" t="s">
        <v>646</v>
      </c>
      <c r="C119" s="76"/>
      <c r="D119" s="98" t="s">
        <v>1323</v>
      </c>
      <c r="E119" s="64" t="s">
        <v>1324</v>
      </c>
      <c r="F119" s="64">
        <v>3759</v>
      </c>
      <c r="G119" s="35" t="s">
        <v>1177</v>
      </c>
      <c r="H119" s="35"/>
      <c r="I119" s="35" t="s">
        <v>1150</v>
      </c>
      <c r="J119" s="35" t="s">
        <v>1150</v>
      </c>
      <c r="K119" s="35"/>
      <c r="L119" s="22"/>
    </row>
    <row r="120" spans="1:12" ht="15" customHeight="1" x14ac:dyDescent="0.35">
      <c r="A120" s="35"/>
      <c r="B120" s="39"/>
      <c r="C120" s="90" t="s">
        <v>669</v>
      </c>
      <c r="D120" s="71" t="s">
        <v>670</v>
      </c>
      <c r="E120" s="68" t="s">
        <v>1150</v>
      </c>
      <c r="F120" s="68" t="s">
        <v>1150</v>
      </c>
      <c r="G120" s="41" t="s">
        <v>1150</v>
      </c>
      <c r="H120" s="41"/>
      <c r="I120" s="41" t="s">
        <v>1150</v>
      </c>
      <c r="J120" s="41" t="s">
        <v>1150</v>
      </c>
      <c r="K120" s="41"/>
      <c r="L120" s="22"/>
    </row>
    <row r="121" spans="1:12" ht="15" customHeight="1" x14ac:dyDescent="0.35">
      <c r="A121" s="35"/>
      <c r="B121" s="39"/>
      <c r="C121" s="90" t="s">
        <v>669</v>
      </c>
      <c r="D121" s="107" t="s">
        <v>1325</v>
      </c>
      <c r="E121" s="68" t="s">
        <v>1326</v>
      </c>
      <c r="F121" s="68">
        <v>3724</v>
      </c>
      <c r="G121" s="41" t="s">
        <v>1150</v>
      </c>
      <c r="H121" s="41"/>
      <c r="I121" s="41" t="s">
        <v>1150</v>
      </c>
      <c r="J121" s="41" t="s">
        <v>1150</v>
      </c>
      <c r="K121" s="34"/>
      <c r="L121" s="22"/>
    </row>
    <row r="122" spans="1:12" ht="15" customHeight="1" x14ac:dyDescent="0.35">
      <c r="A122" s="35"/>
      <c r="B122" s="39" t="s">
        <v>646</v>
      </c>
      <c r="C122" s="76"/>
      <c r="D122" s="108" t="s">
        <v>1327</v>
      </c>
      <c r="E122" s="64" t="s">
        <v>1201</v>
      </c>
      <c r="F122" s="64"/>
      <c r="G122" s="35"/>
      <c r="H122" s="35"/>
      <c r="I122" s="35" t="s">
        <v>1150</v>
      </c>
      <c r="J122" s="35" t="s">
        <v>1150</v>
      </c>
      <c r="K122" s="29"/>
      <c r="L122" s="22"/>
    </row>
    <row r="123" spans="1:12" ht="15" customHeight="1" x14ac:dyDescent="0.35">
      <c r="A123" s="35"/>
      <c r="B123" s="39"/>
      <c r="C123" s="90" t="s">
        <v>649</v>
      </c>
      <c r="D123" s="107" t="s">
        <v>650</v>
      </c>
      <c r="E123" s="68" t="s">
        <v>1328</v>
      </c>
      <c r="F123" s="68">
        <v>3727</v>
      </c>
      <c r="G123" s="41" t="s">
        <v>1150</v>
      </c>
      <c r="H123" s="41">
        <v>651</v>
      </c>
      <c r="I123" s="35" t="s">
        <v>1150</v>
      </c>
      <c r="J123" s="35" t="s">
        <v>1150</v>
      </c>
      <c r="K123" s="41"/>
      <c r="L123" s="22"/>
    </row>
    <row r="124" spans="1:12" ht="15" customHeight="1" x14ac:dyDescent="0.35">
      <c r="A124" s="35"/>
      <c r="B124" s="39"/>
      <c r="C124" s="90" t="s">
        <v>651</v>
      </c>
      <c r="D124" s="107" t="s">
        <v>1329</v>
      </c>
      <c r="E124" s="68" t="s">
        <v>1330</v>
      </c>
      <c r="F124" s="68">
        <v>3728</v>
      </c>
      <c r="G124" s="41"/>
      <c r="H124" s="41"/>
      <c r="I124" s="41" t="s">
        <v>1150</v>
      </c>
      <c r="J124" s="41" t="s">
        <v>1150</v>
      </c>
      <c r="K124" s="34"/>
      <c r="L124" s="22"/>
    </row>
    <row r="125" spans="1:12" ht="15" customHeight="1" x14ac:dyDescent="0.35">
      <c r="A125" s="35"/>
      <c r="B125" s="39" t="s">
        <v>646</v>
      </c>
      <c r="C125" s="76"/>
      <c r="D125" s="108" t="s">
        <v>1331</v>
      </c>
      <c r="E125" s="64" t="s">
        <v>1332</v>
      </c>
      <c r="F125" s="64">
        <v>4743</v>
      </c>
      <c r="G125" s="35"/>
      <c r="H125" s="35"/>
      <c r="I125" s="35" t="s">
        <v>1150</v>
      </c>
      <c r="J125" s="35" t="s">
        <v>1150</v>
      </c>
      <c r="K125" s="29"/>
      <c r="L125" s="22"/>
    </row>
    <row r="126" spans="1:12" ht="15" customHeight="1" x14ac:dyDescent="0.35">
      <c r="A126" s="35"/>
      <c r="B126" s="74"/>
      <c r="C126" s="109" t="s">
        <v>674</v>
      </c>
      <c r="D126" s="71" t="s">
        <v>1333</v>
      </c>
      <c r="E126" s="68" t="s">
        <v>1201</v>
      </c>
      <c r="F126" s="68"/>
      <c r="G126" s="35"/>
      <c r="H126" s="35"/>
      <c r="I126" s="35" t="s">
        <v>1150</v>
      </c>
      <c r="J126" s="35" t="s">
        <v>1150</v>
      </c>
      <c r="K126" s="29"/>
      <c r="L126" s="22"/>
    </row>
    <row r="127" spans="1:12" ht="15" customHeight="1" x14ac:dyDescent="0.35">
      <c r="A127" s="35"/>
      <c r="B127" s="74"/>
      <c r="C127" s="90" t="s">
        <v>674</v>
      </c>
      <c r="D127" s="71" t="s">
        <v>1334</v>
      </c>
      <c r="E127" s="68" t="s">
        <v>1335</v>
      </c>
      <c r="F127" s="68">
        <v>5528</v>
      </c>
      <c r="G127" s="41"/>
      <c r="H127" s="41"/>
      <c r="I127" s="41" t="s">
        <v>1150</v>
      </c>
      <c r="J127" s="41" t="s">
        <v>1150</v>
      </c>
      <c r="K127" s="34"/>
      <c r="L127" s="22"/>
    </row>
    <row r="128" spans="1:12" ht="15" customHeight="1" x14ac:dyDescent="0.35">
      <c r="A128" s="35"/>
      <c r="B128" s="39"/>
      <c r="C128" s="90" t="s">
        <v>674</v>
      </c>
      <c r="D128" s="71" t="s">
        <v>1336</v>
      </c>
      <c r="E128" s="68" t="s">
        <v>1337</v>
      </c>
      <c r="F128" s="68">
        <v>7342</v>
      </c>
      <c r="G128" s="41"/>
      <c r="H128" s="41"/>
      <c r="I128" s="41" t="s">
        <v>1150</v>
      </c>
      <c r="J128" s="41" t="s">
        <v>1150</v>
      </c>
      <c r="K128" s="34"/>
      <c r="L128" s="22"/>
    </row>
    <row r="129" spans="1:12" s="37" customFormat="1" ht="15" customHeight="1" x14ac:dyDescent="0.35">
      <c r="A129" s="35"/>
      <c r="B129" s="39" t="s">
        <v>681</v>
      </c>
      <c r="C129" s="76"/>
      <c r="D129" s="98" t="s">
        <v>1338</v>
      </c>
      <c r="E129" s="64" t="s">
        <v>1339</v>
      </c>
      <c r="F129" s="64">
        <v>7557</v>
      </c>
      <c r="G129" s="35" t="s">
        <v>1274</v>
      </c>
      <c r="H129" s="41"/>
      <c r="I129" s="35" t="s">
        <v>1340</v>
      </c>
      <c r="J129" s="35">
        <v>6836</v>
      </c>
      <c r="K129" s="33" t="s">
        <v>1192</v>
      </c>
      <c r="L129" s="22"/>
    </row>
    <row r="130" spans="1:12" ht="15" customHeight="1" x14ac:dyDescent="0.35">
      <c r="A130" s="35"/>
      <c r="B130" s="39"/>
      <c r="C130" s="41" t="s">
        <v>680</v>
      </c>
      <c r="D130" s="110" t="s">
        <v>1341</v>
      </c>
      <c r="E130" s="67" t="s">
        <v>1342</v>
      </c>
      <c r="F130" s="68">
        <v>6876</v>
      </c>
      <c r="G130" s="41" t="s">
        <v>1150</v>
      </c>
      <c r="H130" s="41">
        <v>603</v>
      </c>
      <c r="I130" s="41" t="s">
        <v>1150</v>
      </c>
      <c r="J130" s="41" t="s">
        <v>1150</v>
      </c>
      <c r="K130" s="41"/>
      <c r="L130" s="22"/>
    </row>
    <row r="131" spans="1:12" ht="15" customHeight="1" x14ac:dyDescent="0.35">
      <c r="A131" s="35"/>
      <c r="B131" s="39"/>
      <c r="C131" s="68" t="s">
        <v>680</v>
      </c>
      <c r="D131" s="71" t="s">
        <v>1343</v>
      </c>
      <c r="E131" s="68" t="s">
        <v>1344</v>
      </c>
      <c r="F131" s="67">
        <v>4751</v>
      </c>
      <c r="G131" s="93" t="s">
        <v>1150</v>
      </c>
      <c r="H131" s="41" t="s">
        <v>1150</v>
      </c>
      <c r="I131" s="41" t="s">
        <v>1150</v>
      </c>
      <c r="J131" s="41" t="s">
        <v>1150</v>
      </c>
      <c r="K131" s="93"/>
      <c r="L131" s="22"/>
    </row>
    <row r="132" spans="1:12" ht="15" customHeight="1" x14ac:dyDescent="0.35">
      <c r="A132" s="35"/>
      <c r="B132" s="39"/>
      <c r="C132" s="73" t="s">
        <v>680</v>
      </c>
      <c r="D132" s="71" t="s">
        <v>1345</v>
      </c>
      <c r="E132" s="67" t="s">
        <v>1346</v>
      </c>
      <c r="F132" s="67"/>
      <c r="G132" s="41"/>
      <c r="H132" s="41"/>
      <c r="I132" s="41" t="s">
        <v>1150</v>
      </c>
      <c r="J132" s="41" t="s">
        <v>1150</v>
      </c>
      <c r="K132" s="80"/>
      <c r="L132" s="22"/>
    </row>
    <row r="133" spans="1:12" ht="15" customHeight="1" x14ac:dyDescent="0.35">
      <c r="A133" s="35"/>
      <c r="B133" s="39"/>
      <c r="C133" s="73" t="s">
        <v>684</v>
      </c>
      <c r="D133" s="71" t="s">
        <v>685</v>
      </c>
      <c r="E133" s="68" t="s">
        <v>1347</v>
      </c>
      <c r="F133" s="68">
        <v>4702</v>
      </c>
      <c r="G133" s="41" t="s">
        <v>1150</v>
      </c>
      <c r="H133" s="41" t="s">
        <v>1150</v>
      </c>
      <c r="I133" s="41" t="s">
        <v>1150</v>
      </c>
      <c r="J133" s="41" t="s">
        <v>1150</v>
      </c>
      <c r="K133" s="41"/>
      <c r="L133" s="22"/>
    </row>
    <row r="134" spans="1:12" ht="15" customHeight="1" x14ac:dyDescent="0.35">
      <c r="A134" s="35"/>
      <c r="B134" s="39" t="s">
        <v>687</v>
      </c>
      <c r="C134" s="76"/>
      <c r="D134" s="111" t="s">
        <v>1348</v>
      </c>
      <c r="E134" s="65" t="s">
        <v>1349</v>
      </c>
      <c r="F134" s="65">
        <v>7782</v>
      </c>
      <c r="G134" s="29" t="s">
        <v>1274</v>
      </c>
      <c r="H134" s="34"/>
      <c r="I134" s="29" t="s">
        <v>1350</v>
      </c>
      <c r="J134" s="29">
        <v>5220</v>
      </c>
      <c r="K134" s="36" t="s">
        <v>1138</v>
      </c>
      <c r="L134" s="22"/>
    </row>
    <row r="135" spans="1:12" ht="15" customHeight="1" x14ac:dyDescent="0.35">
      <c r="A135" s="35"/>
      <c r="B135" s="39" t="s">
        <v>687</v>
      </c>
      <c r="C135" s="76"/>
      <c r="D135" s="98" t="s">
        <v>1351</v>
      </c>
      <c r="E135" s="64" t="s">
        <v>1150</v>
      </c>
      <c r="F135" s="64" t="s">
        <v>1150</v>
      </c>
      <c r="G135" s="35" t="s">
        <v>1150</v>
      </c>
      <c r="H135" s="41"/>
      <c r="I135" s="35" t="s">
        <v>1150</v>
      </c>
      <c r="J135" s="35" t="s">
        <v>1150</v>
      </c>
      <c r="K135" s="35"/>
      <c r="L135" s="22"/>
    </row>
    <row r="136" spans="1:12" ht="15" customHeight="1" x14ac:dyDescent="0.35">
      <c r="A136" s="35"/>
      <c r="B136" s="39"/>
      <c r="C136" s="97" t="s">
        <v>686</v>
      </c>
      <c r="D136" s="71" t="s">
        <v>688</v>
      </c>
      <c r="E136" s="68" t="s">
        <v>1349</v>
      </c>
      <c r="F136" s="68">
        <v>7782</v>
      </c>
      <c r="G136" s="35" t="s">
        <v>1150</v>
      </c>
      <c r="H136" s="41">
        <v>700</v>
      </c>
      <c r="I136" s="41" t="s">
        <v>1150</v>
      </c>
      <c r="J136" s="41" t="s">
        <v>1150</v>
      </c>
      <c r="K136" s="41"/>
      <c r="L136" s="22"/>
    </row>
    <row r="137" spans="1:12" ht="15" customHeight="1" x14ac:dyDescent="0.35">
      <c r="A137" s="35"/>
      <c r="B137" s="39"/>
      <c r="C137" s="97" t="s">
        <v>690</v>
      </c>
      <c r="D137" s="71" t="s">
        <v>691</v>
      </c>
      <c r="E137" s="68" t="s">
        <v>1352</v>
      </c>
      <c r="F137" s="68">
        <v>6769</v>
      </c>
      <c r="G137" s="35" t="s">
        <v>1150</v>
      </c>
      <c r="H137" s="41">
        <v>700</v>
      </c>
      <c r="I137" s="41" t="s">
        <v>1150</v>
      </c>
      <c r="J137" s="41" t="s">
        <v>1150</v>
      </c>
      <c r="K137" s="41"/>
      <c r="L137" s="22"/>
    </row>
    <row r="138" spans="1:12" ht="15" customHeight="1" x14ac:dyDescent="0.35">
      <c r="A138" s="35"/>
      <c r="B138" s="39"/>
      <c r="C138" s="97" t="s">
        <v>692</v>
      </c>
      <c r="D138" s="71" t="s">
        <v>693</v>
      </c>
      <c r="E138" s="68" t="s">
        <v>1353</v>
      </c>
      <c r="F138" s="68">
        <v>4883</v>
      </c>
      <c r="G138" s="35" t="s">
        <v>1150</v>
      </c>
      <c r="H138" s="41">
        <v>700</v>
      </c>
      <c r="I138" s="41" t="s">
        <v>1150</v>
      </c>
      <c r="J138" s="41" t="s">
        <v>1150</v>
      </c>
      <c r="K138" s="41"/>
      <c r="L138" s="22"/>
    </row>
    <row r="139" spans="1:12" ht="15" customHeight="1" x14ac:dyDescent="0.35">
      <c r="A139" s="35"/>
      <c r="B139" s="39"/>
      <c r="C139" s="97" t="s">
        <v>694</v>
      </c>
      <c r="D139" s="71" t="s">
        <v>695</v>
      </c>
      <c r="E139" s="68" t="s">
        <v>1354</v>
      </c>
      <c r="F139" s="68">
        <v>7782</v>
      </c>
      <c r="G139" s="35" t="s">
        <v>1150</v>
      </c>
      <c r="H139" s="41">
        <v>700</v>
      </c>
      <c r="I139" s="41" t="s">
        <v>1150</v>
      </c>
      <c r="J139" s="41" t="s">
        <v>1150</v>
      </c>
      <c r="K139" s="41"/>
      <c r="L139" s="22"/>
    </row>
    <row r="140" spans="1:12" ht="15" customHeight="1" x14ac:dyDescent="0.35">
      <c r="A140" s="35"/>
      <c r="B140" s="39" t="s">
        <v>687</v>
      </c>
      <c r="C140" s="76"/>
      <c r="D140" s="40" t="s">
        <v>1355</v>
      </c>
      <c r="E140" s="64" t="s">
        <v>1356</v>
      </c>
      <c r="F140" s="64">
        <v>5671</v>
      </c>
      <c r="G140" s="35" t="s">
        <v>1274</v>
      </c>
      <c r="H140" s="41"/>
      <c r="I140" s="35" t="s">
        <v>1150</v>
      </c>
      <c r="J140" s="35" t="s">
        <v>1150</v>
      </c>
      <c r="K140" s="35"/>
      <c r="L140" s="22"/>
    </row>
    <row r="141" spans="1:12" ht="15" customHeight="1" x14ac:dyDescent="0.35">
      <c r="A141" s="35"/>
      <c r="B141" s="39"/>
      <c r="C141" s="41" t="s">
        <v>716</v>
      </c>
      <c r="D141" s="78" t="s">
        <v>1357</v>
      </c>
      <c r="E141" s="68" t="s">
        <v>1150</v>
      </c>
      <c r="F141" s="68" t="s">
        <v>1150</v>
      </c>
      <c r="G141" s="35" t="s">
        <v>1150</v>
      </c>
      <c r="H141" s="41">
        <v>710</v>
      </c>
      <c r="I141" s="41" t="s">
        <v>1150</v>
      </c>
      <c r="J141" s="41" t="s">
        <v>1150</v>
      </c>
      <c r="K141" s="41"/>
      <c r="L141" s="22"/>
    </row>
    <row r="142" spans="1:12" ht="15" customHeight="1" x14ac:dyDescent="0.35">
      <c r="A142" s="35"/>
      <c r="B142" s="39"/>
      <c r="C142" s="41" t="s">
        <v>718</v>
      </c>
      <c r="D142" s="78" t="s">
        <v>1358</v>
      </c>
      <c r="E142" s="68" t="s">
        <v>1150</v>
      </c>
      <c r="F142" s="68" t="s">
        <v>1150</v>
      </c>
      <c r="G142" s="35" t="s">
        <v>1150</v>
      </c>
      <c r="H142" s="41">
        <v>701</v>
      </c>
      <c r="I142" s="41" t="s">
        <v>1150</v>
      </c>
      <c r="J142" s="41" t="s">
        <v>1150</v>
      </c>
      <c r="K142" s="41"/>
      <c r="L142" s="22"/>
    </row>
    <row r="143" spans="1:12" ht="15" customHeight="1" x14ac:dyDescent="0.35">
      <c r="A143" s="35"/>
      <c r="B143" s="39"/>
      <c r="C143" s="41" t="s">
        <v>720</v>
      </c>
      <c r="D143" s="66" t="s">
        <v>1359</v>
      </c>
      <c r="E143" s="68" t="s">
        <v>1150</v>
      </c>
      <c r="F143" s="68" t="s">
        <v>1150</v>
      </c>
      <c r="G143" s="35" t="s">
        <v>1150</v>
      </c>
      <c r="H143" s="41">
        <v>702</v>
      </c>
      <c r="I143" s="41" t="s">
        <v>1150</v>
      </c>
      <c r="J143" s="41" t="s">
        <v>1150</v>
      </c>
      <c r="K143" s="41"/>
      <c r="L143" s="22"/>
    </row>
    <row r="144" spans="1:12" ht="15" customHeight="1" x14ac:dyDescent="0.35">
      <c r="A144" s="35"/>
      <c r="B144" s="39"/>
      <c r="C144" s="41" t="s">
        <v>722</v>
      </c>
      <c r="D144" s="78" t="s">
        <v>723</v>
      </c>
      <c r="E144" s="68" t="s">
        <v>1150</v>
      </c>
      <c r="F144" s="68" t="s">
        <v>1150</v>
      </c>
      <c r="G144" s="35" t="s">
        <v>1150</v>
      </c>
      <c r="H144" s="41">
        <v>725</v>
      </c>
      <c r="I144" s="41" t="s">
        <v>1150</v>
      </c>
      <c r="J144" s="41" t="s">
        <v>1150</v>
      </c>
      <c r="K144" s="41"/>
      <c r="L144" s="22"/>
    </row>
    <row r="145" spans="1:12" ht="15" customHeight="1" x14ac:dyDescent="0.35">
      <c r="A145" s="35"/>
      <c r="B145" s="39" t="s">
        <v>687</v>
      </c>
      <c r="C145" s="76"/>
      <c r="D145" s="40" t="s">
        <v>1360</v>
      </c>
      <c r="E145" s="112" t="s">
        <v>1353</v>
      </c>
      <c r="F145" s="64">
        <v>4883</v>
      </c>
      <c r="G145" s="35" t="s">
        <v>1361</v>
      </c>
      <c r="H145" s="41" t="s">
        <v>1362</v>
      </c>
      <c r="I145" s="35" t="s">
        <v>1150</v>
      </c>
      <c r="J145" s="35" t="s">
        <v>1150</v>
      </c>
      <c r="K145" s="35"/>
      <c r="L145" s="22"/>
    </row>
    <row r="146" spans="1:12" ht="15" customHeight="1" x14ac:dyDescent="0.35">
      <c r="A146" s="35"/>
      <c r="B146" s="39"/>
      <c r="C146" s="41" t="s">
        <v>712</v>
      </c>
      <c r="D146" s="78" t="s">
        <v>1363</v>
      </c>
      <c r="E146" s="68" t="s">
        <v>1150</v>
      </c>
      <c r="F146" s="68" t="s">
        <v>1150</v>
      </c>
      <c r="G146" s="41" t="s">
        <v>1150</v>
      </c>
      <c r="H146" s="41">
        <v>707</v>
      </c>
      <c r="I146" s="41" t="s">
        <v>1150</v>
      </c>
      <c r="J146" s="41" t="s">
        <v>1150</v>
      </c>
      <c r="K146" s="41"/>
      <c r="L146" s="22"/>
    </row>
    <row r="147" spans="1:12" ht="15" customHeight="1" x14ac:dyDescent="0.35">
      <c r="A147" s="35"/>
      <c r="B147" s="39"/>
      <c r="C147" s="41" t="s">
        <v>714</v>
      </c>
      <c r="D147" s="78" t="s">
        <v>1364</v>
      </c>
      <c r="E147" s="68" t="s">
        <v>1150</v>
      </c>
      <c r="F147" s="68" t="s">
        <v>1150</v>
      </c>
      <c r="G147" s="41" t="s">
        <v>1150</v>
      </c>
      <c r="H147" s="41">
        <v>708</v>
      </c>
      <c r="I147" s="41" t="s">
        <v>1150</v>
      </c>
      <c r="J147" s="41" t="s">
        <v>1150</v>
      </c>
      <c r="K147" s="41"/>
      <c r="L147" s="22"/>
    </row>
    <row r="148" spans="1:12" ht="15" customHeight="1" x14ac:dyDescent="0.35">
      <c r="A148" s="35"/>
      <c r="B148" s="39" t="s">
        <v>687</v>
      </c>
      <c r="C148" s="76"/>
      <c r="D148" s="40" t="s">
        <v>1365</v>
      </c>
      <c r="E148" s="112" t="s">
        <v>1352</v>
      </c>
      <c r="F148" s="64">
        <v>6769</v>
      </c>
      <c r="G148" s="35" t="s">
        <v>1366</v>
      </c>
      <c r="H148" s="41"/>
      <c r="I148" s="35" t="s">
        <v>1150</v>
      </c>
      <c r="J148" s="35" t="s">
        <v>1150</v>
      </c>
      <c r="K148" s="35"/>
      <c r="L148" s="22"/>
    </row>
    <row r="149" spans="1:12" ht="15" customHeight="1" x14ac:dyDescent="0.35">
      <c r="A149" s="35"/>
      <c r="B149" s="39"/>
      <c r="C149" s="41" t="s">
        <v>704</v>
      </c>
      <c r="D149" s="78" t="s">
        <v>705</v>
      </c>
      <c r="E149" s="68" t="s">
        <v>1150</v>
      </c>
      <c r="F149" s="68" t="s">
        <v>1150</v>
      </c>
      <c r="G149" s="41" t="s">
        <v>1150</v>
      </c>
      <c r="H149" s="41">
        <v>713</v>
      </c>
      <c r="I149" s="41" t="s">
        <v>1150</v>
      </c>
      <c r="J149" s="41" t="s">
        <v>1150</v>
      </c>
      <c r="K149" s="41"/>
      <c r="L149" s="22"/>
    </row>
    <row r="150" spans="1:12" ht="15" customHeight="1" x14ac:dyDescent="0.35">
      <c r="A150" s="35"/>
      <c r="B150" s="39"/>
      <c r="C150" s="41" t="s">
        <v>706</v>
      </c>
      <c r="D150" s="66" t="s">
        <v>707</v>
      </c>
      <c r="E150" s="68" t="s">
        <v>1150</v>
      </c>
      <c r="F150" s="68" t="s">
        <v>1150</v>
      </c>
      <c r="G150" s="41" t="s">
        <v>1150</v>
      </c>
      <c r="H150" s="41">
        <v>714</v>
      </c>
      <c r="I150" s="41" t="s">
        <v>1150</v>
      </c>
      <c r="J150" s="41" t="s">
        <v>1150</v>
      </c>
      <c r="K150" s="41"/>
      <c r="L150" s="22"/>
    </row>
    <row r="151" spans="1:12" ht="15" customHeight="1" x14ac:dyDescent="0.35">
      <c r="A151" s="35"/>
      <c r="B151" s="39" t="s">
        <v>687</v>
      </c>
      <c r="C151" s="76"/>
      <c r="D151" s="40" t="s">
        <v>1367</v>
      </c>
      <c r="E151" s="112" t="s">
        <v>1354</v>
      </c>
      <c r="F151" s="64">
        <v>7782</v>
      </c>
      <c r="G151" s="35" t="s">
        <v>1368</v>
      </c>
      <c r="H151" s="41"/>
      <c r="I151" s="35" t="s">
        <v>1150</v>
      </c>
      <c r="J151" s="35" t="s">
        <v>1150</v>
      </c>
      <c r="K151" s="35"/>
      <c r="L151" s="22"/>
    </row>
    <row r="152" spans="1:12" ht="15" customHeight="1" x14ac:dyDescent="0.35">
      <c r="A152" s="35"/>
      <c r="B152" s="39"/>
      <c r="C152" s="41" t="s">
        <v>696</v>
      </c>
      <c r="D152" s="79" t="s">
        <v>697</v>
      </c>
      <c r="E152" s="68" t="s">
        <v>1150</v>
      </c>
      <c r="F152" s="68" t="s">
        <v>1150</v>
      </c>
      <c r="G152" s="41" t="s">
        <v>1150</v>
      </c>
      <c r="H152" s="41">
        <v>717</v>
      </c>
      <c r="I152" s="41" t="s">
        <v>1150</v>
      </c>
      <c r="J152" s="41" t="s">
        <v>1150</v>
      </c>
      <c r="K152" s="41"/>
      <c r="L152" s="22"/>
    </row>
    <row r="153" spans="1:12" ht="15" customHeight="1" x14ac:dyDescent="0.35">
      <c r="A153" s="35"/>
      <c r="B153" s="39"/>
      <c r="C153" s="41" t="s">
        <v>698</v>
      </c>
      <c r="D153" s="79" t="s">
        <v>699</v>
      </c>
      <c r="E153" s="68" t="s">
        <v>1150</v>
      </c>
      <c r="F153" s="68" t="s">
        <v>1150</v>
      </c>
      <c r="G153" s="41" t="s">
        <v>1150</v>
      </c>
      <c r="H153" s="41">
        <v>718</v>
      </c>
      <c r="I153" s="41" t="s">
        <v>1150</v>
      </c>
      <c r="J153" s="41" t="s">
        <v>1150</v>
      </c>
      <c r="K153" s="41"/>
      <c r="L153" s="22"/>
    </row>
    <row r="154" spans="1:12" ht="15" customHeight="1" x14ac:dyDescent="0.35">
      <c r="A154" s="35"/>
      <c r="B154" s="39" t="s">
        <v>687</v>
      </c>
      <c r="C154" s="76"/>
      <c r="D154" s="40" t="s">
        <v>1369</v>
      </c>
      <c r="E154" s="112" t="s">
        <v>1352</v>
      </c>
      <c r="F154" s="64">
        <v>6769</v>
      </c>
      <c r="G154" s="35" t="s">
        <v>1370</v>
      </c>
      <c r="H154" s="41"/>
      <c r="I154" s="35" t="s">
        <v>1150</v>
      </c>
      <c r="J154" s="35" t="s">
        <v>1150</v>
      </c>
      <c r="K154" s="35"/>
      <c r="L154" s="22"/>
    </row>
    <row r="155" spans="1:12" ht="15" customHeight="1" x14ac:dyDescent="0.35">
      <c r="A155" s="35"/>
      <c r="B155" s="39"/>
      <c r="C155" s="41" t="s">
        <v>700</v>
      </c>
      <c r="D155" s="78" t="s">
        <v>1371</v>
      </c>
      <c r="E155" s="68" t="s">
        <v>1150</v>
      </c>
      <c r="F155" s="68" t="s">
        <v>1150</v>
      </c>
      <c r="G155" s="41" t="s">
        <v>1150</v>
      </c>
      <c r="H155" s="41">
        <v>721</v>
      </c>
      <c r="I155" s="41" t="s">
        <v>1150</v>
      </c>
      <c r="J155" s="41" t="s">
        <v>1150</v>
      </c>
      <c r="K155" s="41"/>
      <c r="L155" s="22"/>
    </row>
    <row r="156" spans="1:12" ht="15" customHeight="1" x14ac:dyDescent="0.35">
      <c r="A156" s="35"/>
      <c r="B156" s="39"/>
      <c r="C156" s="41" t="s">
        <v>702</v>
      </c>
      <c r="D156" s="78" t="s">
        <v>1372</v>
      </c>
      <c r="E156" s="68" t="s">
        <v>1150</v>
      </c>
      <c r="F156" s="68" t="s">
        <v>1150</v>
      </c>
      <c r="G156" s="41" t="s">
        <v>1150</v>
      </c>
      <c r="H156" s="41">
        <v>722</v>
      </c>
      <c r="I156" s="41" t="s">
        <v>1150</v>
      </c>
      <c r="J156" s="41" t="s">
        <v>1150</v>
      </c>
      <c r="K156" s="41"/>
      <c r="L156" s="22"/>
    </row>
    <row r="157" spans="1:12" ht="15" customHeight="1" x14ac:dyDescent="0.35">
      <c r="A157" s="35"/>
      <c r="B157" s="39" t="s">
        <v>687</v>
      </c>
      <c r="C157" s="41" t="s">
        <v>724</v>
      </c>
      <c r="D157" s="40" t="s">
        <v>1373</v>
      </c>
      <c r="E157" s="64" t="s">
        <v>1374</v>
      </c>
      <c r="F157" s="64">
        <v>6760</v>
      </c>
      <c r="G157" s="35" t="s">
        <v>1215</v>
      </c>
      <c r="H157" s="41">
        <v>711</v>
      </c>
      <c r="I157" s="35" t="s">
        <v>1150</v>
      </c>
      <c r="J157" s="35" t="s">
        <v>1150</v>
      </c>
      <c r="K157" s="35"/>
      <c r="L157" s="22"/>
    </row>
    <row r="158" spans="1:12" ht="15" customHeight="1" x14ac:dyDescent="0.35">
      <c r="A158" s="35"/>
      <c r="B158" s="39" t="s">
        <v>687</v>
      </c>
      <c r="C158" s="76"/>
      <c r="D158" s="40" t="s">
        <v>1375</v>
      </c>
      <c r="E158" s="112" t="s">
        <v>1354</v>
      </c>
      <c r="F158" s="64">
        <v>7782</v>
      </c>
      <c r="G158" s="35" t="s">
        <v>1368</v>
      </c>
      <c r="H158" s="41"/>
      <c r="I158" s="35" t="s">
        <v>1150</v>
      </c>
      <c r="J158" s="35" t="s">
        <v>1150</v>
      </c>
      <c r="K158" s="35"/>
      <c r="L158" s="22"/>
    </row>
    <row r="159" spans="1:12" ht="15" customHeight="1" x14ac:dyDescent="0.35">
      <c r="A159" s="35"/>
      <c r="B159" s="39"/>
      <c r="C159" s="41" t="s">
        <v>708</v>
      </c>
      <c r="D159" s="78" t="s">
        <v>709</v>
      </c>
      <c r="E159" s="68" t="s">
        <v>1150</v>
      </c>
      <c r="F159" s="68" t="s">
        <v>1150</v>
      </c>
      <c r="G159" s="41" t="s">
        <v>1150</v>
      </c>
      <c r="H159" s="41">
        <v>723</v>
      </c>
      <c r="I159" s="41" t="s">
        <v>1150</v>
      </c>
      <c r="J159" s="41" t="s">
        <v>1150</v>
      </c>
      <c r="K159" s="41"/>
      <c r="L159" s="22"/>
    </row>
    <row r="160" spans="1:12" ht="15" customHeight="1" x14ac:dyDescent="0.35">
      <c r="A160" s="35"/>
      <c r="B160" s="39"/>
      <c r="C160" s="41" t="s">
        <v>710</v>
      </c>
      <c r="D160" s="78" t="s">
        <v>711</v>
      </c>
      <c r="E160" s="68" t="s">
        <v>1150</v>
      </c>
      <c r="F160" s="68" t="s">
        <v>1150</v>
      </c>
      <c r="G160" s="41" t="s">
        <v>1150</v>
      </c>
      <c r="H160" s="41">
        <v>726</v>
      </c>
      <c r="I160" s="41" t="s">
        <v>1150</v>
      </c>
      <c r="J160" s="41" t="s">
        <v>1150</v>
      </c>
      <c r="K160" s="41"/>
      <c r="L160" s="22"/>
    </row>
    <row r="161" spans="1:12" ht="15" customHeight="1" x14ac:dyDescent="0.35">
      <c r="A161" s="35"/>
      <c r="B161" s="39" t="s">
        <v>687</v>
      </c>
      <c r="C161" s="76"/>
      <c r="D161" s="40" t="s">
        <v>1376</v>
      </c>
      <c r="E161" s="112" t="s">
        <v>1354</v>
      </c>
      <c r="F161" s="64">
        <v>7782</v>
      </c>
      <c r="G161" s="41"/>
      <c r="H161" s="41"/>
      <c r="I161" s="35" t="s">
        <v>1150</v>
      </c>
      <c r="J161" s="35" t="s">
        <v>1150</v>
      </c>
      <c r="K161" s="93"/>
      <c r="L161" s="22"/>
    </row>
    <row r="162" spans="1:12" ht="15" customHeight="1" x14ac:dyDescent="0.35">
      <c r="A162" s="35"/>
      <c r="B162" s="39"/>
      <c r="C162" s="90" t="s">
        <v>726</v>
      </c>
      <c r="D162" s="78" t="s">
        <v>727</v>
      </c>
      <c r="E162" s="68" t="s">
        <v>1150</v>
      </c>
      <c r="F162" s="68" t="s">
        <v>1150</v>
      </c>
      <c r="G162" s="41"/>
      <c r="H162" s="41"/>
      <c r="I162" s="41" t="s">
        <v>1150</v>
      </c>
      <c r="J162" s="41" t="s">
        <v>1150</v>
      </c>
      <c r="K162" s="93"/>
      <c r="L162" s="22"/>
    </row>
    <row r="163" spans="1:12" s="37" customFormat="1" ht="15" customHeight="1" x14ac:dyDescent="0.35">
      <c r="A163" s="35"/>
      <c r="B163" s="39"/>
      <c r="C163" s="90" t="s">
        <v>728</v>
      </c>
      <c r="D163" s="78" t="s">
        <v>729</v>
      </c>
      <c r="E163" s="68" t="s">
        <v>1150</v>
      </c>
      <c r="F163" s="68" t="s">
        <v>1150</v>
      </c>
      <c r="G163" s="41"/>
      <c r="H163" s="41"/>
      <c r="I163" s="41" t="s">
        <v>1150</v>
      </c>
      <c r="J163" s="41" t="s">
        <v>1150</v>
      </c>
      <c r="K163" s="41"/>
      <c r="L163" s="22"/>
    </row>
    <row r="164" spans="1:12" s="37" customFormat="1" ht="15" customHeight="1" x14ac:dyDescent="0.35">
      <c r="A164" s="80"/>
      <c r="B164" s="103" t="s">
        <v>1377</v>
      </c>
      <c r="C164" s="113"/>
      <c r="D164" s="98" t="s">
        <v>1378</v>
      </c>
      <c r="E164" s="112" t="s">
        <v>1352</v>
      </c>
      <c r="F164" s="64">
        <v>6769</v>
      </c>
      <c r="G164" s="41"/>
      <c r="H164" s="41"/>
      <c r="I164" s="41" t="s">
        <v>1150</v>
      </c>
      <c r="J164" s="41" t="s">
        <v>1150</v>
      </c>
      <c r="K164" s="93"/>
      <c r="L164" s="22"/>
    </row>
    <row r="165" spans="1:12" ht="15" customHeight="1" x14ac:dyDescent="0.35">
      <c r="A165" s="63"/>
      <c r="B165" s="114"/>
      <c r="C165" s="70" t="s">
        <v>730</v>
      </c>
      <c r="D165" s="115" t="s">
        <v>731</v>
      </c>
      <c r="E165" s="67" t="s">
        <v>1150</v>
      </c>
      <c r="F165" s="67" t="s">
        <v>1150</v>
      </c>
      <c r="G165" s="67"/>
      <c r="H165" s="67"/>
      <c r="I165" s="68" t="s">
        <v>1150</v>
      </c>
      <c r="J165" s="68" t="s">
        <v>1150</v>
      </c>
      <c r="K165" s="63"/>
      <c r="L165" s="22"/>
    </row>
    <row r="166" spans="1:12" s="37" customFormat="1" ht="15" customHeight="1" x14ac:dyDescent="0.35">
      <c r="A166" s="80"/>
      <c r="B166" s="103" t="s">
        <v>1379</v>
      </c>
      <c r="C166" s="113"/>
      <c r="D166" s="98" t="s">
        <v>1380</v>
      </c>
      <c r="E166" s="112" t="s">
        <v>1354</v>
      </c>
      <c r="F166" s="64">
        <v>7782</v>
      </c>
      <c r="G166" s="41"/>
      <c r="H166" s="41"/>
      <c r="I166" s="41" t="s">
        <v>1150</v>
      </c>
      <c r="J166" s="41" t="s">
        <v>1150</v>
      </c>
      <c r="K166" s="93"/>
      <c r="L166" s="22"/>
    </row>
    <row r="167" spans="1:12" ht="15" customHeight="1" thickBot="1" x14ac:dyDescent="0.4">
      <c r="A167" s="116"/>
      <c r="B167" s="117" t="s">
        <v>1214</v>
      </c>
      <c r="C167" s="58" t="s">
        <v>733</v>
      </c>
      <c r="D167" s="118" t="s">
        <v>738</v>
      </c>
      <c r="E167" s="58" t="s">
        <v>1150</v>
      </c>
      <c r="F167" s="58" t="s">
        <v>1150</v>
      </c>
      <c r="G167" s="58"/>
      <c r="H167" s="58" t="s">
        <v>1191</v>
      </c>
      <c r="I167" s="58" t="s">
        <v>1150</v>
      </c>
      <c r="J167" s="58" t="s">
        <v>1150</v>
      </c>
      <c r="K167" s="119" t="s">
        <v>1214</v>
      </c>
      <c r="L167" s="22"/>
    </row>
    <row r="168" spans="1:12" ht="21.75" customHeight="1" thickTop="1" x14ac:dyDescent="0.35">
      <c r="A168" s="48" t="s">
        <v>766</v>
      </c>
      <c r="B168" s="49" t="s">
        <v>767</v>
      </c>
      <c r="C168" s="85"/>
      <c r="D168" s="50" t="s">
        <v>1381</v>
      </c>
      <c r="E168" s="52" t="s">
        <v>1382</v>
      </c>
      <c r="F168" s="52">
        <v>7164</v>
      </c>
      <c r="G168" s="52" t="s">
        <v>1232</v>
      </c>
      <c r="H168" s="53"/>
      <c r="I168" s="52" t="s">
        <v>1238</v>
      </c>
      <c r="J168" s="52">
        <v>4865</v>
      </c>
      <c r="K168" s="33" t="s">
        <v>1228</v>
      </c>
      <c r="L168" s="22"/>
    </row>
    <row r="169" spans="1:12" ht="15" customHeight="1" x14ac:dyDescent="0.35">
      <c r="A169" s="35"/>
      <c r="B169" s="74"/>
      <c r="C169" s="41">
        <v>1001101</v>
      </c>
      <c r="D169" s="78" t="s">
        <v>768</v>
      </c>
      <c r="E169" s="68" t="s">
        <v>1150</v>
      </c>
      <c r="F169" s="68" t="s">
        <v>1150</v>
      </c>
      <c r="G169" s="64"/>
      <c r="H169" s="68"/>
      <c r="I169" s="68" t="s">
        <v>1150</v>
      </c>
      <c r="J169" s="41" t="s">
        <v>1150</v>
      </c>
      <c r="K169" s="43"/>
      <c r="L169" s="22"/>
    </row>
    <row r="170" spans="1:12" ht="15" customHeight="1" x14ac:dyDescent="0.35">
      <c r="A170" s="35"/>
      <c r="B170" s="74"/>
      <c r="C170" s="41">
        <v>1001102</v>
      </c>
      <c r="D170" s="78" t="s">
        <v>773</v>
      </c>
      <c r="E170" s="68" t="s">
        <v>1383</v>
      </c>
      <c r="F170" s="68">
        <v>6555</v>
      </c>
      <c r="G170" s="64"/>
      <c r="H170" s="68"/>
      <c r="I170" s="68" t="s">
        <v>1150</v>
      </c>
      <c r="J170" s="41" t="s">
        <v>1150</v>
      </c>
      <c r="K170" s="43"/>
      <c r="L170" s="22"/>
    </row>
    <row r="171" spans="1:12" ht="15" customHeight="1" x14ac:dyDescent="0.35">
      <c r="A171" s="35"/>
      <c r="B171" s="74"/>
      <c r="C171" s="41">
        <v>1001103</v>
      </c>
      <c r="D171" s="78" t="s">
        <v>775</v>
      </c>
      <c r="E171" s="68" t="s">
        <v>1384</v>
      </c>
      <c r="F171" s="68"/>
      <c r="G171" s="64"/>
      <c r="H171" s="68"/>
      <c r="I171" s="68" t="s">
        <v>1150</v>
      </c>
      <c r="J171" s="41" t="s">
        <v>1150</v>
      </c>
      <c r="K171" s="43"/>
      <c r="L171" s="22"/>
    </row>
    <row r="172" spans="1:12" ht="15" customHeight="1" x14ac:dyDescent="0.35">
      <c r="A172" s="35"/>
      <c r="B172" s="74"/>
      <c r="C172" s="41">
        <v>1001104</v>
      </c>
      <c r="D172" s="78" t="s">
        <v>1385</v>
      </c>
      <c r="E172" s="68" t="s">
        <v>1384</v>
      </c>
      <c r="F172" s="68"/>
      <c r="G172" s="64"/>
      <c r="H172" s="68"/>
      <c r="I172" s="68" t="s">
        <v>1150</v>
      </c>
      <c r="J172" s="41" t="s">
        <v>1150</v>
      </c>
      <c r="K172" s="43"/>
      <c r="L172" s="22"/>
    </row>
    <row r="173" spans="1:12" ht="15" customHeight="1" x14ac:dyDescent="0.35">
      <c r="A173" s="35"/>
      <c r="B173" s="74"/>
      <c r="C173" s="41">
        <v>1001215</v>
      </c>
      <c r="D173" s="78" t="s">
        <v>779</v>
      </c>
      <c r="E173" s="68" t="s">
        <v>1386</v>
      </c>
      <c r="F173" s="68"/>
      <c r="G173" s="64"/>
      <c r="H173" s="68"/>
      <c r="I173" s="68" t="s">
        <v>1150</v>
      </c>
      <c r="J173" s="41" t="s">
        <v>1150</v>
      </c>
      <c r="K173" s="43"/>
      <c r="L173" s="22"/>
    </row>
    <row r="174" spans="1:12" ht="15" customHeight="1" x14ac:dyDescent="0.35">
      <c r="A174" s="35"/>
      <c r="B174" s="120" t="s">
        <v>782</v>
      </c>
      <c r="C174" s="76"/>
      <c r="D174" s="98" t="s">
        <v>1387</v>
      </c>
      <c r="E174" s="64" t="s">
        <v>1201</v>
      </c>
      <c r="F174" s="64"/>
      <c r="G174" s="64" t="s">
        <v>1150</v>
      </c>
      <c r="H174" s="68"/>
      <c r="I174" s="64" t="s">
        <v>1150</v>
      </c>
      <c r="J174" s="35" t="s">
        <v>1150</v>
      </c>
      <c r="K174" s="43" t="s">
        <v>1228</v>
      </c>
      <c r="L174" s="22"/>
    </row>
    <row r="175" spans="1:12" ht="15" customHeight="1" x14ac:dyDescent="0.35">
      <c r="A175" s="35"/>
      <c r="B175" s="74"/>
      <c r="C175" s="41">
        <v>1010270</v>
      </c>
      <c r="D175" s="100" t="s">
        <v>783</v>
      </c>
      <c r="E175" s="68" t="s">
        <v>1150</v>
      </c>
      <c r="F175" s="68"/>
      <c r="G175" s="68" t="s">
        <v>1150</v>
      </c>
      <c r="H175" s="68"/>
      <c r="I175" s="64" t="s">
        <v>1150</v>
      </c>
      <c r="J175" s="35" t="s">
        <v>1150</v>
      </c>
      <c r="K175" s="41"/>
      <c r="L175" s="22"/>
    </row>
    <row r="176" spans="1:12" ht="15" customHeight="1" x14ac:dyDescent="0.35">
      <c r="A176" s="35"/>
      <c r="B176" s="74"/>
      <c r="C176" s="41">
        <v>1011274</v>
      </c>
      <c r="D176" s="71" t="s">
        <v>1388</v>
      </c>
      <c r="E176" s="68" t="s">
        <v>1150</v>
      </c>
      <c r="F176" s="68"/>
      <c r="G176" s="68" t="s">
        <v>1280</v>
      </c>
      <c r="H176" s="68"/>
      <c r="I176" s="64" t="s">
        <v>1150</v>
      </c>
      <c r="J176" s="35" t="s">
        <v>1150</v>
      </c>
      <c r="K176" s="41"/>
      <c r="L176" s="22"/>
    </row>
    <row r="177" spans="1:12" s="37" customFormat="1" ht="15" customHeight="1" x14ac:dyDescent="0.35">
      <c r="A177" s="64"/>
      <c r="B177" s="81"/>
      <c r="C177" s="68">
        <v>1012279</v>
      </c>
      <c r="D177" s="71" t="s">
        <v>788</v>
      </c>
      <c r="E177" s="68" t="s">
        <v>1229</v>
      </c>
      <c r="F177" s="68">
        <v>6185</v>
      </c>
      <c r="G177" s="68" t="s">
        <v>1232</v>
      </c>
      <c r="H177" s="68"/>
      <c r="I177" s="64" t="s">
        <v>1150</v>
      </c>
      <c r="J177" s="68" t="s">
        <v>1150</v>
      </c>
      <c r="K177" s="68"/>
      <c r="L177" s="22"/>
    </row>
    <row r="178" spans="1:12" s="37" customFormat="1" ht="15" customHeight="1" x14ac:dyDescent="0.35">
      <c r="A178" s="64"/>
      <c r="B178" s="120" t="s">
        <v>790</v>
      </c>
      <c r="C178" s="76"/>
      <c r="D178" s="98" t="s">
        <v>1389</v>
      </c>
      <c r="E178" s="121" t="s">
        <v>1390</v>
      </c>
      <c r="F178" s="64">
        <v>4845</v>
      </c>
      <c r="G178" s="68"/>
      <c r="H178" s="68"/>
      <c r="I178" s="64" t="s">
        <v>1150</v>
      </c>
      <c r="J178" s="68" t="s">
        <v>1150</v>
      </c>
      <c r="K178" s="43" t="s">
        <v>1228</v>
      </c>
      <c r="L178" s="22"/>
    </row>
    <row r="179" spans="1:12" s="37" customFormat="1" ht="15" customHeight="1" x14ac:dyDescent="0.35">
      <c r="A179" s="64"/>
      <c r="B179" s="120"/>
      <c r="C179" s="41" t="s">
        <v>789</v>
      </c>
      <c r="D179" s="78" t="s">
        <v>791</v>
      </c>
      <c r="E179" s="68" t="s">
        <v>1386</v>
      </c>
      <c r="F179" s="68"/>
      <c r="G179" s="68"/>
      <c r="H179" s="68"/>
      <c r="I179" s="64" t="s">
        <v>1150</v>
      </c>
      <c r="J179" s="68" t="s">
        <v>1150</v>
      </c>
      <c r="K179" s="68"/>
      <c r="L179" s="22"/>
    </row>
    <row r="180" spans="1:12" s="37" customFormat="1" ht="15" customHeight="1" x14ac:dyDescent="0.35">
      <c r="A180" s="64"/>
      <c r="B180" s="120"/>
      <c r="C180" s="41" t="s">
        <v>794</v>
      </c>
      <c r="D180" s="78" t="s">
        <v>795</v>
      </c>
      <c r="E180" s="68" t="s">
        <v>1386</v>
      </c>
      <c r="F180" s="68"/>
      <c r="G180" s="68"/>
      <c r="H180" s="68"/>
      <c r="I180" s="64" t="s">
        <v>1150</v>
      </c>
      <c r="J180" s="68" t="s">
        <v>1150</v>
      </c>
      <c r="K180" s="68"/>
      <c r="L180" s="22"/>
    </row>
    <row r="181" spans="1:12" s="37" customFormat="1" ht="15" customHeight="1" x14ac:dyDescent="0.35">
      <c r="A181" s="64"/>
      <c r="B181" s="120"/>
      <c r="C181" s="97" t="s">
        <v>797</v>
      </c>
      <c r="D181" s="78" t="s">
        <v>798</v>
      </c>
      <c r="E181" s="68" t="s">
        <v>1386</v>
      </c>
      <c r="F181" s="68"/>
      <c r="G181" s="68"/>
      <c r="H181" s="68"/>
      <c r="I181" s="64" t="s">
        <v>1150</v>
      </c>
      <c r="J181" s="68" t="s">
        <v>1150</v>
      </c>
      <c r="K181" s="68"/>
      <c r="L181" s="22"/>
    </row>
    <row r="182" spans="1:12" s="37" customFormat="1" ht="15" customHeight="1" x14ac:dyDescent="0.35">
      <c r="A182" s="64"/>
      <c r="B182" s="120"/>
      <c r="C182" s="90" t="s">
        <v>800</v>
      </c>
      <c r="D182" s="78" t="s">
        <v>801</v>
      </c>
      <c r="E182" s="68" t="s">
        <v>1386</v>
      </c>
      <c r="F182" s="68"/>
      <c r="G182" s="68"/>
      <c r="H182" s="68"/>
      <c r="I182" s="64" t="s">
        <v>1150</v>
      </c>
      <c r="J182" s="68" t="s">
        <v>1150</v>
      </c>
      <c r="K182" s="68"/>
      <c r="L182" s="22"/>
    </row>
    <row r="183" spans="1:12" s="37" customFormat="1" ht="15" customHeight="1" x14ac:dyDescent="0.35">
      <c r="A183" s="64"/>
      <c r="B183" s="120"/>
      <c r="C183" s="90" t="s">
        <v>802</v>
      </c>
      <c r="D183" s="78" t="s">
        <v>803</v>
      </c>
      <c r="E183" s="68" t="s">
        <v>1386</v>
      </c>
      <c r="F183" s="68"/>
      <c r="G183" s="68"/>
      <c r="H183" s="68"/>
      <c r="I183" s="64" t="s">
        <v>1150</v>
      </c>
      <c r="J183" s="68" t="s">
        <v>1150</v>
      </c>
      <c r="K183" s="68"/>
      <c r="L183" s="22"/>
    </row>
    <row r="184" spans="1:12" s="37" customFormat="1" ht="15" customHeight="1" x14ac:dyDescent="0.35">
      <c r="A184" s="64"/>
      <c r="B184" s="120"/>
      <c r="C184" s="41">
        <v>1010256</v>
      </c>
      <c r="D184" s="71" t="s">
        <v>805</v>
      </c>
      <c r="E184" s="68" t="s">
        <v>1386</v>
      </c>
      <c r="F184" s="68"/>
      <c r="G184" s="68"/>
      <c r="H184" s="68"/>
      <c r="I184" s="64" t="s">
        <v>1150</v>
      </c>
      <c r="J184" s="68" t="s">
        <v>1150</v>
      </c>
      <c r="K184" s="68"/>
      <c r="L184" s="22"/>
    </row>
    <row r="185" spans="1:12" s="37" customFormat="1" ht="15" customHeight="1" x14ac:dyDescent="0.35">
      <c r="A185" s="64"/>
      <c r="B185" s="120"/>
      <c r="C185" s="41">
        <v>1010262</v>
      </c>
      <c r="D185" s="100" t="s">
        <v>808</v>
      </c>
      <c r="E185" s="68" t="s">
        <v>1386</v>
      </c>
      <c r="F185" s="68"/>
      <c r="G185" s="68"/>
      <c r="H185" s="68"/>
      <c r="I185" s="64" t="s">
        <v>1150</v>
      </c>
      <c r="J185" s="68" t="s">
        <v>1150</v>
      </c>
      <c r="K185" s="68"/>
      <c r="L185" s="22"/>
    </row>
    <row r="186" spans="1:12" s="37" customFormat="1" ht="15" customHeight="1" x14ac:dyDescent="0.35">
      <c r="A186" s="64"/>
      <c r="B186" s="120"/>
      <c r="C186" s="41">
        <v>1020101</v>
      </c>
      <c r="D186" s="71" t="s">
        <v>810</v>
      </c>
      <c r="E186" s="68" t="s">
        <v>1391</v>
      </c>
      <c r="F186" s="68">
        <v>6684</v>
      </c>
      <c r="G186" s="68"/>
      <c r="H186" s="68"/>
      <c r="I186" s="64" t="s">
        <v>1150</v>
      </c>
      <c r="J186" s="68" t="s">
        <v>1150</v>
      </c>
      <c r="K186" s="68"/>
      <c r="L186" s="22"/>
    </row>
    <row r="187" spans="1:12" s="37" customFormat="1" ht="15" customHeight="1" x14ac:dyDescent="0.35">
      <c r="A187" s="64"/>
      <c r="B187" s="120"/>
      <c r="C187" s="41">
        <v>1020102</v>
      </c>
      <c r="D187" s="71" t="s">
        <v>1392</v>
      </c>
      <c r="E187" s="68" t="s">
        <v>1393</v>
      </c>
      <c r="F187" s="68">
        <v>5247</v>
      </c>
      <c r="G187" s="68"/>
      <c r="H187" s="68"/>
      <c r="I187" s="64" t="s">
        <v>1150</v>
      </c>
      <c r="J187" s="68" t="s">
        <v>1150</v>
      </c>
      <c r="K187" s="68"/>
      <c r="L187" s="22"/>
    </row>
    <row r="188" spans="1:12" s="37" customFormat="1" ht="15" customHeight="1" x14ac:dyDescent="0.35">
      <c r="A188" s="64"/>
      <c r="B188" s="120"/>
      <c r="C188" s="41">
        <v>1020103</v>
      </c>
      <c r="D188" s="71" t="s">
        <v>814</v>
      </c>
      <c r="E188" s="68" t="s">
        <v>1394</v>
      </c>
      <c r="F188" s="68">
        <v>4895</v>
      </c>
      <c r="G188" s="68"/>
      <c r="H188" s="68"/>
      <c r="I188" s="64" t="s">
        <v>1150</v>
      </c>
      <c r="J188" s="68" t="s">
        <v>1150</v>
      </c>
      <c r="K188" s="68"/>
      <c r="L188" s="22"/>
    </row>
    <row r="189" spans="1:12" s="37" customFormat="1" ht="15" customHeight="1" x14ac:dyDescent="0.35">
      <c r="A189" s="64"/>
      <c r="B189" s="120" t="s">
        <v>790</v>
      </c>
      <c r="C189" s="41">
        <v>1020104</v>
      </c>
      <c r="D189" s="71" t="s">
        <v>816</v>
      </c>
      <c r="E189" s="68" t="s">
        <v>1395</v>
      </c>
      <c r="F189" s="68">
        <v>7301</v>
      </c>
      <c r="G189" s="68"/>
      <c r="H189" s="68"/>
      <c r="I189" s="64" t="s">
        <v>1150</v>
      </c>
      <c r="J189" s="68" t="s">
        <v>1150</v>
      </c>
      <c r="K189" s="68"/>
      <c r="L189" s="22"/>
    </row>
    <row r="190" spans="1:12" s="37" customFormat="1" ht="15" customHeight="1" x14ac:dyDescent="0.35">
      <c r="A190" s="64"/>
      <c r="B190" s="120" t="s">
        <v>790</v>
      </c>
      <c r="C190" s="41">
        <v>1020105</v>
      </c>
      <c r="D190" s="71" t="s">
        <v>818</v>
      </c>
      <c r="E190" s="68" t="s">
        <v>1396</v>
      </c>
      <c r="F190" s="68">
        <v>7413</v>
      </c>
      <c r="G190" s="68"/>
      <c r="H190" s="68"/>
      <c r="I190" s="64" t="s">
        <v>1150</v>
      </c>
      <c r="J190" s="68" t="s">
        <v>1150</v>
      </c>
      <c r="K190" s="68"/>
      <c r="L190" s="22"/>
    </row>
    <row r="191" spans="1:12" s="37" customFormat="1" ht="15" customHeight="1" x14ac:dyDescent="0.35">
      <c r="A191" s="64"/>
      <c r="B191" s="120" t="s">
        <v>790</v>
      </c>
      <c r="C191" s="41">
        <v>1020106</v>
      </c>
      <c r="D191" s="71" t="s">
        <v>820</v>
      </c>
      <c r="E191" s="68" t="s">
        <v>1397</v>
      </c>
      <c r="F191" s="68">
        <v>5203</v>
      </c>
      <c r="G191" s="68"/>
      <c r="H191" s="68"/>
      <c r="I191" s="64" t="s">
        <v>1150</v>
      </c>
      <c r="J191" s="68" t="s">
        <v>1150</v>
      </c>
      <c r="K191" s="68"/>
      <c r="L191" s="22"/>
    </row>
    <row r="192" spans="1:12" s="37" customFormat="1" ht="15" customHeight="1" x14ac:dyDescent="0.35">
      <c r="A192" s="64"/>
      <c r="B192" s="120" t="s">
        <v>822</v>
      </c>
      <c r="C192" s="76"/>
      <c r="D192" s="98" t="s">
        <v>1398</v>
      </c>
      <c r="E192" s="64" t="s">
        <v>1399</v>
      </c>
      <c r="F192" s="64">
        <v>4778</v>
      </c>
      <c r="G192" s="68"/>
      <c r="H192" s="68"/>
      <c r="I192" s="64" t="s">
        <v>1150</v>
      </c>
      <c r="J192" s="68" t="s">
        <v>1150</v>
      </c>
      <c r="K192" s="43" t="s">
        <v>1228</v>
      </c>
      <c r="L192" s="22"/>
    </row>
    <row r="193" spans="1:12" s="37" customFormat="1" ht="15" customHeight="1" x14ac:dyDescent="0.35">
      <c r="A193" s="64"/>
      <c r="B193" s="120"/>
      <c r="C193" s="41" t="s">
        <v>821</v>
      </c>
      <c r="D193" s="71" t="s">
        <v>1400</v>
      </c>
      <c r="E193" s="73" t="s">
        <v>1401</v>
      </c>
      <c r="F193" s="68">
        <v>5279</v>
      </c>
      <c r="G193" s="68"/>
      <c r="H193" s="68"/>
      <c r="I193" s="64" t="s">
        <v>1150</v>
      </c>
      <c r="J193" s="68" t="s">
        <v>1150</v>
      </c>
      <c r="K193" s="68"/>
      <c r="L193" s="22"/>
    </row>
    <row r="194" spans="1:12" s="37" customFormat="1" ht="15" customHeight="1" x14ac:dyDescent="0.35">
      <c r="A194" s="64"/>
      <c r="B194" s="120"/>
      <c r="C194" s="90" t="s">
        <v>825</v>
      </c>
      <c r="D194" s="78" t="s">
        <v>826</v>
      </c>
      <c r="E194" s="73" t="s">
        <v>1402</v>
      </c>
      <c r="F194" s="68">
        <v>6522</v>
      </c>
      <c r="G194" s="68"/>
      <c r="H194" s="68"/>
      <c r="I194" s="64" t="s">
        <v>1150</v>
      </c>
      <c r="J194" s="68" t="s">
        <v>1150</v>
      </c>
      <c r="K194" s="68"/>
      <c r="L194" s="22"/>
    </row>
    <row r="195" spans="1:12" s="37" customFormat="1" ht="15" customHeight="1" x14ac:dyDescent="0.35">
      <c r="A195" s="64"/>
      <c r="B195" s="120"/>
      <c r="C195" s="41" t="s">
        <v>828</v>
      </c>
      <c r="D195" s="78" t="s">
        <v>1403</v>
      </c>
      <c r="E195" s="68" t="s">
        <v>1386</v>
      </c>
      <c r="F195" s="68" t="s">
        <v>1214</v>
      </c>
      <c r="G195" s="68"/>
      <c r="H195" s="68"/>
      <c r="I195" s="64" t="s">
        <v>1150</v>
      </c>
      <c r="J195" s="68" t="s">
        <v>1150</v>
      </c>
      <c r="K195" s="68"/>
      <c r="L195" s="22"/>
    </row>
    <row r="196" spans="1:12" s="37" customFormat="1" ht="15" customHeight="1" x14ac:dyDescent="0.35">
      <c r="A196" s="64"/>
      <c r="B196" s="120"/>
      <c r="C196" s="90" t="s">
        <v>830</v>
      </c>
      <c r="D196" s="78" t="s">
        <v>831</v>
      </c>
      <c r="E196" s="68" t="s">
        <v>1386</v>
      </c>
      <c r="F196" s="68"/>
      <c r="G196" s="68"/>
      <c r="H196" s="68"/>
      <c r="I196" s="64" t="s">
        <v>1150</v>
      </c>
      <c r="J196" s="68" t="s">
        <v>1150</v>
      </c>
      <c r="K196" s="68"/>
      <c r="L196" s="22"/>
    </row>
    <row r="197" spans="1:12" s="37" customFormat="1" ht="15" customHeight="1" x14ac:dyDescent="0.35">
      <c r="A197" s="64"/>
      <c r="B197" s="120"/>
      <c r="C197" s="41" t="s">
        <v>832</v>
      </c>
      <c r="D197" s="78" t="s">
        <v>833</v>
      </c>
      <c r="E197" s="68" t="s">
        <v>1386</v>
      </c>
      <c r="F197" s="68"/>
      <c r="G197" s="68"/>
      <c r="H197" s="68"/>
      <c r="I197" s="64" t="s">
        <v>1150</v>
      </c>
      <c r="J197" s="68" t="s">
        <v>1150</v>
      </c>
      <c r="K197" s="68"/>
      <c r="L197" s="22"/>
    </row>
    <row r="198" spans="1:12" s="37" customFormat="1" ht="15" customHeight="1" x14ac:dyDescent="0.35">
      <c r="A198" s="64"/>
      <c r="B198" s="120"/>
      <c r="C198" s="41">
        <v>1010257</v>
      </c>
      <c r="D198" s="100" t="s">
        <v>835</v>
      </c>
      <c r="E198" s="68" t="s">
        <v>1386</v>
      </c>
      <c r="F198" s="68"/>
      <c r="G198" s="68"/>
      <c r="H198" s="68"/>
      <c r="I198" s="64" t="s">
        <v>1150</v>
      </c>
      <c r="J198" s="68" t="s">
        <v>1150</v>
      </c>
      <c r="K198" s="68"/>
      <c r="L198" s="22"/>
    </row>
    <row r="199" spans="1:12" s="37" customFormat="1" ht="15" customHeight="1" x14ac:dyDescent="0.35">
      <c r="A199" s="64"/>
      <c r="B199" s="120"/>
      <c r="C199" s="41">
        <v>1010258</v>
      </c>
      <c r="D199" s="100" t="s">
        <v>852</v>
      </c>
      <c r="E199" s="68" t="s">
        <v>1386</v>
      </c>
      <c r="F199" s="68"/>
      <c r="G199" s="68"/>
      <c r="H199" s="68"/>
      <c r="I199" s="64" t="s">
        <v>1150</v>
      </c>
      <c r="J199" s="68" t="s">
        <v>1150</v>
      </c>
      <c r="K199" s="68"/>
      <c r="L199" s="22"/>
    </row>
    <row r="200" spans="1:12" s="37" customFormat="1" ht="15" customHeight="1" x14ac:dyDescent="0.35">
      <c r="A200" s="64"/>
      <c r="B200" s="120"/>
      <c r="C200" s="41">
        <v>1010259</v>
      </c>
      <c r="D200" s="100" t="s">
        <v>837</v>
      </c>
      <c r="E200" s="68" t="s">
        <v>1386</v>
      </c>
      <c r="F200" s="68"/>
      <c r="G200" s="68"/>
      <c r="H200" s="68"/>
      <c r="I200" s="64" t="s">
        <v>1150</v>
      </c>
      <c r="J200" s="68" t="s">
        <v>1150</v>
      </c>
      <c r="K200" s="68"/>
      <c r="L200" s="22"/>
    </row>
    <row r="201" spans="1:12" s="37" customFormat="1" ht="15" customHeight="1" x14ac:dyDescent="0.35">
      <c r="A201" s="64"/>
      <c r="B201" s="120"/>
      <c r="C201" s="41">
        <v>1010260</v>
      </c>
      <c r="D201" s="100" t="s">
        <v>839</v>
      </c>
      <c r="E201" s="68" t="s">
        <v>1386</v>
      </c>
      <c r="F201" s="68"/>
      <c r="G201" s="68"/>
      <c r="H201" s="68"/>
      <c r="I201" s="64" t="s">
        <v>1150</v>
      </c>
      <c r="J201" s="68" t="s">
        <v>1150</v>
      </c>
      <c r="K201" s="68"/>
      <c r="L201" s="22"/>
    </row>
    <row r="202" spans="1:12" s="37" customFormat="1" ht="15" customHeight="1" x14ac:dyDescent="0.35">
      <c r="A202" s="64"/>
      <c r="B202" s="120"/>
      <c r="C202" s="41">
        <v>1010261</v>
      </c>
      <c r="D202" s="100" t="s">
        <v>1404</v>
      </c>
      <c r="E202" s="68" t="s">
        <v>1386</v>
      </c>
      <c r="F202" s="68"/>
      <c r="G202" s="68"/>
      <c r="H202" s="68"/>
      <c r="I202" s="64" t="s">
        <v>1150</v>
      </c>
      <c r="J202" s="68" t="s">
        <v>1150</v>
      </c>
      <c r="K202" s="68"/>
      <c r="L202" s="22"/>
    </row>
    <row r="203" spans="1:12" s="37" customFormat="1" ht="15" customHeight="1" x14ac:dyDescent="0.35">
      <c r="A203" s="64"/>
      <c r="B203" s="120"/>
      <c r="C203" s="41">
        <v>1010263</v>
      </c>
      <c r="D203" s="100" t="s">
        <v>1405</v>
      </c>
      <c r="E203" s="68" t="s">
        <v>1386</v>
      </c>
      <c r="F203" s="68"/>
      <c r="G203" s="68"/>
      <c r="H203" s="68"/>
      <c r="I203" s="64" t="s">
        <v>1150</v>
      </c>
      <c r="J203" s="68" t="s">
        <v>1150</v>
      </c>
      <c r="K203" s="68"/>
      <c r="L203" s="22"/>
    </row>
    <row r="204" spans="1:12" s="37" customFormat="1" ht="15" customHeight="1" x14ac:dyDescent="0.35">
      <c r="A204" s="64"/>
      <c r="B204" s="120"/>
      <c r="C204" s="41">
        <v>1011272</v>
      </c>
      <c r="D204" s="78" t="s">
        <v>1406</v>
      </c>
      <c r="E204" s="68" t="s">
        <v>1407</v>
      </c>
      <c r="F204" s="68">
        <v>4778</v>
      </c>
      <c r="G204" s="68"/>
      <c r="H204" s="68"/>
      <c r="I204" s="64" t="s">
        <v>1150</v>
      </c>
      <c r="J204" s="68" t="s">
        <v>1150</v>
      </c>
      <c r="K204" s="68"/>
      <c r="L204" s="22"/>
    </row>
    <row r="205" spans="1:12" s="37" customFormat="1" ht="15" customHeight="1" x14ac:dyDescent="0.35">
      <c r="A205" s="64"/>
      <c r="B205" s="120"/>
      <c r="C205" s="41">
        <v>1030101</v>
      </c>
      <c r="D205" s="71" t="s">
        <v>1408</v>
      </c>
      <c r="E205" s="68" t="s">
        <v>1409</v>
      </c>
      <c r="F205" s="68">
        <v>7498</v>
      </c>
      <c r="G205" s="68"/>
      <c r="H205" s="68"/>
      <c r="I205" s="64" t="s">
        <v>1150</v>
      </c>
      <c r="J205" s="68" t="s">
        <v>1150</v>
      </c>
      <c r="K205" s="68"/>
      <c r="L205" s="22"/>
    </row>
    <row r="206" spans="1:12" s="37" customFormat="1" ht="15" customHeight="1" x14ac:dyDescent="0.35">
      <c r="A206" s="64"/>
      <c r="B206" s="120"/>
      <c r="C206" s="41">
        <v>1030102</v>
      </c>
      <c r="D206" s="71" t="s">
        <v>849</v>
      </c>
      <c r="E206" s="68" t="s">
        <v>1410</v>
      </c>
      <c r="F206" s="68"/>
      <c r="G206" s="68"/>
      <c r="H206" s="68"/>
      <c r="I206" s="64" t="s">
        <v>1150</v>
      </c>
      <c r="J206" s="68" t="s">
        <v>1150</v>
      </c>
      <c r="K206" s="68"/>
      <c r="L206" s="22"/>
    </row>
    <row r="207" spans="1:12" s="37" customFormat="1" ht="15" customHeight="1" thickBot="1" x14ac:dyDescent="0.4">
      <c r="A207" s="122"/>
      <c r="B207" s="123"/>
      <c r="C207" s="124">
        <v>1030103</v>
      </c>
      <c r="D207" s="125" t="s">
        <v>831</v>
      </c>
      <c r="E207" s="67" t="s">
        <v>1411</v>
      </c>
      <c r="F207" s="67">
        <v>5296</v>
      </c>
      <c r="G207" s="126"/>
      <c r="H207" s="126"/>
      <c r="I207" s="63" t="s">
        <v>1150</v>
      </c>
      <c r="J207" s="67" t="s">
        <v>1150</v>
      </c>
      <c r="K207" s="126"/>
      <c r="L207" s="22"/>
    </row>
    <row r="208" spans="1:12" ht="15" customHeight="1" thickTop="1" x14ac:dyDescent="0.2">
      <c r="A208" s="48">
        <v>12</v>
      </c>
      <c r="B208" s="49" t="s">
        <v>856</v>
      </c>
      <c r="C208" s="85"/>
      <c r="D208" s="50" t="s">
        <v>1412</v>
      </c>
      <c r="E208" s="48" t="s">
        <v>1413</v>
      </c>
      <c r="F208" s="48">
        <v>6857</v>
      </c>
      <c r="G208" s="48" t="s">
        <v>1143</v>
      </c>
      <c r="H208" s="51"/>
      <c r="I208" s="48" t="s">
        <v>1414</v>
      </c>
      <c r="J208" s="48">
        <v>6332</v>
      </c>
      <c r="K208" s="86" t="s">
        <v>1138</v>
      </c>
    </row>
    <row r="209" spans="1:16336" ht="15" customHeight="1" x14ac:dyDescent="0.2">
      <c r="A209" s="35"/>
      <c r="B209" s="74"/>
      <c r="C209" s="41" t="s">
        <v>866</v>
      </c>
      <c r="D209" s="78" t="s">
        <v>867</v>
      </c>
      <c r="E209" s="41" t="s">
        <v>1415</v>
      </c>
      <c r="F209" s="41">
        <v>6837</v>
      </c>
      <c r="G209" s="41" t="s">
        <v>1150</v>
      </c>
      <c r="H209" s="41">
        <v>491</v>
      </c>
      <c r="I209" s="41" t="s">
        <v>1150</v>
      </c>
      <c r="J209" s="41" t="s">
        <v>1150</v>
      </c>
      <c r="K209" s="41"/>
    </row>
    <row r="210" spans="1:16336" ht="15" customHeight="1" x14ac:dyDescent="0.2">
      <c r="A210" s="35"/>
      <c r="B210" s="74"/>
      <c r="C210" s="41" t="s">
        <v>854</v>
      </c>
      <c r="D210" s="78" t="s">
        <v>857</v>
      </c>
      <c r="E210" s="41" t="s">
        <v>1416</v>
      </c>
      <c r="F210" s="41">
        <v>6857</v>
      </c>
      <c r="G210" s="41" t="s">
        <v>1150</v>
      </c>
      <c r="H210" s="41">
        <v>460</v>
      </c>
      <c r="I210" s="41" t="s">
        <v>1150</v>
      </c>
      <c r="J210" s="41" t="s">
        <v>1150</v>
      </c>
      <c r="K210" s="41"/>
    </row>
    <row r="211" spans="1:16336" ht="15" customHeight="1" x14ac:dyDescent="0.2">
      <c r="A211" s="35"/>
      <c r="B211" s="74"/>
      <c r="C211" s="41" t="s">
        <v>860</v>
      </c>
      <c r="D211" s="78" t="s">
        <v>861</v>
      </c>
      <c r="E211" s="90" t="s">
        <v>1417</v>
      </c>
      <c r="F211" s="41">
        <v>6340</v>
      </c>
      <c r="G211" s="41" t="s">
        <v>1150</v>
      </c>
      <c r="H211" s="41">
        <v>462</v>
      </c>
      <c r="I211" s="41" t="s">
        <v>1150</v>
      </c>
      <c r="J211" s="41" t="s">
        <v>1150</v>
      </c>
      <c r="K211" s="41"/>
    </row>
    <row r="212" spans="1:16336" ht="15" customHeight="1" x14ac:dyDescent="0.2">
      <c r="A212" s="35"/>
      <c r="B212" s="74"/>
      <c r="C212" s="41" t="s">
        <v>862</v>
      </c>
      <c r="D212" s="78" t="s">
        <v>863</v>
      </c>
      <c r="E212" s="90" t="s">
        <v>1415</v>
      </c>
      <c r="F212" s="41">
        <v>6837</v>
      </c>
      <c r="G212" s="41" t="s">
        <v>1150</v>
      </c>
      <c r="H212" s="41">
        <v>463</v>
      </c>
      <c r="I212" s="41" t="s">
        <v>1150</v>
      </c>
      <c r="J212" s="41" t="s">
        <v>1150</v>
      </c>
      <c r="K212" s="41"/>
    </row>
    <row r="213" spans="1:16336" ht="15" customHeight="1" thickBot="1" x14ac:dyDescent="0.25">
      <c r="A213" s="35"/>
      <c r="B213" s="39"/>
      <c r="C213" s="41" t="s">
        <v>864</v>
      </c>
      <c r="D213" s="78" t="s">
        <v>865</v>
      </c>
      <c r="E213" s="41" t="s">
        <v>1418</v>
      </c>
      <c r="F213" s="41">
        <v>6338</v>
      </c>
      <c r="G213" s="41" t="s">
        <v>1150</v>
      </c>
      <c r="H213" s="41">
        <v>464</v>
      </c>
      <c r="I213" s="41" t="s">
        <v>1150</v>
      </c>
      <c r="J213" s="41" t="s">
        <v>1150</v>
      </c>
      <c r="K213" s="56"/>
    </row>
    <row r="214" spans="1:16336" ht="15" customHeight="1" thickTop="1" x14ac:dyDescent="0.2">
      <c r="A214" s="48">
        <v>14</v>
      </c>
      <c r="B214" s="127">
        <v>1401</v>
      </c>
      <c r="C214" s="128"/>
      <c r="D214" s="50" t="s">
        <v>1419</v>
      </c>
      <c r="E214" s="48" t="s">
        <v>1420</v>
      </c>
      <c r="F214" s="48">
        <v>6990</v>
      </c>
      <c r="G214" s="48" t="s">
        <v>1143</v>
      </c>
      <c r="H214" s="51">
        <v>303</v>
      </c>
      <c r="I214" s="48" t="s">
        <v>1421</v>
      </c>
      <c r="J214" s="48">
        <v>7492</v>
      </c>
      <c r="K214" s="43" t="s">
        <v>1228</v>
      </c>
      <c r="L214" s="129"/>
      <c r="M214" s="130"/>
      <c r="N214" s="131"/>
      <c r="O214" s="131"/>
      <c r="P214" s="131"/>
      <c r="Q214" s="130"/>
      <c r="R214" s="132"/>
      <c r="S214" s="133"/>
      <c r="T214" s="134"/>
      <c r="U214" s="135"/>
      <c r="V214" s="131"/>
      <c r="W214" s="131"/>
      <c r="X214" s="131"/>
      <c r="Y214" s="131"/>
      <c r="Z214" s="130"/>
      <c r="AA214" s="131"/>
      <c r="AB214" s="131"/>
      <c r="AC214" s="131"/>
      <c r="AD214" s="130"/>
      <c r="AE214" s="132"/>
      <c r="AF214" s="133"/>
      <c r="AG214" s="134"/>
      <c r="AH214" s="135"/>
      <c r="AI214" s="131"/>
      <c r="AJ214" s="131"/>
      <c r="AK214" s="131"/>
      <c r="AL214" s="131"/>
      <c r="AM214" s="130"/>
      <c r="AN214" s="131"/>
      <c r="AO214" s="131"/>
      <c r="AP214" s="131"/>
      <c r="AQ214" s="130"/>
      <c r="AR214" s="132"/>
      <c r="AS214" s="133"/>
      <c r="AT214" s="134"/>
      <c r="AU214" s="135"/>
      <c r="AV214" s="131"/>
      <c r="AW214" s="131"/>
      <c r="AX214" s="131"/>
      <c r="AY214" s="131"/>
      <c r="AZ214" s="130"/>
      <c r="BA214" s="131"/>
      <c r="BB214" s="131"/>
      <c r="BC214" s="131"/>
      <c r="BD214" s="130"/>
      <c r="BE214" s="132"/>
      <c r="BF214" s="133"/>
      <c r="BG214" s="134"/>
      <c r="BH214" s="135"/>
      <c r="BI214" s="131"/>
      <c r="BJ214" s="131"/>
      <c r="BK214" s="131"/>
      <c r="BL214" s="131"/>
      <c r="BM214" s="130"/>
      <c r="BN214" s="131"/>
      <c r="BO214" s="131"/>
      <c r="BP214" s="131"/>
      <c r="BQ214" s="130"/>
      <c r="BR214" s="132"/>
      <c r="BS214" s="133"/>
      <c r="BT214" s="134"/>
      <c r="BU214" s="135"/>
      <c r="BV214" s="131"/>
      <c r="BW214" s="131"/>
      <c r="BX214" s="131"/>
      <c r="BY214" s="131"/>
      <c r="BZ214" s="130"/>
      <c r="CA214" s="131"/>
      <c r="CB214" s="131"/>
      <c r="CC214" s="131"/>
      <c r="CD214" s="130"/>
      <c r="CE214" s="132"/>
      <c r="CF214" s="133"/>
      <c r="CG214" s="134"/>
      <c r="CH214" s="135"/>
      <c r="CI214" s="131"/>
      <c r="CJ214" s="131"/>
      <c r="CK214" s="131"/>
      <c r="CL214" s="131"/>
      <c r="CM214" s="130"/>
      <c r="CN214" s="131"/>
      <c r="CO214" s="131"/>
      <c r="CP214" s="131"/>
      <c r="CQ214" s="130"/>
      <c r="CR214" s="132"/>
      <c r="CS214" s="133"/>
      <c r="CT214" s="134"/>
      <c r="CU214" s="135"/>
      <c r="CV214" s="131"/>
      <c r="CW214" s="131"/>
      <c r="CX214" s="131"/>
      <c r="CY214" s="131"/>
      <c r="CZ214" s="130"/>
      <c r="DA214" s="131"/>
      <c r="DB214" s="131"/>
      <c r="DC214" s="131"/>
      <c r="DD214" s="130"/>
      <c r="DE214" s="132"/>
      <c r="DF214" s="133"/>
      <c r="DG214" s="134"/>
      <c r="DH214" s="135"/>
      <c r="DI214" s="131"/>
      <c r="DJ214" s="131"/>
      <c r="DK214" s="131"/>
      <c r="DL214" s="131"/>
      <c r="DM214" s="130"/>
      <c r="DN214" s="131"/>
      <c r="DO214" s="131"/>
      <c r="DP214" s="131"/>
      <c r="DQ214" s="130"/>
      <c r="DR214" s="132"/>
      <c r="DS214" s="133"/>
      <c r="DT214" s="134"/>
      <c r="DU214" s="135"/>
      <c r="DV214" s="131"/>
      <c r="DW214" s="131"/>
      <c r="DX214" s="131"/>
      <c r="DY214" s="131"/>
      <c r="DZ214" s="130"/>
      <c r="EA214" s="131"/>
      <c r="EB214" s="131"/>
      <c r="EC214" s="131"/>
      <c r="ED214" s="130"/>
      <c r="EE214" s="132"/>
      <c r="EF214" s="133"/>
      <c r="EG214" s="134"/>
      <c r="EH214" s="135"/>
      <c r="EI214" s="131"/>
      <c r="EJ214" s="131"/>
      <c r="EK214" s="131"/>
      <c r="EL214" s="131"/>
      <c r="EM214" s="130"/>
      <c r="EN214" s="131"/>
      <c r="EO214" s="131"/>
      <c r="EP214" s="131"/>
      <c r="EQ214" s="130"/>
      <c r="ER214" s="132"/>
      <c r="ES214" s="133"/>
      <c r="ET214" s="134"/>
      <c r="EU214" s="135"/>
      <c r="EV214" s="131"/>
      <c r="EW214" s="131"/>
      <c r="EX214" s="131"/>
      <c r="EY214" s="131"/>
      <c r="EZ214" s="130"/>
      <c r="FA214" s="131"/>
      <c r="FB214" s="131"/>
      <c r="FC214" s="131"/>
      <c r="FD214" s="130"/>
      <c r="FE214" s="132"/>
      <c r="FF214" s="133"/>
      <c r="FG214" s="134"/>
      <c r="FH214" s="135"/>
      <c r="FI214" s="131"/>
      <c r="FJ214" s="131"/>
      <c r="FK214" s="131"/>
      <c r="FL214" s="131"/>
      <c r="FM214" s="130"/>
      <c r="FN214" s="131"/>
      <c r="FO214" s="131"/>
      <c r="FP214" s="131"/>
      <c r="FQ214" s="130"/>
      <c r="FR214" s="132"/>
      <c r="FS214" s="133"/>
      <c r="FT214" s="134"/>
      <c r="FU214" s="135"/>
      <c r="FV214" s="131"/>
      <c r="FW214" s="131"/>
      <c r="FX214" s="131"/>
      <c r="FY214" s="131"/>
      <c r="FZ214" s="130"/>
      <c r="GA214" s="131"/>
      <c r="GB214" s="131"/>
      <c r="GC214" s="131"/>
      <c r="GD214" s="130"/>
      <c r="GE214" s="132"/>
      <c r="GF214" s="133"/>
      <c r="GG214" s="134"/>
      <c r="GH214" s="135"/>
      <c r="GI214" s="131"/>
      <c r="GJ214" s="131"/>
      <c r="GK214" s="131"/>
      <c r="GL214" s="131"/>
      <c r="GM214" s="130"/>
      <c r="GN214" s="131"/>
      <c r="GO214" s="131"/>
      <c r="GP214" s="131"/>
      <c r="GQ214" s="130"/>
      <c r="GR214" s="132"/>
      <c r="GS214" s="133"/>
      <c r="GT214" s="134"/>
      <c r="GU214" s="135"/>
      <c r="GV214" s="131"/>
      <c r="GW214" s="131"/>
      <c r="GX214" s="131"/>
      <c r="GY214" s="131"/>
      <c r="GZ214" s="130"/>
      <c r="HA214" s="131"/>
      <c r="HB214" s="131"/>
      <c r="HC214" s="131"/>
      <c r="HD214" s="130"/>
      <c r="HE214" s="132"/>
      <c r="HF214" s="133"/>
      <c r="HG214" s="134"/>
      <c r="HH214" s="135"/>
      <c r="HI214" s="131"/>
      <c r="HJ214" s="131"/>
      <c r="HK214" s="131"/>
      <c r="HL214" s="131"/>
      <c r="HM214" s="130"/>
      <c r="HN214" s="131"/>
      <c r="HO214" s="131"/>
      <c r="HP214" s="131"/>
      <c r="HQ214" s="130"/>
      <c r="HR214" s="132"/>
      <c r="HS214" s="133"/>
      <c r="HT214" s="134"/>
      <c r="HU214" s="135"/>
      <c r="HV214" s="131"/>
      <c r="HW214" s="131"/>
      <c r="HX214" s="131"/>
      <c r="HY214" s="131"/>
      <c r="HZ214" s="130"/>
      <c r="IA214" s="131"/>
      <c r="IB214" s="131"/>
      <c r="IC214" s="131"/>
      <c r="ID214" s="130"/>
      <c r="IE214" s="132"/>
      <c r="IF214" s="133"/>
      <c r="IG214" s="134"/>
      <c r="IH214" s="135"/>
      <c r="II214" s="131"/>
      <c r="IJ214" s="131"/>
      <c r="IK214" s="131"/>
      <c r="IL214" s="131"/>
      <c r="IM214" s="130"/>
      <c r="IN214" s="131"/>
      <c r="IO214" s="131"/>
      <c r="IP214" s="131"/>
      <c r="IQ214" s="130"/>
      <c r="IR214" s="132"/>
      <c r="IS214" s="133"/>
      <c r="IT214" s="134"/>
      <c r="IU214" s="135"/>
      <c r="IV214" s="131"/>
      <c r="IW214" s="131"/>
      <c r="IX214" s="131"/>
      <c r="IY214" s="131"/>
      <c r="IZ214" s="130"/>
      <c r="JA214" s="131"/>
      <c r="JB214" s="131"/>
      <c r="JC214" s="131"/>
      <c r="JD214" s="130"/>
      <c r="JE214" s="132"/>
      <c r="JF214" s="133"/>
      <c r="JG214" s="134"/>
      <c r="JH214" s="135"/>
      <c r="JI214" s="131"/>
      <c r="JJ214" s="131"/>
      <c r="JK214" s="131"/>
      <c r="JL214" s="131"/>
      <c r="JM214" s="130"/>
      <c r="JN214" s="131"/>
      <c r="JO214" s="131"/>
      <c r="JP214" s="131"/>
      <c r="JQ214" s="130"/>
      <c r="JR214" s="132"/>
      <c r="JS214" s="133"/>
      <c r="JT214" s="134"/>
      <c r="JU214" s="135"/>
      <c r="JV214" s="131"/>
      <c r="JW214" s="131"/>
      <c r="JX214" s="131"/>
      <c r="JY214" s="131"/>
      <c r="JZ214" s="130"/>
      <c r="KA214" s="131"/>
      <c r="KB214" s="131"/>
      <c r="KC214" s="131"/>
      <c r="KD214" s="130"/>
      <c r="KE214" s="132"/>
      <c r="KF214" s="133"/>
      <c r="KG214" s="134"/>
      <c r="KH214" s="135"/>
      <c r="KI214" s="131"/>
      <c r="KJ214" s="131"/>
      <c r="KK214" s="131"/>
      <c r="KL214" s="131"/>
      <c r="KM214" s="130"/>
      <c r="KN214" s="131"/>
      <c r="KO214" s="131"/>
      <c r="KP214" s="131"/>
      <c r="KQ214" s="130"/>
      <c r="KR214" s="132"/>
      <c r="KS214" s="133"/>
      <c r="KT214" s="134"/>
      <c r="KU214" s="135"/>
      <c r="KV214" s="131"/>
      <c r="KW214" s="131"/>
      <c r="KX214" s="131"/>
      <c r="KY214" s="131"/>
      <c r="KZ214" s="130"/>
      <c r="LA214" s="131"/>
      <c r="LB214" s="131"/>
      <c r="LC214" s="131"/>
      <c r="LD214" s="130"/>
      <c r="LE214" s="132"/>
      <c r="LF214" s="133"/>
      <c r="LG214" s="134"/>
      <c r="LH214" s="135"/>
      <c r="LI214" s="131"/>
      <c r="LJ214" s="131"/>
      <c r="LK214" s="131"/>
      <c r="LL214" s="131"/>
      <c r="LM214" s="130"/>
      <c r="LN214" s="131"/>
      <c r="LO214" s="131"/>
      <c r="LP214" s="131"/>
      <c r="LQ214" s="130"/>
      <c r="LR214" s="132"/>
      <c r="LS214" s="133"/>
      <c r="LT214" s="134"/>
      <c r="LU214" s="135"/>
      <c r="LV214" s="131"/>
      <c r="LW214" s="131"/>
      <c r="LX214" s="131"/>
      <c r="LY214" s="131"/>
      <c r="LZ214" s="130"/>
      <c r="MA214" s="131"/>
      <c r="MB214" s="131"/>
      <c r="MC214" s="131"/>
      <c r="MD214" s="130"/>
      <c r="ME214" s="132"/>
      <c r="MF214" s="133"/>
      <c r="MG214" s="134"/>
      <c r="MH214" s="135"/>
      <c r="MI214" s="131"/>
      <c r="MJ214" s="131"/>
      <c r="MK214" s="131"/>
      <c r="ML214" s="131"/>
      <c r="MM214" s="130"/>
      <c r="MN214" s="131"/>
      <c r="MO214" s="131"/>
      <c r="MP214" s="131"/>
      <c r="MQ214" s="130"/>
      <c r="MR214" s="132"/>
      <c r="MS214" s="133"/>
      <c r="MT214" s="134"/>
      <c r="MU214" s="135"/>
      <c r="MV214" s="131"/>
      <c r="MW214" s="131"/>
      <c r="MX214" s="131"/>
      <c r="MY214" s="131"/>
      <c r="MZ214" s="130"/>
      <c r="NA214" s="131"/>
      <c r="NB214" s="131"/>
      <c r="NC214" s="131"/>
      <c r="ND214" s="130"/>
      <c r="NE214" s="132"/>
      <c r="NF214" s="133"/>
      <c r="NG214" s="134"/>
      <c r="NH214" s="135"/>
      <c r="NI214" s="131"/>
      <c r="NJ214" s="131"/>
      <c r="NK214" s="131"/>
      <c r="NL214" s="131"/>
      <c r="NM214" s="130"/>
      <c r="NN214" s="131"/>
      <c r="NO214" s="131"/>
      <c r="NP214" s="131"/>
      <c r="NQ214" s="130"/>
      <c r="NR214" s="132"/>
      <c r="NS214" s="133"/>
      <c r="NT214" s="134"/>
      <c r="NU214" s="135"/>
      <c r="NV214" s="131"/>
      <c r="NW214" s="131"/>
      <c r="NX214" s="131"/>
      <c r="NY214" s="131"/>
      <c r="NZ214" s="130"/>
      <c r="OA214" s="131"/>
      <c r="OB214" s="131"/>
      <c r="OC214" s="131"/>
      <c r="OD214" s="130"/>
      <c r="OE214" s="132"/>
      <c r="OF214" s="133"/>
      <c r="OG214" s="134"/>
      <c r="OH214" s="135"/>
      <c r="OI214" s="131"/>
      <c r="OJ214" s="131"/>
      <c r="OK214" s="131"/>
      <c r="OL214" s="131"/>
      <c r="OM214" s="130"/>
      <c r="ON214" s="131"/>
      <c r="OO214" s="131"/>
      <c r="OP214" s="131"/>
      <c r="OQ214" s="130"/>
      <c r="OR214" s="132"/>
      <c r="OS214" s="133"/>
      <c r="OT214" s="134"/>
      <c r="OU214" s="135"/>
      <c r="OV214" s="131"/>
      <c r="OW214" s="131"/>
      <c r="OX214" s="131"/>
      <c r="OY214" s="131"/>
      <c r="OZ214" s="130"/>
      <c r="PA214" s="131"/>
      <c r="PB214" s="131"/>
      <c r="PC214" s="131"/>
      <c r="PD214" s="130"/>
      <c r="PE214" s="132"/>
      <c r="PF214" s="133"/>
      <c r="PG214" s="134"/>
      <c r="PH214" s="135"/>
      <c r="PI214" s="131"/>
      <c r="PJ214" s="131"/>
      <c r="PK214" s="131"/>
      <c r="PL214" s="131"/>
      <c r="PM214" s="130"/>
      <c r="PN214" s="131"/>
      <c r="PO214" s="131"/>
      <c r="PP214" s="131"/>
      <c r="PQ214" s="130"/>
      <c r="PR214" s="132"/>
      <c r="PS214" s="133"/>
      <c r="PT214" s="134"/>
      <c r="PU214" s="135"/>
      <c r="PV214" s="131"/>
      <c r="PW214" s="131"/>
      <c r="PX214" s="131"/>
      <c r="PY214" s="131"/>
      <c r="PZ214" s="130"/>
      <c r="QA214" s="131"/>
      <c r="QB214" s="131"/>
      <c r="QC214" s="131"/>
      <c r="QD214" s="130"/>
      <c r="QE214" s="132"/>
      <c r="QF214" s="133"/>
      <c r="QG214" s="134"/>
      <c r="QH214" s="135"/>
      <c r="QI214" s="131"/>
      <c r="QJ214" s="131"/>
      <c r="QK214" s="131"/>
      <c r="QL214" s="131"/>
      <c r="QM214" s="130"/>
      <c r="QN214" s="131"/>
      <c r="QO214" s="131"/>
      <c r="QP214" s="131"/>
      <c r="QQ214" s="130"/>
      <c r="QR214" s="132"/>
      <c r="QS214" s="133"/>
      <c r="QT214" s="134"/>
      <c r="QU214" s="135"/>
      <c r="QV214" s="131"/>
      <c r="QW214" s="131"/>
      <c r="QX214" s="131"/>
      <c r="QY214" s="131"/>
      <c r="QZ214" s="130"/>
      <c r="RA214" s="131"/>
      <c r="RB214" s="131"/>
      <c r="RC214" s="131"/>
      <c r="RD214" s="130"/>
      <c r="RE214" s="132"/>
      <c r="RF214" s="133"/>
      <c r="RG214" s="134"/>
      <c r="RH214" s="135"/>
      <c r="RI214" s="131"/>
      <c r="RJ214" s="131"/>
      <c r="RK214" s="131"/>
      <c r="RL214" s="131"/>
      <c r="RM214" s="130"/>
      <c r="RN214" s="131"/>
      <c r="RO214" s="131"/>
      <c r="RP214" s="131"/>
      <c r="RQ214" s="130"/>
      <c r="RR214" s="132"/>
      <c r="RS214" s="133"/>
      <c r="RT214" s="134"/>
      <c r="RU214" s="135"/>
      <c r="RV214" s="131"/>
      <c r="RW214" s="131"/>
      <c r="RX214" s="131"/>
      <c r="RY214" s="131"/>
      <c r="RZ214" s="130"/>
      <c r="SA214" s="131"/>
      <c r="SB214" s="131"/>
      <c r="SC214" s="131"/>
      <c r="SD214" s="130"/>
      <c r="SE214" s="132"/>
      <c r="SF214" s="133"/>
      <c r="SG214" s="134"/>
      <c r="SH214" s="135"/>
      <c r="SI214" s="131"/>
      <c r="SJ214" s="131"/>
      <c r="SK214" s="131"/>
      <c r="SL214" s="131"/>
      <c r="SM214" s="130"/>
      <c r="SN214" s="131"/>
      <c r="SO214" s="131"/>
      <c r="SP214" s="131"/>
      <c r="SQ214" s="130"/>
      <c r="SR214" s="132"/>
      <c r="SS214" s="133"/>
      <c r="ST214" s="134"/>
      <c r="SU214" s="135"/>
      <c r="SV214" s="131"/>
      <c r="SW214" s="131"/>
      <c r="SX214" s="131"/>
      <c r="SY214" s="131"/>
      <c r="SZ214" s="130"/>
      <c r="TA214" s="131"/>
      <c r="TB214" s="131"/>
      <c r="TC214" s="131"/>
      <c r="TD214" s="130"/>
      <c r="TE214" s="132"/>
      <c r="TF214" s="133"/>
      <c r="TG214" s="134"/>
      <c r="TH214" s="135"/>
      <c r="TI214" s="131"/>
      <c r="TJ214" s="131"/>
      <c r="TK214" s="131"/>
      <c r="TL214" s="131"/>
      <c r="TM214" s="130"/>
      <c r="TN214" s="131"/>
      <c r="TO214" s="131"/>
      <c r="TP214" s="131"/>
      <c r="TQ214" s="130"/>
      <c r="TR214" s="132"/>
      <c r="TS214" s="133"/>
      <c r="TT214" s="134"/>
      <c r="TU214" s="135"/>
      <c r="TV214" s="131"/>
      <c r="TW214" s="131"/>
      <c r="TX214" s="131"/>
      <c r="TY214" s="131"/>
      <c r="TZ214" s="130"/>
      <c r="UA214" s="131"/>
      <c r="UB214" s="131"/>
      <c r="UC214" s="131"/>
      <c r="UD214" s="130"/>
      <c r="UE214" s="132"/>
      <c r="UF214" s="133"/>
      <c r="UG214" s="134"/>
      <c r="UH214" s="135"/>
      <c r="UI214" s="131"/>
      <c r="UJ214" s="131"/>
      <c r="UK214" s="131"/>
      <c r="UL214" s="131"/>
      <c r="UM214" s="130"/>
      <c r="UN214" s="131"/>
      <c r="UO214" s="131"/>
      <c r="UP214" s="131"/>
      <c r="UQ214" s="130"/>
      <c r="UR214" s="132"/>
      <c r="US214" s="133"/>
      <c r="UT214" s="134"/>
      <c r="UU214" s="135"/>
      <c r="UV214" s="131"/>
      <c r="UW214" s="131"/>
      <c r="UX214" s="131"/>
      <c r="UY214" s="131"/>
      <c r="UZ214" s="130"/>
      <c r="VA214" s="131"/>
      <c r="VB214" s="131"/>
      <c r="VC214" s="131"/>
      <c r="VD214" s="130"/>
      <c r="VE214" s="132"/>
      <c r="VF214" s="133"/>
      <c r="VG214" s="134"/>
      <c r="VH214" s="135"/>
      <c r="VI214" s="131"/>
      <c r="VJ214" s="131"/>
      <c r="VK214" s="131"/>
      <c r="VL214" s="131"/>
      <c r="VM214" s="130"/>
      <c r="VN214" s="131"/>
      <c r="VO214" s="131"/>
      <c r="VP214" s="131"/>
      <c r="VQ214" s="130"/>
      <c r="VR214" s="132"/>
      <c r="VS214" s="133"/>
      <c r="VT214" s="134"/>
      <c r="VU214" s="135"/>
      <c r="VV214" s="131"/>
      <c r="VW214" s="131"/>
      <c r="VX214" s="131"/>
      <c r="VY214" s="131"/>
      <c r="VZ214" s="130"/>
      <c r="WA214" s="131"/>
      <c r="WB214" s="131"/>
      <c r="WC214" s="131"/>
      <c r="WD214" s="130"/>
      <c r="WE214" s="132"/>
      <c r="WF214" s="133"/>
      <c r="WG214" s="134"/>
      <c r="WH214" s="135"/>
      <c r="WI214" s="131"/>
      <c r="WJ214" s="131"/>
      <c r="WK214" s="131"/>
      <c r="WL214" s="131"/>
      <c r="WM214" s="130"/>
      <c r="WN214" s="131"/>
      <c r="WO214" s="131"/>
      <c r="WP214" s="131"/>
      <c r="WQ214" s="130"/>
      <c r="WR214" s="132"/>
      <c r="WS214" s="133"/>
      <c r="WT214" s="134"/>
      <c r="WU214" s="135"/>
      <c r="WV214" s="131"/>
      <c r="WW214" s="131"/>
      <c r="WX214" s="131"/>
      <c r="WY214" s="131"/>
      <c r="WZ214" s="130"/>
      <c r="XA214" s="131"/>
      <c r="XB214" s="131"/>
      <c r="XC214" s="131"/>
      <c r="XD214" s="130"/>
      <c r="XE214" s="132"/>
      <c r="XF214" s="133"/>
      <c r="XG214" s="134"/>
      <c r="XH214" s="135"/>
      <c r="XI214" s="131"/>
      <c r="XJ214" s="131"/>
      <c r="XK214" s="131"/>
      <c r="XL214" s="131"/>
      <c r="XM214" s="130"/>
      <c r="XN214" s="131"/>
      <c r="XO214" s="131"/>
      <c r="XP214" s="131"/>
      <c r="XQ214" s="130"/>
      <c r="XR214" s="132"/>
      <c r="XS214" s="133"/>
      <c r="XT214" s="134"/>
      <c r="XU214" s="135"/>
      <c r="XV214" s="131"/>
      <c r="XW214" s="131"/>
      <c r="XX214" s="131"/>
      <c r="XY214" s="131"/>
      <c r="XZ214" s="130"/>
      <c r="YA214" s="131"/>
      <c r="YB214" s="131"/>
      <c r="YC214" s="131"/>
      <c r="YD214" s="130"/>
      <c r="YE214" s="132"/>
      <c r="YF214" s="133"/>
      <c r="YG214" s="134"/>
      <c r="YH214" s="135"/>
      <c r="YI214" s="131"/>
      <c r="YJ214" s="131"/>
      <c r="YK214" s="131"/>
      <c r="YL214" s="131"/>
      <c r="YM214" s="130"/>
      <c r="YN214" s="131"/>
      <c r="YO214" s="131"/>
      <c r="YP214" s="131"/>
      <c r="YQ214" s="130"/>
      <c r="YR214" s="132"/>
      <c r="YS214" s="133"/>
      <c r="YT214" s="134"/>
      <c r="YU214" s="135"/>
      <c r="YV214" s="131"/>
      <c r="YW214" s="131"/>
      <c r="YX214" s="131"/>
      <c r="YY214" s="131"/>
      <c r="YZ214" s="130"/>
      <c r="ZA214" s="131"/>
      <c r="ZB214" s="131"/>
      <c r="ZC214" s="131"/>
      <c r="ZD214" s="130"/>
      <c r="ZE214" s="132"/>
      <c r="ZF214" s="133"/>
      <c r="ZG214" s="134"/>
      <c r="ZH214" s="135"/>
      <c r="ZI214" s="131"/>
      <c r="ZJ214" s="131"/>
      <c r="ZK214" s="131"/>
      <c r="ZL214" s="131"/>
      <c r="ZM214" s="130"/>
      <c r="ZN214" s="131"/>
      <c r="ZO214" s="131"/>
      <c r="ZP214" s="131"/>
      <c r="ZQ214" s="130"/>
      <c r="ZR214" s="132"/>
      <c r="ZS214" s="133"/>
      <c r="ZT214" s="134"/>
      <c r="ZU214" s="135"/>
      <c r="ZV214" s="131"/>
      <c r="ZW214" s="131"/>
      <c r="ZX214" s="131"/>
      <c r="ZY214" s="131"/>
      <c r="ZZ214" s="130"/>
      <c r="AAA214" s="131"/>
      <c r="AAB214" s="131"/>
      <c r="AAC214" s="131"/>
      <c r="AAD214" s="130"/>
      <c r="AAE214" s="132"/>
      <c r="AAF214" s="133"/>
      <c r="AAG214" s="134"/>
      <c r="AAH214" s="135"/>
      <c r="AAI214" s="131"/>
      <c r="AAJ214" s="131"/>
      <c r="AAK214" s="131"/>
      <c r="AAL214" s="131"/>
      <c r="AAM214" s="130"/>
      <c r="AAN214" s="131"/>
      <c r="AAO214" s="131"/>
      <c r="AAP214" s="131"/>
      <c r="AAQ214" s="130"/>
      <c r="AAR214" s="132"/>
      <c r="AAS214" s="133"/>
      <c r="AAT214" s="134"/>
      <c r="AAU214" s="135"/>
      <c r="AAV214" s="131"/>
      <c r="AAW214" s="131"/>
      <c r="AAX214" s="131"/>
      <c r="AAY214" s="131"/>
      <c r="AAZ214" s="130"/>
      <c r="ABA214" s="131"/>
      <c r="ABB214" s="131"/>
      <c r="ABC214" s="131"/>
      <c r="ABD214" s="130"/>
      <c r="ABE214" s="132"/>
      <c r="ABF214" s="133"/>
      <c r="ABG214" s="134"/>
      <c r="ABH214" s="135"/>
      <c r="ABI214" s="131"/>
      <c r="ABJ214" s="131"/>
      <c r="ABK214" s="131"/>
      <c r="ABL214" s="131"/>
      <c r="ABM214" s="130"/>
      <c r="ABN214" s="131"/>
      <c r="ABO214" s="131"/>
      <c r="ABP214" s="131"/>
      <c r="ABQ214" s="130"/>
      <c r="ABR214" s="132"/>
      <c r="ABS214" s="133"/>
      <c r="ABT214" s="134"/>
      <c r="ABU214" s="135"/>
      <c r="ABV214" s="131"/>
      <c r="ABW214" s="131"/>
      <c r="ABX214" s="131"/>
      <c r="ABY214" s="131"/>
      <c r="ABZ214" s="130"/>
      <c r="ACA214" s="131"/>
      <c r="ACB214" s="131"/>
      <c r="ACC214" s="131"/>
      <c r="ACD214" s="130"/>
      <c r="ACE214" s="132"/>
      <c r="ACF214" s="133"/>
      <c r="ACG214" s="134"/>
      <c r="ACH214" s="135"/>
      <c r="ACI214" s="131"/>
      <c r="ACJ214" s="131"/>
      <c r="ACK214" s="131"/>
      <c r="ACL214" s="131"/>
      <c r="ACM214" s="130"/>
      <c r="ACN214" s="131"/>
      <c r="ACO214" s="131"/>
      <c r="ACP214" s="131"/>
      <c r="ACQ214" s="130"/>
      <c r="ACR214" s="132"/>
      <c r="ACS214" s="133"/>
      <c r="ACT214" s="134"/>
      <c r="ACU214" s="135"/>
      <c r="ACV214" s="131"/>
      <c r="ACW214" s="131"/>
      <c r="ACX214" s="131"/>
      <c r="ACY214" s="131"/>
      <c r="ACZ214" s="130"/>
      <c r="ADA214" s="131"/>
      <c r="ADB214" s="131"/>
      <c r="ADC214" s="131"/>
      <c r="ADD214" s="130"/>
      <c r="ADE214" s="132"/>
      <c r="ADF214" s="133"/>
      <c r="ADG214" s="134"/>
      <c r="ADH214" s="135"/>
      <c r="ADI214" s="131"/>
      <c r="ADJ214" s="131"/>
      <c r="ADK214" s="131"/>
      <c r="ADL214" s="131"/>
      <c r="ADM214" s="130"/>
      <c r="ADN214" s="131"/>
      <c r="ADO214" s="131"/>
      <c r="ADP214" s="131"/>
      <c r="ADQ214" s="130"/>
      <c r="ADR214" s="132"/>
      <c r="ADS214" s="133"/>
      <c r="ADT214" s="134"/>
      <c r="ADU214" s="135"/>
      <c r="ADV214" s="131"/>
      <c r="ADW214" s="131"/>
      <c r="ADX214" s="131"/>
      <c r="ADY214" s="131"/>
      <c r="ADZ214" s="130"/>
      <c r="AEA214" s="131"/>
      <c r="AEB214" s="131"/>
      <c r="AEC214" s="131"/>
      <c r="AED214" s="130"/>
      <c r="AEE214" s="132"/>
      <c r="AEF214" s="133"/>
      <c r="AEG214" s="134"/>
      <c r="AEH214" s="135"/>
      <c r="AEI214" s="131"/>
      <c r="AEJ214" s="131"/>
      <c r="AEK214" s="131"/>
      <c r="AEL214" s="131"/>
      <c r="AEM214" s="130"/>
      <c r="AEN214" s="131"/>
      <c r="AEO214" s="131"/>
      <c r="AEP214" s="131"/>
      <c r="AEQ214" s="130"/>
      <c r="AER214" s="132"/>
      <c r="AES214" s="133"/>
      <c r="AET214" s="134"/>
      <c r="AEU214" s="135"/>
      <c r="AEV214" s="131"/>
      <c r="AEW214" s="131"/>
      <c r="AEX214" s="131"/>
      <c r="AEY214" s="131"/>
      <c r="AEZ214" s="130"/>
      <c r="AFA214" s="131"/>
      <c r="AFB214" s="131"/>
      <c r="AFC214" s="131"/>
      <c r="AFD214" s="130"/>
      <c r="AFE214" s="132"/>
      <c r="AFF214" s="133"/>
      <c r="AFG214" s="134"/>
      <c r="AFH214" s="135"/>
      <c r="AFI214" s="131"/>
      <c r="AFJ214" s="131"/>
      <c r="AFK214" s="131"/>
      <c r="AFL214" s="131"/>
      <c r="AFM214" s="130"/>
      <c r="AFN214" s="131"/>
      <c r="AFO214" s="131"/>
      <c r="AFP214" s="131"/>
      <c r="AFQ214" s="130"/>
      <c r="AFR214" s="132"/>
      <c r="AFS214" s="133"/>
      <c r="AFT214" s="134"/>
      <c r="AFU214" s="135"/>
      <c r="AFV214" s="131"/>
      <c r="AFW214" s="131"/>
      <c r="AFX214" s="131"/>
      <c r="AFY214" s="131"/>
      <c r="AFZ214" s="130"/>
      <c r="AGA214" s="131"/>
      <c r="AGB214" s="131"/>
      <c r="AGC214" s="131"/>
      <c r="AGD214" s="130"/>
      <c r="AGE214" s="132"/>
      <c r="AGF214" s="133"/>
      <c r="AGG214" s="134"/>
      <c r="AGH214" s="135"/>
      <c r="AGI214" s="131"/>
      <c r="AGJ214" s="131"/>
      <c r="AGK214" s="131"/>
      <c r="AGL214" s="131"/>
      <c r="AGM214" s="130"/>
      <c r="AGN214" s="131"/>
      <c r="AGO214" s="131"/>
      <c r="AGP214" s="131"/>
      <c r="AGQ214" s="130"/>
      <c r="AGR214" s="132"/>
      <c r="AGS214" s="133"/>
      <c r="AGT214" s="134"/>
      <c r="AGU214" s="135"/>
      <c r="AGV214" s="131"/>
      <c r="AGW214" s="131"/>
      <c r="AGX214" s="131"/>
      <c r="AGY214" s="131"/>
      <c r="AGZ214" s="130"/>
      <c r="AHA214" s="131"/>
      <c r="AHB214" s="131"/>
      <c r="AHC214" s="131"/>
      <c r="AHD214" s="130"/>
      <c r="AHE214" s="132"/>
      <c r="AHF214" s="133"/>
      <c r="AHG214" s="134"/>
      <c r="AHH214" s="135"/>
      <c r="AHI214" s="131"/>
      <c r="AHJ214" s="131"/>
      <c r="AHK214" s="131"/>
      <c r="AHL214" s="131"/>
      <c r="AHM214" s="130"/>
      <c r="AHN214" s="131"/>
      <c r="AHO214" s="131"/>
      <c r="AHP214" s="131"/>
      <c r="AHQ214" s="130"/>
      <c r="AHR214" s="132"/>
      <c r="AHS214" s="133"/>
      <c r="AHT214" s="134"/>
      <c r="AHU214" s="135"/>
      <c r="AHV214" s="131"/>
      <c r="AHW214" s="131"/>
      <c r="AHX214" s="131"/>
      <c r="AHY214" s="131"/>
      <c r="AHZ214" s="130"/>
      <c r="AIA214" s="131"/>
      <c r="AIB214" s="131"/>
      <c r="AIC214" s="131"/>
      <c r="AID214" s="130"/>
      <c r="AIE214" s="132"/>
      <c r="AIF214" s="133"/>
      <c r="AIG214" s="134"/>
      <c r="AIH214" s="135"/>
      <c r="AII214" s="131"/>
      <c r="AIJ214" s="131"/>
      <c r="AIK214" s="131"/>
      <c r="AIL214" s="131"/>
      <c r="AIM214" s="130"/>
      <c r="AIN214" s="131"/>
      <c r="AIO214" s="131"/>
      <c r="AIP214" s="131"/>
      <c r="AIQ214" s="130"/>
      <c r="AIR214" s="132"/>
      <c r="AIS214" s="133"/>
      <c r="AIT214" s="134"/>
      <c r="AIU214" s="135"/>
      <c r="AIV214" s="131"/>
      <c r="AIW214" s="131"/>
      <c r="AIX214" s="131"/>
      <c r="AIY214" s="131"/>
      <c r="AIZ214" s="130"/>
      <c r="AJA214" s="131"/>
      <c r="AJB214" s="131"/>
      <c r="AJC214" s="131"/>
      <c r="AJD214" s="130"/>
      <c r="AJE214" s="132"/>
      <c r="AJF214" s="133"/>
      <c r="AJG214" s="134"/>
      <c r="AJH214" s="135"/>
      <c r="AJI214" s="131"/>
      <c r="AJJ214" s="131"/>
      <c r="AJK214" s="131"/>
      <c r="AJL214" s="131"/>
      <c r="AJM214" s="130"/>
      <c r="AJN214" s="131"/>
      <c r="AJO214" s="131"/>
      <c r="AJP214" s="131"/>
      <c r="AJQ214" s="130"/>
      <c r="AJR214" s="132"/>
      <c r="AJS214" s="133"/>
      <c r="AJT214" s="134"/>
      <c r="AJU214" s="135"/>
      <c r="AJV214" s="131"/>
      <c r="AJW214" s="131"/>
      <c r="AJX214" s="131"/>
      <c r="AJY214" s="131"/>
      <c r="AJZ214" s="130"/>
      <c r="AKA214" s="131"/>
      <c r="AKB214" s="131"/>
      <c r="AKC214" s="131"/>
      <c r="AKD214" s="130"/>
      <c r="AKE214" s="132"/>
      <c r="AKF214" s="133"/>
      <c r="AKG214" s="134"/>
      <c r="AKH214" s="135"/>
      <c r="AKI214" s="131"/>
      <c r="AKJ214" s="131"/>
      <c r="AKK214" s="131"/>
      <c r="AKL214" s="131"/>
      <c r="AKM214" s="130"/>
      <c r="AKN214" s="131"/>
      <c r="AKO214" s="131"/>
      <c r="AKP214" s="131"/>
      <c r="AKQ214" s="130"/>
      <c r="AKR214" s="132"/>
      <c r="AKS214" s="133"/>
      <c r="AKT214" s="134"/>
      <c r="AKU214" s="135"/>
      <c r="AKV214" s="131"/>
      <c r="AKW214" s="131"/>
      <c r="AKX214" s="131"/>
      <c r="AKY214" s="131"/>
      <c r="AKZ214" s="130"/>
      <c r="ALA214" s="131"/>
      <c r="ALB214" s="131"/>
      <c r="ALC214" s="131"/>
      <c r="ALD214" s="130"/>
      <c r="ALE214" s="132"/>
      <c r="ALF214" s="133"/>
      <c r="ALG214" s="134"/>
      <c r="ALH214" s="135"/>
      <c r="ALI214" s="131"/>
      <c r="ALJ214" s="131"/>
      <c r="ALK214" s="131"/>
      <c r="ALL214" s="131"/>
      <c r="ALM214" s="130"/>
      <c r="ALN214" s="131"/>
      <c r="ALO214" s="131"/>
      <c r="ALP214" s="131"/>
      <c r="ALQ214" s="130"/>
      <c r="ALR214" s="132"/>
      <c r="ALS214" s="133"/>
      <c r="ALT214" s="134"/>
      <c r="ALU214" s="135"/>
      <c r="ALV214" s="131"/>
      <c r="ALW214" s="131"/>
      <c r="ALX214" s="131"/>
      <c r="ALY214" s="131"/>
      <c r="ALZ214" s="130"/>
      <c r="AMA214" s="131"/>
      <c r="AMB214" s="131"/>
      <c r="AMC214" s="131"/>
      <c r="AMD214" s="130"/>
      <c r="AME214" s="132"/>
      <c r="AMF214" s="133"/>
      <c r="AMG214" s="134"/>
      <c r="AMH214" s="135"/>
      <c r="AMI214" s="131"/>
      <c r="AMJ214" s="131"/>
      <c r="AMK214" s="131"/>
      <c r="AML214" s="131"/>
      <c r="AMM214" s="130"/>
      <c r="AMN214" s="131"/>
      <c r="AMO214" s="131"/>
      <c r="AMP214" s="131"/>
      <c r="AMQ214" s="130"/>
      <c r="AMR214" s="132"/>
      <c r="AMS214" s="133"/>
      <c r="AMT214" s="134"/>
      <c r="AMU214" s="135"/>
      <c r="AMV214" s="131"/>
      <c r="AMW214" s="131"/>
      <c r="AMX214" s="131"/>
      <c r="AMY214" s="131"/>
      <c r="AMZ214" s="130"/>
      <c r="ANA214" s="131"/>
      <c r="ANB214" s="131"/>
      <c r="ANC214" s="131"/>
      <c r="AND214" s="130"/>
      <c r="ANE214" s="132"/>
      <c r="ANF214" s="133"/>
      <c r="ANG214" s="134"/>
      <c r="ANH214" s="135"/>
      <c r="ANI214" s="131"/>
      <c r="ANJ214" s="131"/>
      <c r="ANK214" s="131"/>
      <c r="ANL214" s="131"/>
      <c r="ANM214" s="130"/>
      <c r="ANN214" s="131"/>
      <c r="ANO214" s="131"/>
      <c r="ANP214" s="131"/>
      <c r="ANQ214" s="130"/>
      <c r="ANR214" s="132"/>
      <c r="ANS214" s="133"/>
      <c r="ANT214" s="134"/>
      <c r="ANU214" s="135"/>
      <c r="ANV214" s="131"/>
      <c r="ANW214" s="131"/>
      <c r="ANX214" s="131"/>
      <c r="ANY214" s="131"/>
      <c r="ANZ214" s="130"/>
      <c r="AOA214" s="131"/>
      <c r="AOB214" s="131"/>
      <c r="AOC214" s="131"/>
      <c r="AOD214" s="130"/>
      <c r="AOE214" s="132"/>
      <c r="AOF214" s="133"/>
      <c r="AOG214" s="134"/>
      <c r="AOH214" s="135"/>
      <c r="AOI214" s="131"/>
      <c r="AOJ214" s="131"/>
      <c r="AOK214" s="131"/>
      <c r="AOL214" s="131"/>
      <c r="AOM214" s="130"/>
      <c r="AON214" s="131"/>
      <c r="AOO214" s="131"/>
      <c r="AOP214" s="131"/>
      <c r="AOQ214" s="130"/>
      <c r="AOR214" s="132"/>
      <c r="AOS214" s="133"/>
      <c r="AOT214" s="134"/>
      <c r="AOU214" s="135"/>
      <c r="AOV214" s="131"/>
      <c r="AOW214" s="131"/>
      <c r="AOX214" s="131"/>
      <c r="AOY214" s="131"/>
      <c r="AOZ214" s="130"/>
      <c r="APA214" s="131"/>
      <c r="APB214" s="131"/>
      <c r="APC214" s="131"/>
      <c r="APD214" s="130"/>
      <c r="APE214" s="132"/>
      <c r="APF214" s="133"/>
      <c r="APG214" s="134"/>
      <c r="APH214" s="135"/>
      <c r="API214" s="131"/>
      <c r="APJ214" s="131"/>
      <c r="APK214" s="131"/>
      <c r="APL214" s="131"/>
      <c r="APM214" s="130"/>
      <c r="APN214" s="131"/>
      <c r="APO214" s="131"/>
      <c r="APP214" s="131"/>
      <c r="APQ214" s="130"/>
      <c r="APR214" s="132"/>
      <c r="APS214" s="133"/>
      <c r="APT214" s="134"/>
      <c r="APU214" s="135"/>
      <c r="APV214" s="131"/>
      <c r="APW214" s="131"/>
      <c r="APX214" s="131"/>
      <c r="APY214" s="131"/>
      <c r="APZ214" s="130"/>
      <c r="AQA214" s="131"/>
      <c r="AQB214" s="131"/>
      <c r="AQC214" s="131"/>
      <c r="AQD214" s="130"/>
      <c r="AQE214" s="132"/>
      <c r="AQF214" s="133"/>
      <c r="AQG214" s="134"/>
      <c r="AQH214" s="135"/>
      <c r="AQI214" s="131"/>
      <c r="AQJ214" s="131"/>
      <c r="AQK214" s="131"/>
      <c r="AQL214" s="131"/>
      <c r="AQM214" s="130"/>
      <c r="AQN214" s="131"/>
      <c r="AQO214" s="131"/>
      <c r="AQP214" s="131"/>
      <c r="AQQ214" s="130"/>
      <c r="AQR214" s="132"/>
      <c r="AQS214" s="133"/>
      <c r="AQT214" s="134"/>
      <c r="AQU214" s="135"/>
      <c r="AQV214" s="131"/>
      <c r="AQW214" s="131"/>
      <c r="AQX214" s="131"/>
      <c r="AQY214" s="131"/>
      <c r="AQZ214" s="130"/>
      <c r="ARA214" s="131"/>
      <c r="ARB214" s="131"/>
      <c r="ARC214" s="131"/>
      <c r="ARD214" s="130"/>
      <c r="ARE214" s="132"/>
      <c r="ARF214" s="133"/>
      <c r="ARG214" s="134"/>
      <c r="ARH214" s="135"/>
      <c r="ARI214" s="131"/>
      <c r="ARJ214" s="131"/>
      <c r="ARK214" s="131"/>
      <c r="ARL214" s="131"/>
      <c r="ARM214" s="130"/>
      <c r="ARN214" s="131"/>
      <c r="ARO214" s="131"/>
      <c r="ARP214" s="131"/>
      <c r="ARQ214" s="130"/>
      <c r="ARR214" s="132"/>
      <c r="ARS214" s="133"/>
      <c r="ART214" s="134"/>
      <c r="ARU214" s="135"/>
      <c r="ARV214" s="131"/>
      <c r="ARW214" s="131"/>
      <c r="ARX214" s="131"/>
      <c r="ARY214" s="131"/>
      <c r="ARZ214" s="130"/>
      <c r="ASA214" s="131"/>
      <c r="ASB214" s="131"/>
      <c r="ASC214" s="131"/>
      <c r="ASD214" s="130"/>
      <c r="ASE214" s="132"/>
      <c r="ASF214" s="133"/>
      <c r="ASG214" s="134"/>
      <c r="ASH214" s="135"/>
      <c r="ASI214" s="131"/>
      <c r="ASJ214" s="131"/>
      <c r="ASK214" s="131"/>
      <c r="ASL214" s="131"/>
      <c r="ASM214" s="130"/>
      <c r="ASN214" s="131"/>
      <c r="ASO214" s="131"/>
      <c r="ASP214" s="131"/>
      <c r="ASQ214" s="130"/>
      <c r="ASR214" s="132"/>
      <c r="ASS214" s="133"/>
      <c r="AST214" s="134"/>
      <c r="ASU214" s="135"/>
      <c r="ASV214" s="131"/>
      <c r="ASW214" s="131"/>
      <c r="ASX214" s="131"/>
      <c r="ASY214" s="131"/>
      <c r="ASZ214" s="130"/>
      <c r="ATA214" s="131"/>
      <c r="ATB214" s="131"/>
      <c r="ATC214" s="131"/>
      <c r="ATD214" s="130"/>
      <c r="ATE214" s="132"/>
      <c r="ATF214" s="133"/>
      <c r="ATG214" s="134"/>
      <c r="ATH214" s="135"/>
      <c r="ATI214" s="131"/>
      <c r="ATJ214" s="131"/>
      <c r="ATK214" s="131"/>
      <c r="ATL214" s="131"/>
      <c r="ATM214" s="130"/>
      <c r="ATN214" s="131"/>
      <c r="ATO214" s="131"/>
      <c r="ATP214" s="131"/>
      <c r="ATQ214" s="130"/>
      <c r="ATR214" s="132"/>
      <c r="ATS214" s="133"/>
      <c r="ATT214" s="134"/>
      <c r="ATU214" s="135"/>
      <c r="ATV214" s="131"/>
      <c r="ATW214" s="131"/>
      <c r="ATX214" s="131"/>
      <c r="ATY214" s="131"/>
      <c r="ATZ214" s="130"/>
      <c r="AUA214" s="131"/>
      <c r="AUB214" s="131"/>
      <c r="AUC214" s="131"/>
      <c r="AUD214" s="130"/>
      <c r="AUE214" s="132"/>
      <c r="AUF214" s="133"/>
      <c r="AUG214" s="134"/>
      <c r="AUH214" s="135"/>
      <c r="AUI214" s="131"/>
      <c r="AUJ214" s="131"/>
      <c r="AUK214" s="131"/>
      <c r="AUL214" s="131"/>
      <c r="AUM214" s="130"/>
      <c r="AUN214" s="131"/>
      <c r="AUO214" s="131"/>
      <c r="AUP214" s="131"/>
      <c r="AUQ214" s="130"/>
      <c r="AUR214" s="132"/>
      <c r="AUS214" s="133"/>
      <c r="AUT214" s="134"/>
      <c r="AUU214" s="135"/>
      <c r="AUV214" s="131"/>
      <c r="AUW214" s="131"/>
      <c r="AUX214" s="131"/>
      <c r="AUY214" s="131"/>
      <c r="AUZ214" s="130"/>
      <c r="AVA214" s="131"/>
      <c r="AVB214" s="131"/>
      <c r="AVC214" s="131"/>
      <c r="AVD214" s="130"/>
      <c r="AVE214" s="132"/>
      <c r="AVF214" s="133"/>
      <c r="AVG214" s="134"/>
      <c r="AVH214" s="135"/>
      <c r="AVI214" s="131"/>
      <c r="AVJ214" s="131"/>
      <c r="AVK214" s="131"/>
      <c r="AVL214" s="131"/>
      <c r="AVM214" s="130"/>
      <c r="AVN214" s="131"/>
      <c r="AVO214" s="131"/>
      <c r="AVP214" s="131"/>
      <c r="AVQ214" s="130"/>
      <c r="AVR214" s="132"/>
      <c r="AVS214" s="133"/>
      <c r="AVT214" s="134"/>
      <c r="AVU214" s="135"/>
      <c r="AVV214" s="131"/>
      <c r="AVW214" s="131"/>
      <c r="AVX214" s="131"/>
      <c r="AVY214" s="131"/>
      <c r="AVZ214" s="130"/>
      <c r="AWA214" s="131"/>
      <c r="AWB214" s="131"/>
      <c r="AWC214" s="131"/>
      <c r="AWD214" s="130"/>
      <c r="AWE214" s="132"/>
      <c r="AWF214" s="133"/>
      <c r="AWG214" s="134"/>
      <c r="AWH214" s="135"/>
      <c r="AWI214" s="131"/>
      <c r="AWJ214" s="131"/>
      <c r="AWK214" s="131"/>
      <c r="AWL214" s="131"/>
      <c r="AWM214" s="130"/>
      <c r="AWN214" s="131"/>
      <c r="AWO214" s="131"/>
      <c r="AWP214" s="131"/>
      <c r="AWQ214" s="130"/>
      <c r="AWR214" s="132"/>
      <c r="AWS214" s="133"/>
      <c r="AWT214" s="134"/>
      <c r="AWU214" s="135"/>
      <c r="AWV214" s="131"/>
      <c r="AWW214" s="131"/>
      <c r="AWX214" s="131"/>
      <c r="AWY214" s="131"/>
      <c r="AWZ214" s="130"/>
      <c r="AXA214" s="131"/>
      <c r="AXB214" s="131"/>
      <c r="AXC214" s="131"/>
      <c r="AXD214" s="130"/>
      <c r="AXE214" s="132"/>
      <c r="AXF214" s="133"/>
      <c r="AXG214" s="134"/>
      <c r="AXH214" s="135"/>
      <c r="AXI214" s="131"/>
      <c r="AXJ214" s="131"/>
      <c r="AXK214" s="131"/>
      <c r="AXL214" s="131"/>
      <c r="AXM214" s="130"/>
      <c r="AXN214" s="131"/>
      <c r="AXO214" s="131"/>
      <c r="AXP214" s="131"/>
      <c r="AXQ214" s="130"/>
      <c r="AXR214" s="132"/>
      <c r="AXS214" s="133"/>
      <c r="AXT214" s="134"/>
      <c r="AXU214" s="135"/>
      <c r="AXV214" s="131"/>
      <c r="AXW214" s="131"/>
      <c r="AXX214" s="131"/>
      <c r="AXY214" s="131"/>
      <c r="AXZ214" s="130"/>
      <c r="AYA214" s="131"/>
      <c r="AYB214" s="131"/>
      <c r="AYC214" s="131"/>
      <c r="AYD214" s="130"/>
      <c r="AYE214" s="132"/>
      <c r="AYF214" s="133"/>
      <c r="AYG214" s="134"/>
      <c r="AYH214" s="135"/>
      <c r="AYI214" s="131"/>
      <c r="AYJ214" s="131"/>
      <c r="AYK214" s="131"/>
      <c r="AYL214" s="131"/>
      <c r="AYM214" s="130"/>
      <c r="AYN214" s="131"/>
      <c r="AYO214" s="131"/>
      <c r="AYP214" s="131"/>
      <c r="AYQ214" s="130"/>
      <c r="AYR214" s="132"/>
      <c r="AYS214" s="133"/>
      <c r="AYT214" s="134"/>
      <c r="AYU214" s="135"/>
      <c r="AYV214" s="131"/>
      <c r="AYW214" s="131"/>
      <c r="AYX214" s="131"/>
      <c r="AYY214" s="131"/>
      <c r="AYZ214" s="130"/>
      <c r="AZA214" s="131"/>
      <c r="AZB214" s="131"/>
      <c r="AZC214" s="131"/>
      <c r="AZD214" s="130"/>
      <c r="AZE214" s="132"/>
      <c r="AZF214" s="133"/>
      <c r="AZG214" s="134"/>
      <c r="AZH214" s="135"/>
      <c r="AZI214" s="131"/>
      <c r="AZJ214" s="131"/>
      <c r="AZK214" s="131"/>
      <c r="AZL214" s="131"/>
      <c r="AZM214" s="130"/>
      <c r="AZN214" s="131"/>
      <c r="AZO214" s="131"/>
      <c r="AZP214" s="131"/>
      <c r="AZQ214" s="130"/>
      <c r="AZR214" s="132"/>
      <c r="AZS214" s="133"/>
      <c r="AZT214" s="134"/>
      <c r="AZU214" s="135"/>
      <c r="AZV214" s="131"/>
      <c r="AZW214" s="131"/>
      <c r="AZX214" s="131"/>
      <c r="AZY214" s="131"/>
      <c r="AZZ214" s="130"/>
      <c r="BAA214" s="131"/>
      <c r="BAB214" s="131"/>
      <c r="BAC214" s="131"/>
      <c r="BAD214" s="130"/>
      <c r="BAE214" s="132"/>
      <c r="BAF214" s="133"/>
      <c r="BAG214" s="134"/>
      <c r="BAH214" s="135"/>
      <c r="BAI214" s="131"/>
      <c r="BAJ214" s="131"/>
      <c r="BAK214" s="131"/>
      <c r="BAL214" s="131"/>
      <c r="BAM214" s="130"/>
      <c r="BAN214" s="131"/>
      <c r="BAO214" s="131"/>
      <c r="BAP214" s="131"/>
      <c r="BAQ214" s="130"/>
      <c r="BAR214" s="132"/>
      <c r="BAS214" s="133"/>
      <c r="BAT214" s="134"/>
      <c r="BAU214" s="135"/>
      <c r="BAV214" s="131"/>
      <c r="BAW214" s="131"/>
      <c r="BAX214" s="131"/>
      <c r="BAY214" s="131"/>
      <c r="BAZ214" s="130"/>
      <c r="BBA214" s="131"/>
      <c r="BBB214" s="131"/>
      <c r="BBC214" s="131"/>
      <c r="BBD214" s="130"/>
      <c r="BBE214" s="132"/>
      <c r="BBF214" s="133"/>
      <c r="BBG214" s="134"/>
      <c r="BBH214" s="135"/>
      <c r="BBI214" s="131"/>
      <c r="BBJ214" s="131"/>
      <c r="BBK214" s="131"/>
      <c r="BBL214" s="131"/>
      <c r="BBM214" s="130"/>
      <c r="BBN214" s="131"/>
      <c r="BBO214" s="131"/>
      <c r="BBP214" s="131"/>
      <c r="BBQ214" s="130"/>
      <c r="BBR214" s="132"/>
      <c r="BBS214" s="133"/>
      <c r="BBT214" s="134"/>
      <c r="BBU214" s="135"/>
      <c r="BBV214" s="131"/>
      <c r="BBW214" s="131"/>
      <c r="BBX214" s="131"/>
      <c r="BBY214" s="131"/>
      <c r="BBZ214" s="130"/>
      <c r="BCA214" s="131"/>
      <c r="BCB214" s="131"/>
      <c r="BCC214" s="131"/>
      <c r="BCD214" s="130"/>
      <c r="BCE214" s="132"/>
      <c r="BCF214" s="133"/>
      <c r="BCG214" s="134"/>
      <c r="BCH214" s="135"/>
      <c r="BCI214" s="131"/>
      <c r="BCJ214" s="131"/>
      <c r="BCK214" s="131"/>
      <c r="BCL214" s="131"/>
      <c r="BCM214" s="130"/>
      <c r="BCN214" s="131"/>
      <c r="BCO214" s="131"/>
      <c r="BCP214" s="131"/>
      <c r="BCQ214" s="130"/>
      <c r="BCR214" s="132"/>
      <c r="BCS214" s="133"/>
      <c r="BCT214" s="134"/>
      <c r="BCU214" s="135"/>
      <c r="BCV214" s="131"/>
      <c r="BCW214" s="131"/>
      <c r="BCX214" s="131"/>
      <c r="BCY214" s="131"/>
      <c r="BCZ214" s="130"/>
      <c r="BDA214" s="131"/>
      <c r="BDB214" s="131"/>
      <c r="BDC214" s="131"/>
      <c r="BDD214" s="130"/>
      <c r="BDE214" s="132"/>
      <c r="BDF214" s="133"/>
      <c r="BDG214" s="134"/>
      <c r="BDH214" s="135"/>
      <c r="BDI214" s="131"/>
      <c r="BDJ214" s="131"/>
      <c r="BDK214" s="131"/>
      <c r="BDL214" s="131"/>
      <c r="BDM214" s="130"/>
      <c r="BDN214" s="131"/>
      <c r="BDO214" s="131"/>
      <c r="BDP214" s="131"/>
      <c r="BDQ214" s="130"/>
      <c r="BDR214" s="132"/>
      <c r="BDS214" s="133"/>
      <c r="BDT214" s="134"/>
      <c r="BDU214" s="135"/>
      <c r="BDV214" s="131"/>
      <c r="BDW214" s="131"/>
      <c r="BDX214" s="131"/>
      <c r="BDY214" s="131"/>
      <c r="BDZ214" s="130"/>
      <c r="BEA214" s="131"/>
      <c r="BEB214" s="131"/>
      <c r="BEC214" s="131"/>
      <c r="BED214" s="130"/>
      <c r="BEE214" s="132"/>
      <c r="BEF214" s="133"/>
      <c r="BEG214" s="134"/>
      <c r="BEH214" s="135"/>
      <c r="BEI214" s="131"/>
      <c r="BEJ214" s="131"/>
      <c r="BEK214" s="131"/>
      <c r="BEL214" s="131"/>
      <c r="BEM214" s="130"/>
      <c r="BEN214" s="131"/>
      <c r="BEO214" s="131"/>
      <c r="BEP214" s="131"/>
      <c r="BEQ214" s="130"/>
      <c r="BER214" s="132"/>
      <c r="BES214" s="133"/>
      <c r="BET214" s="134"/>
      <c r="BEU214" s="135"/>
      <c r="BEV214" s="131"/>
      <c r="BEW214" s="131"/>
      <c r="BEX214" s="131"/>
      <c r="BEY214" s="131"/>
      <c r="BEZ214" s="130"/>
      <c r="BFA214" s="131"/>
      <c r="BFB214" s="131"/>
      <c r="BFC214" s="131"/>
      <c r="BFD214" s="130"/>
      <c r="BFE214" s="132"/>
      <c r="BFF214" s="133"/>
      <c r="BFG214" s="134"/>
      <c r="BFH214" s="135"/>
      <c r="BFI214" s="131"/>
      <c r="BFJ214" s="131"/>
      <c r="BFK214" s="131"/>
      <c r="BFL214" s="131"/>
      <c r="BFM214" s="130"/>
      <c r="BFN214" s="131"/>
      <c r="BFO214" s="131"/>
      <c r="BFP214" s="131"/>
      <c r="BFQ214" s="130"/>
      <c r="BFR214" s="132"/>
      <c r="BFS214" s="133"/>
      <c r="BFT214" s="134"/>
      <c r="BFU214" s="135"/>
      <c r="BFV214" s="131"/>
      <c r="BFW214" s="131"/>
      <c r="BFX214" s="131"/>
      <c r="BFY214" s="131"/>
      <c r="BFZ214" s="130"/>
      <c r="BGA214" s="131"/>
      <c r="BGB214" s="131"/>
      <c r="BGC214" s="131"/>
      <c r="BGD214" s="130"/>
      <c r="BGE214" s="132"/>
      <c r="BGF214" s="133"/>
      <c r="BGG214" s="134"/>
      <c r="BGH214" s="135"/>
      <c r="BGI214" s="131"/>
      <c r="BGJ214" s="131"/>
      <c r="BGK214" s="131"/>
      <c r="BGL214" s="131"/>
      <c r="BGM214" s="130"/>
      <c r="BGN214" s="131"/>
      <c r="BGO214" s="131"/>
      <c r="BGP214" s="131"/>
      <c r="BGQ214" s="130"/>
      <c r="BGR214" s="132"/>
      <c r="BGS214" s="133"/>
      <c r="BGT214" s="134"/>
      <c r="BGU214" s="135"/>
      <c r="BGV214" s="131"/>
      <c r="BGW214" s="131"/>
      <c r="BGX214" s="131"/>
      <c r="BGY214" s="131"/>
      <c r="BGZ214" s="130"/>
      <c r="BHA214" s="131"/>
      <c r="BHB214" s="131"/>
      <c r="BHC214" s="131"/>
      <c r="BHD214" s="130"/>
      <c r="BHE214" s="132"/>
      <c r="BHF214" s="133"/>
      <c r="BHG214" s="134"/>
      <c r="BHH214" s="135"/>
      <c r="BHI214" s="131"/>
      <c r="BHJ214" s="131"/>
      <c r="BHK214" s="131"/>
      <c r="BHL214" s="131"/>
      <c r="BHM214" s="130"/>
      <c r="BHN214" s="131"/>
      <c r="BHO214" s="131"/>
      <c r="BHP214" s="131"/>
      <c r="BHQ214" s="130"/>
      <c r="BHR214" s="132"/>
      <c r="BHS214" s="133"/>
      <c r="BHT214" s="134"/>
      <c r="BHU214" s="135"/>
      <c r="BHV214" s="131"/>
      <c r="BHW214" s="131"/>
      <c r="BHX214" s="131"/>
      <c r="BHY214" s="131"/>
      <c r="BHZ214" s="130"/>
      <c r="BIA214" s="131"/>
      <c r="BIB214" s="131"/>
      <c r="BIC214" s="131"/>
      <c r="BID214" s="130"/>
      <c r="BIE214" s="132"/>
      <c r="BIF214" s="133"/>
      <c r="BIG214" s="134"/>
      <c r="BIH214" s="135"/>
      <c r="BII214" s="131"/>
      <c r="BIJ214" s="131"/>
      <c r="BIK214" s="131"/>
      <c r="BIL214" s="131"/>
      <c r="BIM214" s="130"/>
      <c r="BIN214" s="131"/>
      <c r="BIO214" s="131"/>
      <c r="BIP214" s="131"/>
      <c r="BIQ214" s="130"/>
      <c r="BIR214" s="132"/>
      <c r="BIS214" s="133"/>
      <c r="BIT214" s="134"/>
      <c r="BIU214" s="135"/>
      <c r="BIV214" s="131"/>
      <c r="BIW214" s="131"/>
      <c r="BIX214" s="131"/>
      <c r="BIY214" s="131"/>
      <c r="BIZ214" s="130"/>
      <c r="BJA214" s="131"/>
      <c r="BJB214" s="131"/>
      <c r="BJC214" s="131"/>
      <c r="BJD214" s="130"/>
      <c r="BJE214" s="132"/>
      <c r="BJF214" s="133"/>
      <c r="BJG214" s="134"/>
      <c r="BJH214" s="135"/>
      <c r="BJI214" s="131"/>
      <c r="BJJ214" s="131"/>
      <c r="BJK214" s="131"/>
      <c r="BJL214" s="131"/>
      <c r="BJM214" s="130"/>
      <c r="BJN214" s="131"/>
      <c r="BJO214" s="131"/>
      <c r="BJP214" s="131"/>
      <c r="BJQ214" s="130"/>
      <c r="BJR214" s="132"/>
      <c r="BJS214" s="133"/>
      <c r="BJT214" s="134"/>
      <c r="BJU214" s="135"/>
      <c r="BJV214" s="131"/>
      <c r="BJW214" s="131"/>
      <c r="BJX214" s="131"/>
      <c r="BJY214" s="131"/>
      <c r="BJZ214" s="130"/>
      <c r="BKA214" s="131"/>
      <c r="BKB214" s="131"/>
      <c r="BKC214" s="131"/>
      <c r="BKD214" s="130"/>
      <c r="BKE214" s="132"/>
      <c r="BKF214" s="133"/>
      <c r="BKG214" s="134"/>
      <c r="BKH214" s="135"/>
      <c r="BKI214" s="131"/>
      <c r="BKJ214" s="131"/>
      <c r="BKK214" s="131"/>
      <c r="BKL214" s="131"/>
      <c r="BKM214" s="130"/>
      <c r="BKN214" s="131"/>
      <c r="BKO214" s="131"/>
      <c r="BKP214" s="131"/>
      <c r="BKQ214" s="130"/>
      <c r="BKR214" s="132"/>
      <c r="BKS214" s="133"/>
      <c r="BKT214" s="134"/>
      <c r="BKU214" s="135"/>
      <c r="BKV214" s="131"/>
      <c r="BKW214" s="131"/>
      <c r="BKX214" s="131"/>
      <c r="BKY214" s="131"/>
      <c r="BKZ214" s="130"/>
      <c r="BLA214" s="131"/>
      <c r="BLB214" s="131"/>
      <c r="BLC214" s="131"/>
      <c r="BLD214" s="130"/>
      <c r="BLE214" s="132"/>
      <c r="BLF214" s="133"/>
      <c r="BLG214" s="134"/>
      <c r="BLH214" s="135"/>
      <c r="BLI214" s="131"/>
      <c r="BLJ214" s="131"/>
      <c r="BLK214" s="131"/>
      <c r="BLL214" s="131"/>
      <c r="BLM214" s="130"/>
      <c r="BLN214" s="131"/>
      <c r="BLO214" s="131"/>
      <c r="BLP214" s="131"/>
      <c r="BLQ214" s="130"/>
      <c r="BLR214" s="132"/>
      <c r="BLS214" s="133"/>
      <c r="BLT214" s="134"/>
      <c r="BLU214" s="135"/>
      <c r="BLV214" s="131"/>
      <c r="BLW214" s="131"/>
      <c r="BLX214" s="131"/>
      <c r="BLY214" s="131"/>
      <c r="BLZ214" s="130"/>
      <c r="BMA214" s="131"/>
      <c r="BMB214" s="131"/>
      <c r="BMC214" s="131"/>
      <c r="BMD214" s="130"/>
      <c r="BME214" s="132"/>
      <c r="BMF214" s="133"/>
      <c r="BMG214" s="134"/>
      <c r="BMH214" s="135"/>
      <c r="BMI214" s="131"/>
      <c r="BMJ214" s="131"/>
      <c r="BMK214" s="131"/>
      <c r="BML214" s="131"/>
      <c r="BMM214" s="130"/>
      <c r="BMN214" s="131"/>
      <c r="BMO214" s="131"/>
      <c r="BMP214" s="131"/>
      <c r="BMQ214" s="130"/>
      <c r="BMR214" s="132"/>
      <c r="BMS214" s="133"/>
      <c r="BMT214" s="134"/>
      <c r="BMU214" s="135"/>
      <c r="BMV214" s="131"/>
      <c r="BMW214" s="131"/>
      <c r="BMX214" s="131"/>
      <c r="BMY214" s="131"/>
      <c r="BMZ214" s="130"/>
      <c r="BNA214" s="131"/>
      <c r="BNB214" s="131"/>
      <c r="BNC214" s="131"/>
      <c r="BND214" s="130"/>
      <c r="BNE214" s="132"/>
      <c r="BNF214" s="133"/>
      <c r="BNG214" s="134"/>
      <c r="BNH214" s="135"/>
      <c r="BNI214" s="131"/>
      <c r="BNJ214" s="131"/>
      <c r="BNK214" s="131"/>
      <c r="BNL214" s="131"/>
      <c r="BNM214" s="130"/>
      <c r="BNN214" s="131"/>
      <c r="BNO214" s="131"/>
      <c r="BNP214" s="131"/>
      <c r="BNQ214" s="130"/>
      <c r="BNR214" s="132"/>
      <c r="BNS214" s="133"/>
      <c r="BNT214" s="134"/>
      <c r="BNU214" s="135"/>
      <c r="BNV214" s="131"/>
      <c r="BNW214" s="131"/>
      <c r="BNX214" s="131"/>
      <c r="BNY214" s="131"/>
      <c r="BNZ214" s="130"/>
      <c r="BOA214" s="131"/>
      <c r="BOB214" s="131"/>
      <c r="BOC214" s="131"/>
      <c r="BOD214" s="130"/>
      <c r="BOE214" s="132"/>
      <c r="BOF214" s="133"/>
      <c r="BOG214" s="134"/>
      <c r="BOH214" s="135"/>
      <c r="BOI214" s="131"/>
      <c r="BOJ214" s="131"/>
      <c r="BOK214" s="131"/>
      <c r="BOL214" s="131"/>
      <c r="BOM214" s="130"/>
      <c r="BON214" s="131"/>
      <c r="BOO214" s="131"/>
      <c r="BOP214" s="131"/>
      <c r="BOQ214" s="130"/>
      <c r="BOR214" s="132"/>
      <c r="BOS214" s="133"/>
      <c r="BOT214" s="134"/>
      <c r="BOU214" s="135"/>
      <c r="BOV214" s="131"/>
      <c r="BOW214" s="131"/>
      <c r="BOX214" s="131"/>
      <c r="BOY214" s="131"/>
      <c r="BOZ214" s="130"/>
      <c r="BPA214" s="131"/>
      <c r="BPB214" s="131"/>
      <c r="BPC214" s="131"/>
      <c r="BPD214" s="130"/>
      <c r="BPE214" s="132"/>
      <c r="BPF214" s="133"/>
      <c r="BPG214" s="134"/>
      <c r="BPH214" s="135"/>
      <c r="BPI214" s="131"/>
      <c r="BPJ214" s="131"/>
      <c r="BPK214" s="131"/>
      <c r="BPL214" s="131"/>
      <c r="BPM214" s="130"/>
      <c r="BPN214" s="131"/>
      <c r="BPO214" s="131"/>
      <c r="BPP214" s="131"/>
      <c r="BPQ214" s="130"/>
      <c r="BPR214" s="132"/>
      <c r="BPS214" s="133"/>
      <c r="BPT214" s="134"/>
      <c r="BPU214" s="135"/>
      <c r="BPV214" s="131"/>
      <c r="BPW214" s="131"/>
      <c r="BPX214" s="131"/>
      <c r="BPY214" s="131"/>
      <c r="BPZ214" s="130"/>
      <c r="BQA214" s="131"/>
      <c r="BQB214" s="131"/>
      <c r="BQC214" s="131"/>
      <c r="BQD214" s="130"/>
      <c r="BQE214" s="132"/>
      <c r="BQF214" s="133"/>
      <c r="BQG214" s="134"/>
      <c r="BQH214" s="135"/>
      <c r="BQI214" s="131"/>
      <c r="BQJ214" s="131"/>
      <c r="BQK214" s="131"/>
      <c r="BQL214" s="131"/>
      <c r="BQM214" s="130"/>
      <c r="BQN214" s="131"/>
      <c r="BQO214" s="131"/>
      <c r="BQP214" s="131"/>
      <c r="BQQ214" s="130"/>
      <c r="BQR214" s="132"/>
      <c r="BQS214" s="133"/>
      <c r="BQT214" s="134"/>
      <c r="BQU214" s="135"/>
      <c r="BQV214" s="131"/>
      <c r="BQW214" s="131"/>
      <c r="BQX214" s="131"/>
      <c r="BQY214" s="131"/>
      <c r="BQZ214" s="130"/>
      <c r="BRA214" s="131"/>
      <c r="BRB214" s="131"/>
      <c r="BRC214" s="131"/>
      <c r="BRD214" s="130"/>
      <c r="BRE214" s="132"/>
      <c r="BRF214" s="133"/>
      <c r="BRG214" s="134"/>
      <c r="BRH214" s="135"/>
      <c r="BRI214" s="131"/>
      <c r="BRJ214" s="131"/>
      <c r="BRK214" s="131"/>
      <c r="BRL214" s="131"/>
      <c r="BRM214" s="130"/>
      <c r="BRN214" s="131"/>
      <c r="BRO214" s="131"/>
      <c r="BRP214" s="131"/>
      <c r="BRQ214" s="130"/>
      <c r="BRR214" s="132"/>
      <c r="BRS214" s="133"/>
      <c r="BRT214" s="134"/>
      <c r="BRU214" s="135"/>
      <c r="BRV214" s="131"/>
      <c r="BRW214" s="131"/>
      <c r="BRX214" s="131"/>
      <c r="BRY214" s="131"/>
      <c r="BRZ214" s="130"/>
      <c r="BSA214" s="131"/>
      <c r="BSB214" s="131"/>
      <c r="BSC214" s="131"/>
      <c r="BSD214" s="130"/>
      <c r="BSE214" s="132"/>
      <c r="BSF214" s="133"/>
      <c r="BSG214" s="134"/>
      <c r="BSH214" s="135"/>
      <c r="BSI214" s="131"/>
      <c r="BSJ214" s="131"/>
      <c r="BSK214" s="131"/>
      <c r="BSL214" s="131"/>
      <c r="BSM214" s="130"/>
      <c r="BSN214" s="131"/>
      <c r="BSO214" s="131"/>
      <c r="BSP214" s="131"/>
      <c r="BSQ214" s="130"/>
      <c r="BSR214" s="132"/>
      <c r="BSS214" s="133"/>
      <c r="BST214" s="134"/>
      <c r="BSU214" s="135"/>
      <c r="BSV214" s="131"/>
      <c r="BSW214" s="131"/>
      <c r="BSX214" s="131"/>
      <c r="BSY214" s="131"/>
      <c r="BSZ214" s="130"/>
      <c r="BTA214" s="131"/>
      <c r="BTB214" s="131"/>
      <c r="BTC214" s="131"/>
      <c r="BTD214" s="130"/>
      <c r="BTE214" s="132"/>
      <c r="BTF214" s="133"/>
      <c r="BTG214" s="134"/>
      <c r="BTH214" s="135"/>
      <c r="BTI214" s="131"/>
      <c r="BTJ214" s="131"/>
      <c r="BTK214" s="131"/>
      <c r="BTL214" s="131"/>
      <c r="BTM214" s="130"/>
      <c r="BTN214" s="131"/>
      <c r="BTO214" s="131"/>
      <c r="BTP214" s="131"/>
      <c r="BTQ214" s="130"/>
      <c r="BTR214" s="132"/>
      <c r="BTS214" s="133"/>
      <c r="BTT214" s="134"/>
      <c r="BTU214" s="135"/>
      <c r="BTV214" s="131"/>
      <c r="BTW214" s="131"/>
      <c r="BTX214" s="131"/>
      <c r="BTY214" s="131"/>
      <c r="BTZ214" s="130"/>
      <c r="BUA214" s="131"/>
      <c r="BUB214" s="131"/>
      <c r="BUC214" s="131"/>
      <c r="BUD214" s="130"/>
      <c r="BUE214" s="132"/>
      <c r="BUF214" s="133"/>
      <c r="BUG214" s="134"/>
      <c r="BUH214" s="135"/>
      <c r="BUI214" s="131"/>
      <c r="BUJ214" s="131"/>
      <c r="BUK214" s="131"/>
      <c r="BUL214" s="131"/>
      <c r="BUM214" s="130"/>
      <c r="BUN214" s="131"/>
      <c r="BUO214" s="131"/>
      <c r="BUP214" s="131"/>
      <c r="BUQ214" s="130"/>
      <c r="BUR214" s="132"/>
      <c r="BUS214" s="133"/>
      <c r="BUT214" s="134"/>
      <c r="BUU214" s="135"/>
      <c r="BUV214" s="131"/>
      <c r="BUW214" s="131"/>
      <c r="BUX214" s="131"/>
      <c r="BUY214" s="131"/>
      <c r="BUZ214" s="130"/>
      <c r="BVA214" s="131"/>
      <c r="BVB214" s="131"/>
      <c r="BVC214" s="131"/>
      <c r="BVD214" s="130"/>
      <c r="BVE214" s="132"/>
      <c r="BVF214" s="133"/>
      <c r="BVG214" s="134"/>
      <c r="BVH214" s="135"/>
      <c r="BVI214" s="131"/>
      <c r="BVJ214" s="131"/>
      <c r="BVK214" s="131"/>
      <c r="BVL214" s="131"/>
      <c r="BVM214" s="130"/>
      <c r="BVN214" s="131"/>
      <c r="BVO214" s="131"/>
      <c r="BVP214" s="131"/>
      <c r="BVQ214" s="130"/>
      <c r="BVR214" s="132"/>
      <c r="BVS214" s="133"/>
      <c r="BVT214" s="134"/>
      <c r="BVU214" s="135"/>
      <c r="BVV214" s="131"/>
      <c r="BVW214" s="131"/>
      <c r="BVX214" s="131"/>
      <c r="BVY214" s="131"/>
      <c r="BVZ214" s="130"/>
      <c r="BWA214" s="131"/>
      <c r="BWB214" s="131"/>
      <c r="BWC214" s="131"/>
      <c r="BWD214" s="130"/>
      <c r="BWE214" s="132"/>
      <c r="BWF214" s="133"/>
      <c r="BWG214" s="134"/>
      <c r="BWH214" s="135"/>
      <c r="BWI214" s="131"/>
      <c r="BWJ214" s="131"/>
      <c r="BWK214" s="131"/>
      <c r="BWL214" s="131"/>
      <c r="BWM214" s="130"/>
      <c r="BWN214" s="131"/>
      <c r="BWO214" s="131"/>
      <c r="BWP214" s="131"/>
      <c r="BWQ214" s="130"/>
      <c r="BWR214" s="132"/>
      <c r="BWS214" s="133"/>
      <c r="BWT214" s="134"/>
      <c r="BWU214" s="135"/>
      <c r="BWV214" s="131"/>
      <c r="BWW214" s="131"/>
      <c r="BWX214" s="131"/>
      <c r="BWY214" s="131"/>
      <c r="BWZ214" s="130"/>
      <c r="BXA214" s="131"/>
      <c r="BXB214" s="131"/>
      <c r="BXC214" s="131"/>
      <c r="BXD214" s="130"/>
      <c r="BXE214" s="132"/>
      <c r="BXF214" s="133"/>
      <c r="BXG214" s="134"/>
      <c r="BXH214" s="135"/>
      <c r="BXI214" s="131"/>
      <c r="BXJ214" s="131"/>
      <c r="BXK214" s="131"/>
      <c r="BXL214" s="131"/>
      <c r="BXM214" s="130"/>
      <c r="BXN214" s="131"/>
      <c r="BXO214" s="131"/>
      <c r="BXP214" s="131"/>
      <c r="BXQ214" s="130"/>
      <c r="BXR214" s="132"/>
      <c r="BXS214" s="133"/>
      <c r="BXT214" s="134"/>
      <c r="BXU214" s="135"/>
      <c r="BXV214" s="131"/>
      <c r="BXW214" s="131"/>
      <c r="BXX214" s="131"/>
      <c r="BXY214" s="131"/>
      <c r="BXZ214" s="130"/>
      <c r="BYA214" s="131"/>
      <c r="BYB214" s="131"/>
      <c r="BYC214" s="131"/>
      <c r="BYD214" s="130"/>
      <c r="BYE214" s="132"/>
      <c r="BYF214" s="133"/>
      <c r="BYG214" s="134"/>
      <c r="BYH214" s="135"/>
      <c r="BYI214" s="131"/>
      <c r="BYJ214" s="131"/>
      <c r="BYK214" s="131"/>
      <c r="BYL214" s="131"/>
      <c r="BYM214" s="130"/>
      <c r="BYN214" s="131"/>
      <c r="BYO214" s="131"/>
      <c r="BYP214" s="131"/>
      <c r="BYQ214" s="130"/>
      <c r="BYR214" s="132"/>
      <c r="BYS214" s="133"/>
      <c r="BYT214" s="134"/>
      <c r="BYU214" s="135"/>
      <c r="BYV214" s="131"/>
      <c r="BYW214" s="131"/>
      <c r="BYX214" s="131"/>
      <c r="BYY214" s="131"/>
      <c r="BYZ214" s="130"/>
      <c r="BZA214" s="131"/>
      <c r="BZB214" s="131"/>
      <c r="BZC214" s="131"/>
      <c r="BZD214" s="130"/>
      <c r="BZE214" s="132"/>
      <c r="BZF214" s="133"/>
      <c r="BZG214" s="134"/>
      <c r="BZH214" s="135"/>
      <c r="BZI214" s="131"/>
      <c r="BZJ214" s="131"/>
      <c r="BZK214" s="131"/>
      <c r="BZL214" s="131"/>
      <c r="BZM214" s="130"/>
      <c r="BZN214" s="131"/>
      <c r="BZO214" s="131"/>
      <c r="BZP214" s="131"/>
      <c r="BZQ214" s="130"/>
      <c r="BZR214" s="132"/>
      <c r="BZS214" s="133"/>
      <c r="BZT214" s="134"/>
      <c r="BZU214" s="135"/>
      <c r="BZV214" s="131"/>
      <c r="BZW214" s="131"/>
      <c r="BZX214" s="131"/>
      <c r="BZY214" s="131"/>
      <c r="BZZ214" s="130"/>
      <c r="CAA214" s="131"/>
      <c r="CAB214" s="131"/>
      <c r="CAC214" s="131"/>
      <c r="CAD214" s="130"/>
      <c r="CAE214" s="132"/>
      <c r="CAF214" s="133"/>
      <c r="CAG214" s="134"/>
      <c r="CAH214" s="135"/>
      <c r="CAI214" s="131"/>
      <c r="CAJ214" s="131"/>
      <c r="CAK214" s="131"/>
      <c r="CAL214" s="131"/>
      <c r="CAM214" s="130"/>
      <c r="CAN214" s="131"/>
      <c r="CAO214" s="131"/>
      <c r="CAP214" s="131"/>
      <c r="CAQ214" s="130"/>
      <c r="CAR214" s="132"/>
      <c r="CAS214" s="133"/>
      <c r="CAT214" s="134"/>
      <c r="CAU214" s="135"/>
      <c r="CAV214" s="131"/>
      <c r="CAW214" s="131"/>
      <c r="CAX214" s="131"/>
      <c r="CAY214" s="131"/>
      <c r="CAZ214" s="130"/>
      <c r="CBA214" s="131"/>
      <c r="CBB214" s="131"/>
      <c r="CBC214" s="131"/>
      <c r="CBD214" s="130"/>
      <c r="CBE214" s="132"/>
      <c r="CBF214" s="133"/>
      <c r="CBG214" s="134"/>
      <c r="CBH214" s="135"/>
      <c r="CBI214" s="131"/>
      <c r="CBJ214" s="131"/>
      <c r="CBK214" s="131"/>
      <c r="CBL214" s="131"/>
      <c r="CBM214" s="130"/>
      <c r="CBN214" s="131"/>
      <c r="CBO214" s="131"/>
      <c r="CBP214" s="131"/>
      <c r="CBQ214" s="130"/>
      <c r="CBR214" s="132"/>
      <c r="CBS214" s="133"/>
      <c r="CBT214" s="134"/>
      <c r="CBU214" s="135"/>
      <c r="CBV214" s="131"/>
      <c r="CBW214" s="131"/>
      <c r="CBX214" s="131"/>
      <c r="CBY214" s="131"/>
      <c r="CBZ214" s="130"/>
      <c r="CCA214" s="131"/>
      <c r="CCB214" s="131"/>
      <c r="CCC214" s="131"/>
      <c r="CCD214" s="130"/>
      <c r="CCE214" s="132"/>
      <c r="CCF214" s="133"/>
      <c r="CCG214" s="134"/>
      <c r="CCH214" s="135"/>
      <c r="CCI214" s="131"/>
      <c r="CCJ214" s="131"/>
      <c r="CCK214" s="131"/>
      <c r="CCL214" s="131"/>
      <c r="CCM214" s="130"/>
      <c r="CCN214" s="131"/>
      <c r="CCO214" s="131"/>
      <c r="CCP214" s="131"/>
      <c r="CCQ214" s="130"/>
      <c r="CCR214" s="132"/>
      <c r="CCS214" s="133"/>
      <c r="CCT214" s="134"/>
      <c r="CCU214" s="135"/>
      <c r="CCV214" s="131"/>
      <c r="CCW214" s="131"/>
      <c r="CCX214" s="131"/>
      <c r="CCY214" s="131"/>
      <c r="CCZ214" s="130"/>
      <c r="CDA214" s="131"/>
      <c r="CDB214" s="131"/>
      <c r="CDC214" s="131"/>
      <c r="CDD214" s="130"/>
      <c r="CDE214" s="132"/>
      <c r="CDF214" s="133"/>
      <c r="CDG214" s="134"/>
      <c r="CDH214" s="135"/>
      <c r="CDI214" s="131"/>
      <c r="CDJ214" s="131"/>
      <c r="CDK214" s="131"/>
      <c r="CDL214" s="131"/>
      <c r="CDM214" s="130"/>
      <c r="CDN214" s="131"/>
      <c r="CDO214" s="131"/>
      <c r="CDP214" s="131"/>
      <c r="CDQ214" s="130"/>
      <c r="CDR214" s="132"/>
      <c r="CDS214" s="133"/>
      <c r="CDT214" s="134"/>
      <c r="CDU214" s="135"/>
      <c r="CDV214" s="131"/>
      <c r="CDW214" s="131"/>
      <c r="CDX214" s="131"/>
      <c r="CDY214" s="131"/>
      <c r="CDZ214" s="130"/>
      <c r="CEA214" s="131"/>
      <c r="CEB214" s="131"/>
      <c r="CEC214" s="131"/>
      <c r="CED214" s="130"/>
      <c r="CEE214" s="132"/>
      <c r="CEF214" s="133"/>
      <c r="CEG214" s="134"/>
      <c r="CEH214" s="135"/>
      <c r="CEI214" s="131"/>
      <c r="CEJ214" s="131"/>
      <c r="CEK214" s="131"/>
      <c r="CEL214" s="131"/>
      <c r="CEM214" s="130"/>
      <c r="CEN214" s="131"/>
      <c r="CEO214" s="131"/>
      <c r="CEP214" s="131"/>
      <c r="CEQ214" s="130"/>
      <c r="CER214" s="132"/>
      <c r="CES214" s="133"/>
      <c r="CET214" s="134"/>
      <c r="CEU214" s="135"/>
      <c r="CEV214" s="131"/>
      <c r="CEW214" s="131"/>
      <c r="CEX214" s="131"/>
      <c r="CEY214" s="131"/>
      <c r="CEZ214" s="130"/>
      <c r="CFA214" s="131"/>
      <c r="CFB214" s="131"/>
      <c r="CFC214" s="131"/>
      <c r="CFD214" s="130"/>
      <c r="CFE214" s="132"/>
      <c r="CFF214" s="133"/>
      <c r="CFG214" s="134"/>
      <c r="CFH214" s="135"/>
      <c r="CFI214" s="131"/>
      <c r="CFJ214" s="131"/>
      <c r="CFK214" s="131"/>
      <c r="CFL214" s="131"/>
      <c r="CFM214" s="130"/>
      <c r="CFN214" s="131"/>
      <c r="CFO214" s="131"/>
      <c r="CFP214" s="131"/>
      <c r="CFQ214" s="130"/>
      <c r="CFR214" s="132"/>
      <c r="CFS214" s="133"/>
      <c r="CFT214" s="134"/>
      <c r="CFU214" s="135"/>
      <c r="CFV214" s="131"/>
      <c r="CFW214" s="131"/>
      <c r="CFX214" s="131"/>
      <c r="CFY214" s="131"/>
      <c r="CFZ214" s="130"/>
      <c r="CGA214" s="131"/>
      <c r="CGB214" s="131"/>
      <c r="CGC214" s="131"/>
      <c r="CGD214" s="130"/>
      <c r="CGE214" s="132"/>
      <c r="CGF214" s="133"/>
      <c r="CGG214" s="134"/>
      <c r="CGH214" s="135"/>
      <c r="CGI214" s="131"/>
      <c r="CGJ214" s="131"/>
      <c r="CGK214" s="131"/>
      <c r="CGL214" s="131"/>
      <c r="CGM214" s="130"/>
      <c r="CGN214" s="131"/>
      <c r="CGO214" s="131"/>
      <c r="CGP214" s="131"/>
      <c r="CGQ214" s="130"/>
      <c r="CGR214" s="132"/>
      <c r="CGS214" s="133"/>
      <c r="CGT214" s="134"/>
      <c r="CGU214" s="135"/>
      <c r="CGV214" s="131"/>
      <c r="CGW214" s="131"/>
      <c r="CGX214" s="131"/>
      <c r="CGY214" s="131"/>
      <c r="CGZ214" s="130"/>
      <c r="CHA214" s="131"/>
      <c r="CHB214" s="131"/>
      <c r="CHC214" s="131"/>
      <c r="CHD214" s="130"/>
      <c r="CHE214" s="132"/>
      <c r="CHF214" s="133"/>
      <c r="CHG214" s="134"/>
      <c r="CHH214" s="135"/>
      <c r="CHI214" s="131"/>
      <c r="CHJ214" s="131"/>
      <c r="CHK214" s="131"/>
      <c r="CHL214" s="131"/>
      <c r="CHM214" s="130"/>
      <c r="CHN214" s="131"/>
      <c r="CHO214" s="131"/>
      <c r="CHP214" s="131"/>
      <c r="CHQ214" s="130"/>
      <c r="CHR214" s="132"/>
      <c r="CHS214" s="133"/>
      <c r="CHT214" s="134"/>
      <c r="CHU214" s="135"/>
      <c r="CHV214" s="131"/>
      <c r="CHW214" s="131"/>
      <c r="CHX214" s="131"/>
      <c r="CHY214" s="131"/>
      <c r="CHZ214" s="130"/>
      <c r="CIA214" s="131"/>
      <c r="CIB214" s="131"/>
      <c r="CIC214" s="131"/>
      <c r="CID214" s="130"/>
      <c r="CIE214" s="132"/>
      <c r="CIF214" s="133"/>
      <c r="CIG214" s="134"/>
      <c r="CIH214" s="135"/>
      <c r="CII214" s="131"/>
      <c r="CIJ214" s="131"/>
      <c r="CIK214" s="131"/>
      <c r="CIL214" s="131"/>
      <c r="CIM214" s="130"/>
      <c r="CIN214" s="131"/>
      <c r="CIO214" s="131"/>
      <c r="CIP214" s="131"/>
      <c r="CIQ214" s="130"/>
      <c r="CIR214" s="132"/>
      <c r="CIS214" s="133"/>
      <c r="CIT214" s="134"/>
      <c r="CIU214" s="135"/>
      <c r="CIV214" s="131"/>
      <c r="CIW214" s="131"/>
      <c r="CIX214" s="131"/>
      <c r="CIY214" s="131"/>
      <c r="CIZ214" s="130"/>
      <c r="CJA214" s="131"/>
      <c r="CJB214" s="131"/>
      <c r="CJC214" s="131"/>
      <c r="CJD214" s="130"/>
      <c r="CJE214" s="132"/>
      <c r="CJF214" s="133"/>
      <c r="CJG214" s="134"/>
      <c r="CJH214" s="135"/>
      <c r="CJI214" s="131"/>
      <c r="CJJ214" s="131"/>
      <c r="CJK214" s="131"/>
      <c r="CJL214" s="131"/>
      <c r="CJM214" s="130"/>
      <c r="CJN214" s="131"/>
      <c r="CJO214" s="131"/>
      <c r="CJP214" s="131"/>
      <c r="CJQ214" s="130"/>
      <c r="CJR214" s="132"/>
      <c r="CJS214" s="133"/>
      <c r="CJT214" s="134"/>
      <c r="CJU214" s="135"/>
      <c r="CJV214" s="131"/>
      <c r="CJW214" s="131"/>
      <c r="CJX214" s="131"/>
      <c r="CJY214" s="131"/>
      <c r="CJZ214" s="130"/>
      <c r="CKA214" s="131"/>
      <c r="CKB214" s="131"/>
      <c r="CKC214" s="131"/>
      <c r="CKD214" s="130"/>
      <c r="CKE214" s="132"/>
      <c r="CKF214" s="133"/>
      <c r="CKG214" s="134"/>
      <c r="CKH214" s="135"/>
      <c r="CKI214" s="131"/>
      <c r="CKJ214" s="131"/>
      <c r="CKK214" s="131"/>
      <c r="CKL214" s="131"/>
      <c r="CKM214" s="130"/>
      <c r="CKN214" s="131"/>
      <c r="CKO214" s="131"/>
      <c r="CKP214" s="131"/>
      <c r="CKQ214" s="130"/>
      <c r="CKR214" s="132"/>
      <c r="CKS214" s="133"/>
      <c r="CKT214" s="134"/>
      <c r="CKU214" s="135"/>
      <c r="CKV214" s="131"/>
      <c r="CKW214" s="131"/>
      <c r="CKX214" s="131"/>
      <c r="CKY214" s="131"/>
      <c r="CKZ214" s="130"/>
      <c r="CLA214" s="131"/>
      <c r="CLB214" s="131"/>
      <c r="CLC214" s="131"/>
      <c r="CLD214" s="130"/>
      <c r="CLE214" s="132"/>
      <c r="CLF214" s="133"/>
      <c r="CLG214" s="134"/>
      <c r="CLH214" s="135"/>
      <c r="CLI214" s="131"/>
      <c r="CLJ214" s="131"/>
      <c r="CLK214" s="131"/>
      <c r="CLL214" s="131"/>
      <c r="CLM214" s="130"/>
      <c r="CLN214" s="131"/>
      <c r="CLO214" s="131"/>
      <c r="CLP214" s="131"/>
      <c r="CLQ214" s="130"/>
      <c r="CLR214" s="132"/>
      <c r="CLS214" s="133"/>
      <c r="CLT214" s="134"/>
      <c r="CLU214" s="135"/>
      <c r="CLV214" s="131"/>
      <c r="CLW214" s="131"/>
      <c r="CLX214" s="131"/>
      <c r="CLY214" s="131"/>
      <c r="CLZ214" s="130"/>
      <c r="CMA214" s="131"/>
      <c r="CMB214" s="131"/>
      <c r="CMC214" s="131"/>
      <c r="CMD214" s="130"/>
      <c r="CME214" s="132"/>
      <c r="CMF214" s="133"/>
      <c r="CMG214" s="134"/>
      <c r="CMH214" s="135"/>
      <c r="CMI214" s="131"/>
      <c r="CMJ214" s="131"/>
      <c r="CMK214" s="131"/>
      <c r="CML214" s="131"/>
      <c r="CMM214" s="130"/>
      <c r="CMN214" s="131"/>
      <c r="CMO214" s="131"/>
      <c r="CMP214" s="131"/>
      <c r="CMQ214" s="130"/>
      <c r="CMR214" s="132"/>
      <c r="CMS214" s="133"/>
      <c r="CMT214" s="134"/>
      <c r="CMU214" s="135"/>
      <c r="CMV214" s="131"/>
      <c r="CMW214" s="131"/>
      <c r="CMX214" s="131"/>
      <c r="CMY214" s="131"/>
      <c r="CMZ214" s="130"/>
      <c r="CNA214" s="131"/>
      <c r="CNB214" s="131"/>
      <c r="CNC214" s="131"/>
      <c r="CND214" s="130"/>
      <c r="CNE214" s="132"/>
      <c r="CNF214" s="133"/>
      <c r="CNG214" s="134"/>
      <c r="CNH214" s="135"/>
      <c r="CNI214" s="131"/>
      <c r="CNJ214" s="131"/>
      <c r="CNK214" s="131"/>
      <c r="CNL214" s="131"/>
      <c r="CNM214" s="130"/>
      <c r="CNN214" s="131"/>
      <c r="CNO214" s="131"/>
      <c r="CNP214" s="131"/>
      <c r="CNQ214" s="130"/>
      <c r="CNR214" s="132"/>
      <c r="CNS214" s="133"/>
      <c r="CNT214" s="134"/>
      <c r="CNU214" s="135"/>
      <c r="CNV214" s="131"/>
      <c r="CNW214" s="131"/>
      <c r="CNX214" s="131"/>
      <c r="CNY214" s="131"/>
      <c r="CNZ214" s="130"/>
      <c r="COA214" s="131"/>
      <c r="COB214" s="131"/>
      <c r="COC214" s="131"/>
      <c r="COD214" s="130"/>
      <c r="COE214" s="132"/>
      <c r="COF214" s="133"/>
      <c r="COG214" s="134"/>
      <c r="COH214" s="135"/>
      <c r="COI214" s="131"/>
      <c r="COJ214" s="131"/>
      <c r="COK214" s="131"/>
      <c r="COL214" s="131"/>
      <c r="COM214" s="130"/>
      <c r="CON214" s="131"/>
      <c r="COO214" s="131"/>
      <c r="COP214" s="131"/>
      <c r="COQ214" s="130"/>
      <c r="COR214" s="132"/>
      <c r="COS214" s="133"/>
      <c r="COT214" s="134"/>
      <c r="COU214" s="135"/>
      <c r="COV214" s="131"/>
      <c r="COW214" s="131"/>
      <c r="COX214" s="131"/>
      <c r="COY214" s="131"/>
      <c r="COZ214" s="130"/>
      <c r="CPA214" s="131"/>
      <c r="CPB214" s="131"/>
      <c r="CPC214" s="131"/>
      <c r="CPD214" s="130"/>
      <c r="CPE214" s="132"/>
      <c r="CPF214" s="133"/>
      <c r="CPG214" s="134"/>
      <c r="CPH214" s="135"/>
      <c r="CPI214" s="131"/>
      <c r="CPJ214" s="131"/>
      <c r="CPK214" s="131"/>
      <c r="CPL214" s="131"/>
      <c r="CPM214" s="130"/>
      <c r="CPN214" s="131"/>
      <c r="CPO214" s="131"/>
      <c r="CPP214" s="131"/>
      <c r="CPQ214" s="130"/>
      <c r="CPR214" s="132"/>
      <c r="CPS214" s="133"/>
      <c r="CPT214" s="134"/>
      <c r="CPU214" s="135"/>
      <c r="CPV214" s="131"/>
      <c r="CPW214" s="131"/>
      <c r="CPX214" s="131"/>
      <c r="CPY214" s="131"/>
      <c r="CPZ214" s="130"/>
      <c r="CQA214" s="131"/>
      <c r="CQB214" s="131"/>
      <c r="CQC214" s="131"/>
      <c r="CQD214" s="130"/>
      <c r="CQE214" s="132"/>
      <c r="CQF214" s="133"/>
      <c r="CQG214" s="134"/>
      <c r="CQH214" s="135"/>
      <c r="CQI214" s="131"/>
      <c r="CQJ214" s="131"/>
      <c r="CQK214" s="131"/>
      <c r="CQL214" s="131"/>
      <c r="CQM214" s="130"/>
      <c r="CQN214" s="131"/>
      <c r="CQO214" s="131"/>
      <c r="CQP214" s="131"/>
      <c r="CQQ214" s="130"/>
      <c r="CQR214" s="132"/>
      <c r="CQS214" s="133"/>
      <c r="CQT214" s="134"/>
      <c r="CQU214" s="135"/>
      <c r="CQV214" s="131"/>
      <c r="CQW214" s="131"/>
      <c r="CQX214" s="131"/>
      <c r="CQY214" s="131"/>
      <c r="CQZ214" s="130"/>
      <c r="CRA214" s="131"/>
      <c r="CRB214" s="131"/>
      <c r="CRC214" s="131"/>
      <c r="CRD214" s="130"/>
      <c r="CRE214" s="132"/>
      <c r="CRF214" s="133"/>
      <c r="CRG214" s="134"/>
      <c r="CRH214" s="135"/>
      <c r="CRI214" s="131"/>
      <c r="CRJ214" s="131"/>
      <c r="CRK214" s="131"/>
      <c r="CRL214" s="131"/>
      <c r="CRM214" s="130"/>
      <c r="CRN214" s="131"/>
      <c r="CRO214" s="131"/>
      <c r="CRP214" s="131"/>
      <c r="CRQ214" s="130"/>
      <c r="CRR214" s="132"/>
      <c r="CRS214" s="133"/>
      <c r="CRT214" s="134"/>
      <c r="CRU214" s="135"/>
      <c r="CRV214" s="131"/>
      <c r="CRW214" s="131"/>
      <c r="CRX214" s="131"/>
      <c r="CRY214" s="131"/>
      <c r="CRZ214" s="130"/>
      <c r="CSA214" s="131"/>
      <c r="CSB214" s="131"/>
      <c r="CSC214" s="131"/>
      <c r="CSD214" s="130"/>
      <c r="CSE214" s="132"/>
      <c r="CSF214" s="133"/>
      <c r="CSG214" s="134"/>
      <c r="CSH214" s="135"/>
      <c r="CSI214" s="131"/>
      <c r="CSJ214" s="131"/>
      <c r="CSK214" s="131"/>
      <c r="CSL214" s="131"/>
      <c r="CSM214" s="130"/>
      <c r="CSN214" s="131"/>
      <c r="CSO214" s="131"/>
      <c r="CSP214" s="131"/>
      <c r="CSQ214" s="130"/>
      <c r="CSR214" s="132"/>
      <c r="CSS214" s="133"/>
      <c r="CST214" s="134"/>
      <c r="CSU214" s="135"/>
      <c r="CSV214" s="131"/>
      <c r="CSW214" s="131"/>
      <c r="CSX214" s="131"/>
      <c r="CSY214" s="131"/>
      <c r="CSZ214" s="130"/>
      <c r="CTA214" s="131"/>
      <c r="CTB214" s="131"/>
      <c r="CTC214" s="131"/>
      <c r="CTD214" s="130"/>
      <c r="CTE214" s="132"/>
      <c r="CTF214" s="133"/>
      <c r="CTG214" s="134"/>
      <c r="CTH214" s="135"/>
      <c r="CTI214" s="131"/>
      <c r="CTJ214" s="131"/>
      <c r="CTK214" s="131"/>
      <c r="CTL214" s="131"/>
      <c r="CTM214" s="130"/>
      <c r="CTN214" s="131"/>
      <c r="CTO214" s="131"/>
      <c r="CTP214" s="131"/>
      <c r="CTQ214" s="130"/>
      <c r="CTR214" s="132"/>
      <c r="CTS214" s="133"/>
      <c r="CTT214" s="134"/>
      <c r="CTU214" s="135"/>
      <c r="CTV214" s="131"/>
      <c r="CTW214" s="131"/>
      <c r="CTX214" s="131"/>
      <c r="CTY214" s="131"/>
      <c r="CTZ214" s="130"/>
      <c r="CUA214" s="131"/>
      <c r="CUB214" s="131"/>
      <c r="CUC214" s="131"/>
      <c r="CUD214" s="130"/>
      <c r="CUE214" s="132"/>
      <c r="CUF214" s="133"/>
      <c r="CUG214" s="134"/>
      <c r="CUH214" s="135"/>
      <c r="CUI214" s="131"/>
      <c r="CUJ214" s="131"/>
      <c r="CUK214" s="131"/>
      <c r="CUL214" s="131"/>
      <c r="CUM214" s="130"/>
      <c r="CUN214" s="131"/>
      <c r="CUO214" s="131"/>
      <c r="CUP214" s="131"/>
      <c r="CUQ214" s="130"/>
      <c r="CUR214" s="132"/>
      <c r="CUS214" s="133"/>
      <c r="CUT214" s="134"/>
      <c r="CUU214" s="135"/>
      <c r="CUV214" s="131"/>
      <c r="CUW214" s="131"/>
      <c r="CUX214" s="131"/>
      <c r="CUY214" s="131"/>
      <c r="CUZ214" s="130"/>
      <c r="CVA214" s="131"/>
      <c r="CVB214" s="131"/>
      <c r="CVC214" s="131"/>
      <c r="CVD214" s="130"/>
      <c r="CVE214" s="132"/>
      <c r="CVF214" s="133"/>
      <c r="CVG214" s="134"/>
      <c r="CVH214" s="135"/>
      <c r="CVI214" s="131"/>
      <c r="CVJ214" s="131"/>
      <c r="CVK214" s="131"/>
      <c r="CVL214" s="131"/>
      <c r="CVM214" s="130"/>
      <c r="CVN214" s="131"/>
      <c r="CVO214" s="131"/>
      <c r="CVP214" s="131"/>
      <c r="CVQ214" s="130"/>
      <c r="CVR214" s="132"/>
      <c r="CVS214" s="133"/>
      <c r="CVT214" s="134"/>
      <c r="CVU214" s="135"/>
      <c r="CVV214" s="131"/>
      <c r="CVW214" s="131"/>
      <c r="CVX214" s="131"/>
      <c r="CVY214" s="131"/>
      <c r="CVZ214" s="130"/>
      <c r="CWA214" s="131"/>
      <c r="CWB214" s="131"/>
      <c r="CWC214" s="131"/>
      <c r="CWD214" s="130"/>
      <c r="CWE214" s="132"/>
      <c r="CWF214" s="133"/>
      <c r="CWG214" s="134"/>
      <c r="CWH214" s="135"/>
      <c r="CWI214" s="131"/>
      <c r="CWJ214" s="131"/>
      <c r="CWK214" s="131"/>
      <c r="CWL214" s="131"/>
      <c r="CWM214" s="130"/>
      <c r="CWN214" s="131"/>
      <c r="CWO214" s="131"/>
      <c r="CWP214" s="131"/>
      <c r="CWQ214" s="130"/>
      <c r="CWR214" s="132"/>
      <c r="CWS214" s="133"/>
      <c r="CWT214" s="134"/>
      <c r="CWU214" s="135"/>
      <c r="CWV214" s="131"/>
      <c r="CWW214" s="131"/>
      <c r="CWX214" s="131"/>
      <c r="CWY214" s="131"/>
      <c r="CWZ214" s="130"/>
      <c r="CXA214" s="131"/>
      <c r="CXB214" s="131"/>
      <c r="CXC214" s="131"/>
      <c r="CXD214" s="130"/>
      <c r="CXE214" s="132"/>
      <c r="CXF214" s="133"/>
      <c r="CXG214" s="134"/>
      <c r="CXH214" s="135"/>
      <c r="CXI214" s="131"/>
      <c r="CXJ214" s="131"/>
      <c r="CXK214" s="131"/>
      <c r="CXL214" s="131"/>
      <c r="CXM214" s="130"/>
      <c r="CXN214" s="131"/>
      <c r="CXO214" s="131"/>
      <c r="CXP214" s="131"/>
      <c r="CXQ214" s="130"/>
      <c r="CXR214" s="132"/>
      <c r="CXS214" s="133"/>
      <c r="CXT214" s="134"/>
      <c r="CXU214" s="135"/>
      <c r="CXV214" s="131"/>
      <c r="CXW214" s="131"/>
      <c r="CXX214" s="131"/>
      <c r="CXY214" s="131"/>
      <c r="CXZ214" s="130"/>
      <c r="CYA214" s="131"/>
      <c r="CYB214" s="131"/>
      <c r="CYC214" s="131"/>
      <c r="CYD214" s="130"/>
      <c r="CYE214" s="132"/>
      <c r="CYF214" s="133"/>
      <c r="CYG214" s="134"/>
      <c r="CYH214" s="135"/>
      <c r="CYI214" s="131"/>
      <c r="CYJ214" s="131"/>
      <c r="CYK214" s="131"/>
      <c r="CYL214" s="131"/>
      <c r="CYM214" s="130"/>
      <c r="CYN214" s="131"/>
      <c r="CYO214" s="131"/>
      <c r="CYP214" s="131"/>
      <c r="CYQ214" s="130"/>
      <c r="CYR214" s="132"/>
      <c r="CYS214" s="133"/>
      <c r="CYT214" s="134"/>
      <c r="CYU214" s="135"/>
      <c r="CYV214" s="131"/>
      <c r="CYW214" s="131"/>
      <c r="CYX214" s="131"/>
      <c r="CYY214" s="131"/>
      <c r="CYZ214" s="130"/>
      <c r="CZA214" s="131"/>
      <c r="CZB214" s="131"/>
      <c r="CZC214" s="131"/>
      <c r="CZD214" s="130"/>
      <c r="CZE214" s="132"/>
      <c r="CZF214" s="133"/>
      <c r="CZG214" s="134"/>
      <c r="CZH214" s="135"/>
      <c r="CZI214" s="131"/>
      <c r="CZJ214" s="131"/>
      <c r="CZK214" s="131"/>
      <c r="CZL214" s="131"/>
      <c r="CZM214" s="130"/>
      <c r="CZN214" s="131"/>
      <c r="CZO214" s="131"/>
      <c r="CZP214" s="131"/>
      <c r="CZQ214" s="130"/>
      <c r="CZR214" s="132"/>
      <c r="CZS214" s="133"/>
      <c r="CZT214" s="134"/>
      <c r="CZU214" s="135"/>
      <c r="CZV214" s="131"/>
      <c r="CZW214" s="131"/>
      <c r="CZX214" s="131"/>
      <c r="CZY214" s="131"/>
      <c r="CZZ214" s="130"/>
      <c r="DAA214" s="131"/>
      <c r="DAB214" s="131"/>
      <c r="DAC214" s="131"/>
      <c r="DAD214" s="130"/>
      <c r="DAE214" s="132"/>
      <c r="DAF214" s="133"/>
      <c r="DAG214" s="134"/>
      <c r="DAH214" s="135"/>
      <c r="DAI214" s="131"/>
      <c r="DAJ214" s="131"/>
      <c r="DAK214" s="131"/>
      <c r="DAL214" s="131"/>
      <c r="DAM214" s="130"/>
      <c r="DAN214" s="131"/>
      <c r="DAO214" s="131"/>
      <c r="DAP214" s="131"/>
      <c r="DAQ214" s="130"/>
      <c r="DAR214" s="132"/>
      <c r="DAS214" s="133"/>
      <c r="DAT214" s="134"/>
      <c r="DAU214" s="135"/>
      <c r="DAV214" s="131"/>
      <c r="DAW214" s="131"/>
      <c r="DAX214" s="131"/>
      <c r="DAY214" s="131"/>
      <c r="DAZ214" s="130"/>
      <c r="DBA214" s="131"/>
      <c r="DBB214" s="131"/>
      <c r="DBC214" s="131"/>
      <c r="DBD214" s="130"/>
      <c r="DBE214" s="132"/>
      <c r="DBF214" s="133"/>
      <c r="DBG214" s="134"/>
      <c r="DBH214" s="135"/>
      <c r="DBI214" s="131"/>
      <c r="DBJ214" s="131"/>
      <c r="DBK214" s="131"/>
      <c r="DBL214" s="131"/>
      <c r="DBM214" s="130"/>
      <c r="DBN214" s="131"/>
      <c r="DBO214" s="131"/>
      <c r="DBP214" s="131"/>
      <c r="DBQ214" s="130"/>
      <c r="DBR214" s="132"/>
      <c r="DBS214" s="133"/>
      <c r="DBT214" s="134"/>
      <c r="DBU214" s="135"/>
      <c r="DBV214" s="131"/>
      <c r="DBW214" s="131"/>
      <c r="DBX214" s="131"/>
      <c r="DBY214" s="131"/>
      <c r="DBZ214" s="130"/>
      <c r="DCA214" s="131"/>
      <c r="DCB214" s="131"/>
      <c r="DCC214" s="131"/>
      <c r="DCD214" s="130"/>
      <c r="DCE214" s="132"/>
      <c r="DCF214" s="133"/>
      <c r="DCG214" s="134"/>
      <c r="DCH214" s="135"/>
      <c r="DCI214" s="131"/>
      <c r="DCJ214" s="131"/>
      <c r="DCK214" s="131"/>
      <c r="DCL214" s="131"/>
      <c r="DCM214" s="130"/>
      <c r="DCN214" s="131"/>
      <c r="DCO214" s="131"/>
      <c r="DCP214" s="131"/>
      <c r="DCQ214" s="130"/>
      <c r="DCR214" s="132"/>
      <c r="DCS214" s="133"/>
      <c r="DCT214" s="134"/>
      <c r="DCU214" s="135"/>
      <c r="DCV214" s="131"/>
      <c r="DCW214" s="131"/>
      <c r="DCX214" s="131"/>
      <c r="DCY214" s="131"/>
      <c r="DCZ214" s="130"/>
      <c r="DDA214" s="131"/>
      <c r="DDB214" s="131"/>
      <c r="DDC214" s="131"/>
      <c r="DDD214" s="130"/>
      <c r="DDE214" s="132"/>
      <c r="DDF214" s="133"/>
      <c r="DDG214" s="134"/>
      <c r="DDH214" s="135"/>
      <c r="DDI214" s="131"/>
      <c r="DDJ214" s="131"/>
      <c r="DDK214" s="131"/>
      <c r="DDL214" s="131"/>
      <c r="DDM214" s="130"/>
      <c r="DDN214" s="131"/>
      <c r="DDO214" s="131"/>
      <c r="DDP214" s="131"/>
      <c r="DDQ214" s="130"/>
      <c r="DDR214" s="132"/>
      <c r="DDS214" s="133"/>
      <c r="DDT214" s="134"/>
      <c r="DDU214" s="135"/>
      <c r="DDV214" s="131"/>
      <c r="DDW214" s="131"/>
      <c r="DDX214" s="131"/>
      <c r="DDY214" s="131"/>
      <c r="DDZ214" s="130"/>
      <c r="DEA214" s="131"/>
      <c r="DEB214" s="131"/>
      <c r="DEC214" s="131"/>
      <c r="DED214" s="130"/>
      <c r="DEE214" s="132"/>
      <c r="DEF214" s="133"/>
      <c r="DEG214" s="134"/>
      <c r="DEH214" s="135"/>
      <c r="DEI214" s="131"/>
      <c r="DEJ214" s="131"/>
      <c r="DEK214" s="131"/>
      <c r="DEL214" s="131"/>
      <c r="DEM214" s="130"/>
      <c r="DEN214" s="131"/>
      <c r="DEO214" s="131"/>
      <c r="DEP214" s="131"/>
      <c r="DEQ214" s="130"/>
      <c r="DER214" s="132"/>
      <c r="DES214" s="133"/>
      <c r="DET214" s="134"/>
      <c r="DEU214" s="135"/>
      <c r="DEV214" s="131"/>
      <c r="DEW214" s="131"/>
      <c r="DEX214" s="131"/>
      <c r="DEY214" s="131"/>
      <c r="DEZ214" s="130"/>
      <c r="DFA214" s="131"/>
      <c r="DFB214" s="131"/>
      <c r="DFC214" s="131"/>
      <c r="DFD214" s="130"/>
      <c r="DFE214" s="132"/>
      <c r="DFF214" s="133"/>
      <c r="DFG214" s="134"/>
      <c r="DFH214" s="135"/>
      <c r="DFI214" s="131"/>
      <c r="DFJ214" s="131"/>
      <c r="DFK214" s="131"/>
      <c r="DFL214" s="131"/>
      <c r="DFM214" s="130"/>
      <c r="DFN214" s="131"/>
      <c r="DFO214" s="131"/>
      <c r="DFP214" s="131"/>
      <c r="DFQ214" s="130"/>
      <c r="DFR214" s="132"/>
      <c r="DFS214" s="133"/>
      <c r="DFT214" s="134"/>
      <c r="DFU214" s="135"/>
      <c r="DFV214" s="131"/>
      <c r="DFW214" s="131"/>
      <c r="DFX214" s="131"/>
      <c r="DFY214" s="131"/>
      <c r="DFZ214" s="130"/>
      <c r="DGA214" s="131"/>
      <c r="DGB214" s="131"/>
      <c r="DGC214" s="131"/>
      <c r="DGD214" s="130"/>
      <c r="DGE214" s="132"/>
      <c r="DGF214" s="133"/>
      <c r="DGG214" s="134"/>
      <c r="DGH214" s="135"/>
      <c r="DGI214" s="131"/>
      <c r="DGJ214" s="131"/>
      <c r="DGK214" s="131"/>
      <c r="DGL214" s="131"/>
      <c r="DGM214" s="130"/>
      <c r="DGN214" s="131"/>
      <c r="DGO214" s="131"/>
      <c r="DGP214" s="131"/>
      <c r="DGQ214" s="130"/>
      <c r="DGR214" s="132"/>
      <c r="DGS214" s="133"/>
      <c r="DGT214" s="134"/>
      <c r="DGU214" s="135"/>
      <c r="DGV214" s="131"/>
      <c r="DGW214" s="131"/>
      <c r="DGX214" s="131"/>
      <c r="DGY214" s="131"/>
      <c r="DGZ214" s="130"/>
      <c r="DHA214" s="131"/>
      <c r="DHB214" s="131"/>
      <c r="DHC214" s="131"/>
      <c r="DHD214" s="130"/>
      <c r="DHE214" s="132"/>
      <c r="DHF214" s="133"/>
      <c r="DHG214" s="134"/>
      <c r="DHH214" s="135"/>
      <c r="DHI214" s="131"/>
      <c r="DHJ214" s="131"/>
      <c r="DHK214" s="131"/>
      <c r="DHL214" s="131"/>
      <c r="DHM214" s="130"/>
      <c r="DHN214" s="131"/>
      <c r="DHO214" s="131"/>
      <c r="DHP214" s="131"/>
      <c r="DHQ214" s="130"/>
      <c r="DHR214" s="132"/>
      <c r="DHS214" s="133"/>
      <c r="DHT214" s="134"/>
      <c r="DHU214" s="135"/>
      <c r="DHV214" s="131"/>
      <c r="DHW214" s="131"/>
      <c r="DHX214" s="131"/>
      <c r="DHY214" s="131"/>
      <c r="DHZ214" s="130"/>
      <c r="DIA214" s="131"/>
      <c r="DIB214" s="131"/>
      <c r="DIC214" s="131"/>
      <c r="DID214" s="130"/>
      <c r="DIE214" s="132"/>
      <c r="DIF214" s="133"/>
      <c r="DIG214" s="134"/>
      <c r="DIH214" s="135"/>
      <c r="DII214" s="131"/>
      <c r="DIJ214" s="131"/>
      <c r="DIK214" s="131"/>
      <c r="DIL214" s="131"/>
      <c r="DIM214" s="130"/>
      <c r="DIN214" s="131"/>
      <c r="DIO214" s="131"/>
      <c r="DIP214" s="131"/>
      <c r="DIQ214" s="130"/>
      <c r="DIR214" s="132"/>
      <c r="DIS214" s="133"/>
      <c r="DIT214" s="134"/>
      <c r="DIU214" s="135"/>
      <c r="DIV214" s="131"/>
      <c r="DIW214" s="131"/>
      <c r="DIX214" s="131"/>
      <c r="DIY214" s="131"/>
      <c r="DIZ214" s="130"/>
      <c r="DJA214" s="131"/>
      <c r="DJB214" s="131"/>
      <c r="DJC214" s="131"/>
      <c r="DJD214" s="130"/>
      <c r="DJE214" s="132"/>
      <c r="DJF214" s="133"/>
      <c r="DJG214" s="134"/>
      <c r="DJH214" s="135"/>
      <c r="DJI214" s="131"/>
      <c r="DJJ214" s="131"/>
      <c r="DJK214" s="131"/>
      <c r="DJL214" s="131"/>
      <c r="DJM214" s="130"/>
      <c r="DJN214" s="131"/>
      <c r="DJO214" s="131"/>
      <c r="DJP214" s="131"/>
      <c r="DJQ214" s="130"/>
      <c r="DJR214" s="132"/>
      <c r="DJS214" s="133"/>
      <c r="DJT214" s="134"/>
      <c r="DJU214" s="135"/>
      <c r="DJV214" s="131"/>
      <c r="DJW214" s="131"/>
      <c r="DJX214" s="131"/>
      <c r="DJY214" s="131"/>
      <c r="DJZ214" s="130"/>
      <c r="DKA214" s="131"/>
      <c r="DKB214" s="131"/>
      <c r="DKC214" s="131"/>
      <c r="DKD214" s="130"/>
      <c r="DKE214" s="132"/>
      <c r="DKF214" s="133"/>
      <c r="DKG214" s="134"/>
      <c r="DKH214" s="135"/>
      <c r="DKI214" s="131"/>
      <c r="DKJ214" s="131"/>
      <c r="DKK214" s="131"/>
      <c r="DKL214" s="131"/>
      <c r="DKM214" s="130"/>
      <c r="DKN214" s="131"/>
      <c r="DKO214" s="131"/>
      <c r="DKP214" s="131"/>
      <c r="DKQ214" s="130"/>
      <c r="DKR214" s="132"/>
      <c r="DKS214" s="133"/>
      <c r="DKT214" s="134"/>
      <c r="DKU214" s="135"/>
      <c r="DKV214" s="131"/>
      <c r="DKW214" s="131"/>
      <c r="DKX214" s="131"/>
      <c r="DKY214" s="131"/>
      <c r="DKZ214" s="130"/>
      <c r="DLA214" s="131"/>
      <c r="DLB214" s="131"/>
      <c r="DLC214" s="131"/>
      <c r="DLD214" s="130"/>
      <c r="DLE214" s="132"/>
      <c r="DLF214" s="133"/>
      <c r="DLG214" s="134"/>
      <c r="DLH214" s="135"/>
      <c r="DLI214" s="131"/>
      <c r="DLJ214" s="131"/>
      <c r="DLK214" s="131"/>
      <c r="DLL214" s="131"/>
      <c r="DLM214" s="130"/>
      <c r="DLN214" s="131"/>
      <c r="DLO214" s="131"/>
      <c r="DLP214" s="131"/>
      <c r="DLQ214" s="130"/>
      <c r="DLR214" s="132"/>
      <c r="DLS214" s="133"/>
      <c r="DLT214" s="134"/>
      <c r="DLU214" s="135"/>
      <c r="DLV214" s="131"/>
      <c r="DLW214" s="131"/>
      <c r="DLX214" s="131"/>
      <c r="DLY214" s="131"/>
      <c r="DLZ214" s="130"/>
      <c r="DMA214" s="131"/>
      <c r="DMB214" s="131"/>
      <c r="DMC214" s="131"/>
      <c r="DMD214" s="130"/>
      <c r="DME214" s="132"/>
      <c r="DMF214" s="133"/>
      <c r="DMG214" s="134"/>
      <c r="DMH214" s="135"/>
      <c r="DMI214" s="131"/>
      <c r="DMJ214" s="131"/>
      <c r="DMK214" s="131"/>
      <c r="DML214" s="131"/>
      <c r="DMM214" s="130"/>
      <c r="DMN214" s="131"/>
      <c r="DMO214" s="131"/>
      <c r="DMP214" s="131"/>
      <c r="DMQ214" s="130"/>
      <c r="DMR214" s="132"/>
      <c r="DMS214" s="133"/>
      <c r="DMT214" s="134"/>
      <c r="DMU214" s="135"/>
      <c r="DMV214" s="131"/>
      <c r="DMW214" s="131"/>
      <c r="DMX214" s="131"/>
      <c r="DMY214" s="131"/>
      <c r="DMZ214" s="130"/>
      <c r="DNA214" s="131"/>
      <c r="DNB214" s="131"/>
      <c r="DNC214" s="131"/>
      <c r="DND214" s="130"/>
      <c r="DNE214" s="132"/>
      <c r="DNF214" s="133"/>
      <c r="DNG214" s="134"/>
      <c r="DNH214" s="135"/>
      <c r="DNI214" s="131"/>
      <c r="DNJ214" s="131"/>
      <c r="DNK214" s="131"/>
      <c r="DNL214" s="131"/>
      <c r="DNM214" s="130"/>
      <c r="DNN214" s="131"/>
      <c r="DNO214" s="131"/>
      <c r="DNP214" s="131"/>
      <c r="DNQ214" s="130"/>
      <c r="DNR214" s="132"/>
      <c r="DNS214" s="133"/>
      <c r="DNT214" s="134"/>
      <c r="DNU214" s="135"/>
      <c r="DNV214" s="131"/>
      <c r="DNW214" s="131"/>
      <c r="DNX214" s="131"/>
      <c r="DNY214" s="131"/>
      <c r="DNZ214" s="130"/>
      <c r="DOA214" s="131"/>
      <c r="DOB214" s="131"/>
      <c r="DOC214" s="131"/>
      <c r="DOD214" s="130"/>
      <c r="DOE214" s="132"/>
      <c r="DOF214" s="133"/>
      <c r="DOG214" s="134"/>
      <c r="DOH214" s="135"/>
      <c r="DOI214" s="131"/>
      <c r="DOJ214" s="131"/>
      <c r="DOK214" s="131"/>
      <c r="DOL214" s="131"/>
      <c r="DOM214" s="130"/>
      <c r="DON214" s="131"/>
      <c r="DOO214" s="131"/>
      <c r="DOP214" s="131"/>
      <c r="DOQ214" s="130"/>
      <c r="DOR214" s="132"/>
      <c r="DOS214" s="133"/>
      <c r="DOT214" s="134"/>
      <c r="DOU214" s="135"/>
      <c r="DOV214" s="131"/>
      <c r="DOW214" s="131"/>
      <c r="DOX214" s="131"/>
      <c r="DOY214" s="131"/>
      <c r="DOZ214" s="130"/>
      <c r="DPA214" s="131"/>
      <c r="DPB214" s="131"/>
      <c r="DPC214" s="131"/>
      <c r="DPD214" s="130"/>
      <c r="DPE214" s="132"/>
      <c r="DPF214" s="133"/>
      <c r="DPG214" s="134"/>
      <c r="DPH214" s="135"/>
      <c r="DPI214" s="131"/>
      <c r="DPJ214" s="131"/>
      <c r="DPK214" s="131"/>
      <c r="DPL214" s="131"/>
      <c r="DPM214" s="130"/>
      <c r="DPN214" s="131"/>
      <c r="DPO214" s="131"/>
      <c r="DPP214" s="131"/>
      <c r="DPQ214" s="130"/>
      <c r="DPR214" s="132"/>
      <c r="DPS214" s="133"/>
      <c r="DPT214" s="134"/>
      <c r="DPU214" s="135"/>
      <c r="DPV214" s="131"/>
      <c r="DPW214" s="131"/>
      <c r="DPX214" s="131"/>
      <c r="DPY214" s="131"/>
      <c r="DPZ214" s="130"/>
      <c r="DQA214" s="131"/>
      <c r="DQB214" s="131"/>
      <c r="DQC214" s="131"/>
      <c r="DQD214" s="130"/>
      <c r="DQE214" s="132"/>
      <c r="DQF214" s="133"/>
      <c r="DQG214" s="134"/>
      <c r="DQH214" s="135"/>
      <c r="DQI214" s="131"/>
      <c r="DQJ214" s="131"/>
      <c r="DQK214" s="131"/>
      <c r="DQL214" s="131"/>
      <c r="DQM214" s="130"/>
      <c r="DQN214" s="131"/>
      <c r="DQO214" s="131"/>
      <c r="DQP214" s="131"/>
      <c r="DQQ214" s="130"/>
      <c r="DQR214" s="132"/>
      <c r="DQS214" s="133"/>
      <c r="DQT214" s="134"/>
      <c r="DQU214" s="135"/>
      <c r="DQV214" s="131"/>
      <c r="DQW214" s="131"/>
      <c r="DQX214" s="131"/>
      <c r="DQY214" s="131"/>
      <c r="DQZ214" s="130"/>
      <c r="DRA214" s="131"/>
      <c r="DRB214" s="131"/>
      <c r="DRC214" s="131"/>
      <c r="DRD214" s="130"/>
      <c r="DRE214" s="132"/>
      <c r="DRF214" s="133"/>
      <c r="DRG214" s="134"/>
      <c r="DRH214" s="135"/>
      <c r="DRI214" s="131"/>
      <c r="DRJ214" s="131"/>
      <c r="DRK214" s="131"/>
      <c r="DRL214" s="131"/>
      <c r="DRM214" s="130"/>
      <c r="DRN214" s="131"/>
      <c r="DRO214" s="131"/>
      <c r="DRP214" s="131"/>
      <c r="DRQ214" s="130"/>
      <c r="DRR214" s="132"/>
      <c r="DRS214" s="133"/>
      <c r="DRT214" s="134"/>
      <c r="DRU214" s="135"/>
      <c r="DRV214" s="131"/>
      <c r="DRW214" s="131"/>
      <c r="DRX214" s="131"/>
      <c r="DRY214" s="131"/>
      <c r="DRZ214" s="130"/>
      <c r="DSA214" s="131"/>
      <c r="DSB214" s="131"/>
      <c r="DSC214" s="131"/>
      <c r="DSD214" s="130"/>
      <c r="DSE214" s="132"/>
      <c r="DSF214" s="133"/>
      <c r="DSG214" s="134"/>
      <c r="DSH214" s="135"/>
      <c r="DSI214" s="131"/>
      <c r="DSJ214" s="131"/>
      <c r="DSK214" s="131"/>
      <c r="DSL214" s="131"/>
      <c r="DSM214" s="130"/>
      <c r="DSN214" s="131"/>
      <c r="DSO214" s="131"/>
      <c r="DSP214" s="131"/>
      <c r="DSQ214" s="130"/>
      <c r="DSR214" s="132"/>
      <c r="DSS214" s="133"/>
      <c r="DST214" s="134"/>
      <c r="DSU214" s="135"/>
      <c r="DSV214" s="131"/>
      <c r="DSW214" s="131"/>
      <c r="DSX214" s="131"/>
      <c r="DSY214" s="131"/>
      <c r="DSZ214" s="130"/>
      <c r="DTA214" s="131"/>
      <c r="DTB214" s="131"/>
      <c r="DTC214" s="131"/>
      <c r="DTD214" s="130"/>
      <c r="DTE214" s="132"/>
      <c r="DTF214" s="133"/>
      <c r="DTG214" s="134"/>
      <c r="DTH214" s="135"/>
      <c r="DTI214" s="131"/>
      <c r="DTJ214" s="131"/>
      <c r="DTK214" s="131"/>
      <c r="DTL214" s="131"/>
      <c r="DTM214" s="130"/>
      <c r="DTN214" s="131"/>
      <c r="DTO214" s="131"/>
      <c r="DTP214" s="131"/>
      <c r="DTQ214" s="130"/>
      <c r="DTR214" s="132"/>
      <c r="DTS214" s="133"/>
      <c r="DTT214" s="134"/>
      <c r="DTU214" s="135"/>
      <c r="DTV214" s="131"/>
      <c r="DTW214" s="131"/>
      <c r="DTX214" s="131"/>
      <c r="DTY214" s="131"/>
      <c r="DTZ214" s="130"/>
      <c r="DUA214" s="131"/>
      <c r="DUB214" s="131"/>
      <c r="DUC214" s="131"/>
      <c r="DUD214" s="130"/>
      <c r="DUE214" s="132"/>
      <c r="DUF214" s="133"/>
      <c r="DUG214" s="134"/>
      <c r="DUH214" s="135"/>
      <c r="DUI214" s="131"/>
      <c r="DUJ214" s="131"/>
      <c r="DUK214" s="131"/>
      <c r="DUL214" s="131"/>
      <c r="DUM214" s="130"/>
      <c r="DUN214" s="131"/>
      <c r="DUO214" s="131"/>
      <c r="DUP214" s="131"/>
      <c r="DUQ214" s="130"/>
      <c r="DUR214" s="132"/>
      <c r="DUS214" s="133"/>
      <c r="DUT214" s="134"/>
      <c r="DUU214" s="135"/>
      <c r="DUV214" s="131"/>
      <c r="DUW214" s="131"/>
      <c r="DUX214" s="131"/>
      <c r="DUY214" s="131"/>
      <c r="DUZ214" s="130"/>
      <c r="DVA214" s="131"/>
      <c r="DVB214" s="131"/>
      <c r="DVC214" s="131"/>
      <c r="DVD214" s="130"/>
      <c r="DVE214" s="132"/>
      <c r="DVF214" s="133"/>
      <c r="DVG214" s="134"/>
      <c r="DVH214" s="135"/>
      <c r="DVI214" s="131"/>
      <c r="DVJ214" s="131"/>
      <c r="DVK214" s="131"/>
      <c r="DVL214" s="131"/>
      <c r="DVM214" s="130"/>
      <c r="DVN214" s="131"/>
      <c r="DVO214" s="131"/>
      <c r="DVP214" s="131"/>
      <c r="DVQ214" s="130"/>
      <c r="DVR214" s="132"/>
      <c r="DVS214" s="133"/>
      <c r="DVT214" s="134"/>
      <c r="DVU214" s="135"/>
      <c r="DVV214" s="131"/>
      <c r="DVW214" s="131"/>
      <c r="DVX214" s="131"/>
      <c r="DVY214" s="131"/>
      <c r="DVZ214" s="130"/>
      <c r="DWA214" s="131"/>
      <c r="DWB214" s="131"/>
      <c r="DWC214" s="131"/>
      <c r="DWD214" s="130"/>
      <c r="DWE214" s="132"/>
      <c r="DWF214" s="133"/>
      <c r="DWG214" s="134"/>
      <c r="DWH214" s="135"/>
      <c r="DWI214" s="131"/>
      <c r="DWJ214" s="131"/>
      <c r="DWK214" s="131"/>
      <c r="DWL214" s="131"/>
      <c r="DWM214" s="130"/>
      <c r="DWN214" s="131"/>
      <c r="DWO214" s="131"/>
      <c r="DWP214" s="131"/>
      <c r="DWQ214" s="130"/>
      <c r="DWR214" s="132"/>
      <c r="DWS214" s="133"/>
      <c r="DWT214" s="134"/>
      <c r="DWU214" s="135"/>
      <c r="DWV214" s="131"/>
      <c r="DWW214" s="131"/>
      <c r="DWX214" s="131"/>
      <c r="DWY214" s="131"/>
      <c r="DWZ214" s="130"/>
      <c r="DXA214" s="131"/>
      <c r="DXB214" s="131"/>
      <c r="DXC214" s="131"/>
      <c r="DXD214" s="130"/>
      <c r="DXE214" s="132"/>
      <c r="DXF214" s="133"/>
      <c r="DXG214" s="134"/>
      <c r="DXH214" s="135"/>
      <c r="DXI214" s="131"/>
      <c r="DXJ214" s="131"/>
      <c r="DXK214" s="131"/>
      <c r="DXL214" s="131"/>
      <c r="DXM214" s="130"/>
      <c r="DXN214" s="131"/>
      <c r="DXO214" s="131"/>
      <c r="DXP214" s="131"/>
      <c r="DXQ214" s="130"/>
      <c r="DXR214" s="132"/>
      <c r="DXS214" s="133"/>
      <c r="DXT214" s="134"/>
      <c r="DXU214" s="135"/>
      <c r="DXV214" s="131"/>
      <c r="DXW214" s="131"/>
      <c r="DXX214" s="131"/>
      <c r="DXY214" s="131"/>
      <c r="DXZ214" s="130"/>
      <c r="DYA214" s="131"/>
      <c r="DYB214" s="131"/>
      <c r="DYC214" s="131"/>
      <c r="DYD214" s="130"/>
      <c r="DYE214" s="132"/>
      <c r="DYF214" s="133"/>
      <c r="DYG214" s="134"/>
      <c r="DYH214" s="135"/>
      <c r="DYI214" s="131"/>
      <c r="DYJ214" s="131"/>
      <c r="DYK214" s="131"/>
      <c r="DYL214" s="131"/>
      <c r="DYM214" s="130"/>
      <c r="DYN214" s="131"/>
      <c r="DYO214" s="131"/>
      <c r="DYP214" s="131"/>
      <c r="DYQ214" s="130"/>
      <c r="DYR214" s="132"/>
      <c r="DYS214" s="133"/>
      <c r="DYT214" s="134"/>
      <c r="DYU214" s="135"/>
      <c r="DYV214" s="131"/>
      <c r="DYW214" s="131"/>
      <c r="DYX214" s="131"/>
      <c r="DYY214" s="131"/>
      <c r="DYZ214" s="130"/>
      <c r="DZA214" s="131"/>
      <c r="DZB214" s="131"/>
      <c r="DZC214" s="131"/>
      <c r="DZD214" s="130"/>
      <c r="DZE214" s="132"/>
      <c r="DZF214" s="133"/>
      <c r="DZG214" s="134"/>
      <c r="DZH214" s="135"/>
      <c r="DZI214" s="131"/>
      <c r="DZJ214" s="131"/>
      <c r="DZK214" s="131"/>
      <c r="DZL214" s="131"/>
      <c r="DZM214" s="130"/>
      <c r="DZN214" s="131"/>
      <c r="DZO214" s="131"/>
      <c r="DZP214" s="131"/>
      <c r="DZQ214" s="130"/>
      <c r="DZR214" s="132"/>
      <c r="DZS214" s="133"/>
      <c r="DZT214" s="134"/>
      <c r="DZU214" s="135"/>
      <c r="DZV214" s="131"/>
      <c r="DZW214" s="131"/>
      <c r="DZX214" s="131"/>
      <c r="DZY214" s="131"/>
      <c r="DZZ214" s="130"/>
      <c r="EAA214" s="131"/>
      <c r="EAB214" s="131"/>
      <c r="EAC214" s="131"/>
      <c r="EAD214" s="130"/>
      <c r="EAE214" s="132"/>
      <c r="EAF214" s="133"/>
      <c r="EAG214" s="134"/>
      <c r="EAH214" s="135"/>
      <c r="EAI214" s="131"/>
      <c r="EAJ214" s="131"/>
      <c r="EAK214" s="131"/>
      <c r="EAL214" s="131"/>
      <c r="EAM214" s="130"/>
      <c r="EAN214" s="131"/>
      <c r="EAO214" s="131"/>
      <c r="EAP214" s="131"/>
      <c r="EAQ214" s="130"/>
      <c r="EAR214" s="132"/>
      <c r="EAS214" s="133"/>
      <c r="EAT214" s="134"/>
      <c r="EAU214" s="135"/>
      <c r="EAV214" s="131"/>
      <c r="EAW214" s="131"/>
      <c r="EAX214" s="131"/>
      <c r="EAY214" s="131"/>
      <c r="EAZ214" s="130"/>
      <c r="EBA214" s="131"/>
      <c r="EBB214" s="131"/>
      <c r="EBC214" s="131"/>
      <c r="EBD214" s="130"/>
      <c r="EBE214" s="132"/>
      <c r="EBF214" s="133"/>
      <c r="EBG214" s="134"/>
      <c r="EBH214" s="135"/>
      <c r="EBI214" s="131"/>
      <c r="EBJ214" s="131"/>
      <c r="EBK214" s="131"/>
      <c r="EBL214" s="131"/>
      <c r="EBM214" s="130"/>
      <c r="EBN214" s="131"/>
      <c r="EBO214" s="131"/>
      <c r="EBP214" s="131"/>
      <c r="EBQ214" s="130"/>
      <c r="EBR214" s="132"/>
      <c r="EBS214" s="133"/>
      <c r="EBT214" s="134"/>
      <c r="EBU214" s="135"/>
      <c r="EBV214" s="131"/>
      <c r="EBW214" s="131"/>
      <c r="EBX214" s="131"/>
      <c r="EBY214" s="131"/>
      <c r="EBZ214" s="130"/>
      <c r="ECA214" s="131"/>
      <c r="ECB214" s="131"/>
      <c r="ECC214" s="131"/>
      <c r="ECD214" s="130"/>
      <c r="ECE214" s="132"/>
      <c r="ECF214" s="133"/>
      <c r="ECG214" s="134"/>
      <c r="ECH214" s="135"/>
      <c r="ECI214" s="131"/>
      <c r="ECJ214" s="131"/>
      <c r="ECK214" s="131"/>
      <c r="ECL214" s="131"/>
      <c r="ECM214" s="130"/>
      <c r="ECN214" s="131"/>
      <c r="ECO214" s="131"/>
      <c r="ECP214" s="131"/>
      <c r="ECQ214" s="130"/>
      <c r="ECR214" s="132"/>
      <c r="ECS214" s="133"/>
      <c r="ECT214" s="134"/>
      <c r="ECU214" s="135"/>
      <c r="ECV214" s="131"/>
      <c r="ECW214" s="131"/>
      <c r="ECX214" s="131"/>
      <c r="ECY214" s="131"/>
      <c r="ECZ214" s="130"/>
      <c r="EDA214" s="131"/>
      <c r="EDB214" s="131"/>
      <c r="EDC214" s="131"/>
      <c r="EDD214" s="130"/>
      <c r="EDE214" s="132"/>
      <c r="EDF214" s="133"/>
      <c r="EDG214" s="134"/>
      <c r="EDH214" s="135"/>
      <c r="EDI214" s="131"/>
      <c r="EDJ214" s="131"/>
      <c r="EDK214" s="131"/>
      <c r="EDL214" s="131"/>
      <c r="EDM214" s="130"/>
      <c r="EDN214" s="131"/>
      <c r="EDO214" s="131"/>
      <c r="EDP214" s="131"/>
      <c r="EDQ214" s="130"/>
      <c r="EDR214" s="132"/>
      <c r="EDS214" s="133"/>
      <c r="EDT214" s="134"/>
      <c r="EDU214" s="135"/>
      <c r="EDV214" s="131"/>
      <c r="EDW214" s="131"/>
      <c r="EDX214" s="131"/>
      <c r="EDY214" s="131"/>
      <c r="EDZ214" s="130"/>
      <c r="EEA214" s="131"/>
      <c r="EEB214" s="131"/>
      <c r="EEC214" s="131"/>
      <c r="EED214" s="130"/>
      <c r="EEE214" s="132"/>
      <c r="EEF214" s="133"/>
      <c r="EEG214" s="134"/>
      <c r="EEH214" s="135"/>
      <c r="EEI214" s="131"/>
      <c r="EEJ214" s="131"/>
      <c r="EEK214" s="131"/>
      <c r="EEL214" s="131"/>
      <c r="EEM214" s="130"/>
      <c r="EEN214" s="131"/>
      <c r="EEO214" s="131"/>
      <c r="EEP214" s="131"/>
      <c r="EEQ214" s="130"/>
      <c r="EER214" s="132"/>
      <c r="EES214" s="133"/>
      <c r="EET214" s="134"/>
      <c r="EEU214" s="135"/>
      <c r="EEV214" s="131"/>
      <c r="EEW214" s="131"/>
      <c r="EEX214" s="131"/>
      <c r="EEY214" s="131"/>
      <c r="EEZ214" s="130"/>
      <c r="EFA214" s="131"/>
      <c r="EFB214" s="131"/>
      <c r="EFC214" s="131"/>
      <c r="EFD214" s="130"/>
      <c r="EFE214" s="132"/>
      <c r="EFF214" s="133"/>
      <c r="EFG214" s="134"/>
      <c r="EFH214" s="135"/>
      <c r="EFI214" s="131"/>
      <c r="EFJ214" s="131"/>
      <c r="EFK214" s="131"/>
      <c r="EFL214" s="131"/>
      <c r="EFM214" s="130"/>
      <c r="EFN214" s="131"/>
      <c r="EFO214" s="131"/>
      <c r="EFP214" s="131"/>
      <c r="EFQ214" s="130"/>
      <c r="EFR214" s="132"/>
      <c r="EFS214" s="133"/>
      <c r="EFT214" s="134"/>
      <c r="EFU214" s="135"/>
      <c r="EFV214" s="131"/>
      <c r="EFW214" s="131"/>
      <c r="EFX214" s="131"/>
      <c r="EFY214" s="131"/>
      <c r="EFZ214" s="130"/>
      <c r="EGA214" s="131"/>
      <c r="EGB214" s="131"/>
      <c r="EGC214" s="131"/>
      <c r="EGD214" s="130"/>
      <c r="EGE214" s="132"/>
      <c r="EGF214" s="133"/>
      <c r="EGG214" s="134"/>
      <c r="EGH214" s="135"/>
      <c r="EGI214" s="131"/>
      <c r="EGJ214" s="131"/>
      <c r="EGK214" s="131"/>
      <c r="EGL214" s="131"/>
      <c r="EGM214" s="130"/>
      <c r="EGN214" s="131"/>
      <c r="EGO214" s="131"/>
      <c r="EGP214" s="131"/>
      <c r="EGQ214" s="130"/>
      <c r="EGR214" s="132"/>
      <c r="EGS214" s="133"/>
      <c r="EGT214" s="134"/>
      <c r="EGU214" s="135"/>
      <c r="EGV214" s="131"/>
      <c r="EGW214" s="131"/>
      <c r="EGX214" s="131"/>
      <c r="EGY214" s="131"/>
      <c r="EGZ214" s="130"/>
      <c r="EHA214" s="131"/>
      <c r="EHB214" s="131"/>
      <c r="EHC214" s="131"/>
      <c r="EHD214" s="130"/>
      <c r="EHE214" s="132"/>
      <c r="EHF214" s="133"/>
      <c r="EHG214" s="134"/>
      <c r="EHH214" s="135"/>
      <c r="EHI214" s="131"/>
      <c r="EHJ214" s="131"/>
      <c r="EHK214" s="131"/>
      <c r="EHL214" s="131"/>
      <c r="EHM214" s="130"/>
      <c r="EHN214" s="131"/>
      <c r="EHO214" s="131"/>
      <c r="EHP214" s="131"/>
      <c r="EHQ214" s="130"/>
      <c r="EHR214" s="132"/>
      <c r="EHS214" s="133"/>
      <c r="EHT214" s="134"/>
      <c r="EHU214" s="135"/>
      <c r="EHV214" s="131"/>
      <c r="EHW214" s="131"/>
      <c r="EHX214" s="131"/>
      <c r="EHY214" s="131"/>
      <c r="EHZ214" s="130"/>
      <c r="EIA214" s="131"/>
      <c r="EIB214" s="131"/>
      <c r="EIC214" s="131"/>
      <c r="EID214" s="130"/>
      <c r="EIE214" s="132"/>
      <c r="EIF214" s="133"/>
      <c r="EIG214" s="134"/>
      <c r="EIH214" s="135"/>
      <c r="EII214" s="131"/>
      <c r="EIJ214" s="131"/>
      <c r="EIK214" s="131"/>
      <c r="EIL214" s="131"/>
      <c r="EIM214" s="130"/>
      <c r="EIN214" s="131"/>
      <c r="EIO214" s="131"/>
      <c r="EIP214" s="131"/>
      <c r="EIQ214" s="130"/>
      <c r="EIR214" s="132"/>
      <c r="EIS214" s="133"/>
      <c r="EIT214" s="134"/>
      <c r="EIU214" s="135"/>
      <c r="EIV214" s="131"/>
      <c r="EIW214" s="131"/>
      <c r="EIX214" s="131"/>
      <c r="EIY214" s="131"/>
      <c r="EIZ214" s="130"/>
      <c r="EJA214" s="131"/>
      <c r="EJB214" s="131"/>
      <c r="EJC214" s="131"/>
      <c r="EJD214" s="130"/>
      <c r="EJE214" s="132"/>
      <c r="EJF214" s="133"/>
      <c r="EJG214" s="134"/>
      <c r="EJH214" s="135"/>
      <c r="EJI214" s="131"/>
      <c r="EJJ214" s="131"/>
      <c r="EJK214" s="131"/>
      <c r="EJL214" s="131"/>
      <c r="EJM214" s="130"/>
      <c r="EJN214" s="131"/>
      <c r="EJO214" s="131"/>
      <c r="EJP214" s="131"/>
      <c r="EJQ214" s="130"/>
      <c r="EJR214" s="132"/>
      <c r="EJS214" s="133"/>
      <c r="EJT214" s="134"/>
      <c r="EJU214" s="135"/>
      <c r="EJV214" s="131"/>
      <c r="EJW214" s="131"/>
      <c r="EJX214" s="131"/>
      <c r="EJY214" s="131"/>
      <c r="EJZ214" s="130"/>
      <c r="EKA214" s="131"/>
      <c r="EKB214" s="131"/>
      <c r="EKC214" s="131"/>
      <c r="EKD214" s="130"/>
      <c r="EKE214" s="132"/>
      <c r="EKF214" s="133"/>
      <c r="EKG214" s="134"/>
      <c r="EKH214" s="135"/>
      <c r="EKI214" s="131"/>
      <c r="EKJ214" s="131"/>
      <c r="EKK214" s="131"/>
      <c r="EKL214" s="131"/>
      <c r="EKM214" s="130"/>
      <c r="EKN214" s="131"/>
      <c r="EKO214" s="131"/>
      <c r="EKP214" s="131"/>
      <c r="EKQ214" s="130"/>
      <c r="EKR214" s="132"/>
      <c r="EKS214" s="133"/>
      <c r="EKT214" s="134"/>
      <c r="EKU214" s="135"/>
      <c r="EKV214" s="131"/>
      <c r="EKW214" s="131"/>
      <c r="EKX214" s="131"/>
      <c r="EKY214" s="131"/>
      <c r="EKZ214" s="130"/>
      <c r="ELA214" s="131"/>
      <c r="ELB214" s="131"/>
      <c r="ELC214" s="131"/>
      <c r="ELD214" s="130"/>
      <c r="ELE214" s="132"/>
      <c r="ELF214" s="133"/>
      <c r="ELG214" s="134"/>
      <c r="ELH214" s="135"/>
      <c r="ELI214" s="131"/>
      <c r="ELJ214" s="131"/>
      <c r="ELK214" s="131"/>
      <c r="ELL214" s="131"/>
      <c r="ELM214" s="130"/>
      <c r="ELN214" s="131"/>
      <c r="ELO214" s="131"/>
      <c r="ELP214" s="131"/>
      <c r="ELQ214" s="130"/>
      <c r="ELR214" s="132"/>
      <c r="ELS214" s="133"/>
      <c r="ELT214" s="134"/>
      <c r="ELU214" s="135"/>
      <c r="ELV214" s="131"/>
      <c r="ELW214" s="131"/>
      <c r="ELX214" s="131"/>
      <c r="ELY214" s="131"/>
      <c r="ELZ214" s="130"/>
      <c r="EMA214" s="131"/>
      <c r="EMB214" s="131"/>
      <c r="EMC214" s="131"/>
      <c r="EMD214" s="130"/>
      <c r="EME214" s="132"/>
      <c r="EMF214" s="133"/>
      <c r="EMG214" s="134"/>
      <c r="EMH214" s="135"/>
      <c r="EMI214" s="131"/>
      <c r="EMJ214" s="131"/>
      <c r="EMK214" s="131"/>
      <c r="EML214" s="131"/>
      <c r="EMM214" s="130"/>
      <c r="EMN214" s="131"/>
      <c r="EMO214" s="131"/>
      <c r="EMP214" s="131"/>
      <c r="EMQ214" s="130"/>
      <c r="EMR214" s="132"/>
      <c r="EMS214" s="133"/>
      <c r="EMT214" s="134"/>
      <c r="EMU214" s="135"/>
      <c r="EMV214" s="131"/>
      <c r="EMW214" s="131"/>
      <c r="EMX214" s="131"/>
      <c r="EMY214" s="131"/>
      <c r="EMZ214" s="130"/>
      <c r="ENA214" s="131"/>
      <c r="ENB214" s="131"/>
      <c r="ENC214" s="131"/>
      <c r="END214" s="130"/>
      <c r="ENE214" s="132"/>
      <c r="ENF214" s="133"/>
      <c r="ENG214" s="134"/>
      <c r="ENH214" s="135"/>
      <c r="ENI214" s="131"/>
      <c r="ENJ214" s="131"/>
      <c r="ENK214" s="131"/>
      <c r="ENL214" s="131"/>
      <c r="ENM214" s="130"/>
      <c r="ENN214" s="131"/>
      <c r="ENO214" s="131"/>
      <c r="ENP214" s="131"/>
      <c r="ENQ214" s="130"/>
      <c r="ENR214" s="132"/>
      <c r="ENS214" s="133"/>
      <c r="ENT214" s="134"/>
      <c r="ENU214" s="135"/>
      <c r="ENV214" s="131"/>
      <c r="ENW214" s="131"/>
      <c r="ENX214" s="131"/>
      <c r="ENY214" s="131"/>
      <c r="ENZ214" s="130"/>
      <c r="EOA214" s="131"/>
      <c r="EOB214" s="131"/>
      <c r="EOC214" s="131"/>
      <c r="EOD214" s="130"/>
      <c r="EOE214" s="132"/>
      <c r="EOF214" s="133"/>
      <c r="EOG214" s="134"/>
      <c r="EOH214" s="135"/>
      <c r="EOI214" s="131"/>
      <c r="EOJ214" s="131"/>
      <c r="EOK214" s="131"/>
      <c r="EOL214" s="131"/>
      <c r="EOM214" s="130"/>
      <c r="EON214" s="131"/>
      <c r="EOO214" s="131"/>
      <c r="EOP214" s="131"/>
      <c r="EOQ214" s="130"/>
      <c r="EOR214" s="132"/>
      <c r="EOS214" s="133"/>
      <c r="EOT214" s="134"/>
      <c r="EOU214" s="135"/>
      <c r="EOV214" s="131"/>
      <c r="EOW214" s="131"/>
      <c r="EOX214" s="131"/>
      <c r="EOY214" s="131"/>
      <c r="EOZ214" s="130"/>
      <c r="EPA214" s="131"/>
      <c r="EPB214" s="131"/>
      <c r="EPC214" s="131"/>
      <c r="EPD214" s="130"/>
      <c r="EPE214" s="132"/>
      <c r="EPF214" s="133"/>
      <c r="EPG214" s="134"/>
      <c r="EPH214" s="135"/>
      <c r="EPI214" s="131"/>
      <c r="EPJ214" s="131"/>
      <c r="EPK214" s="131"/>
      <c r="EPL214" s="131"/>
      <c r="EPM214" s="130"/>
      <c r="EPN214" s="131"/>
      <c r="EPO214" s="131"/>
      <c r="EPP214" s="131"/>
      <c r="EPQ214" s="130"/>
      <c r="EPR214" s="132"/>
      <c r="EPS214" s="133"/>
      <c r="EPT214" s="134"/>
      <c r="EPU214" s="135"/>
      <c r="EPV214" s="131"/>
      <c r="EPW214" s="131"/>
      <c r="EPX214" s="131"/>
      <c r="EPY214" s="131"/>
      <c r="EPZ214" s="130"/>
      <c r="EQA214" s="131"/>
      <c r="EQB214" s="131"/>
      <c r="EQC214" s="131"/>
      <c r="EQD214" s="130"/>
      <c r="EQE214" s="132"/>
      <c r="EQF214" s="133"/>
      <c r="EQG214" s="134"/>
      <c r="EQH214" s="135"/>
      <c r="EQI214" s="131"/>
      <c r="EQJ214" s="131"/>
      <c r="EQK214" s="131"/>
      <c r="EQL214" s="131"/>
      <c r="EQM214" s="130"/>
      <c r="EQN214" s="131"/>
      <c r="EQO214" s="131"/>
      <c r="EQP214" s="131"/>
      <c r="EQQ214" s="130"/>
      <c r="EQR214" s="132"/>
      <c r="EQS214" s="133"/>
      <c r="EQT214" s="134"/>
      <c r="EQU214" s="135"/>
      <c r="EQV214" s="131"/>
      <c r="EQW214" s="131"/>
      <c r="EQX214" s="131"/>
      <c r="EQY214" s="131"/>
      <c r="EQZ214" s="130"/>
      <c r="ERA214" s="131"/>
      <c r="ERB214" s="131"/>
      <c r="ERC214" s="131"/>
      <c r="ERD214" s="130"/>
      <c r="ERE214" s="132"/>
      <c r="ERF214" s="133"/>
      <c r="ERG214" s="134"/>
      <c r="ERH214" s="135"/>
      <c r="ERI214" s="131"/>
      <c r="ERJ214" s="131"/>
      <c r="ERK214" s="131"/>
      <c r="ERL214" s="131"/>
      <c r="ERM214" s="130"/>
      <c r="ERN214" s="131"/>
      <c r="ERO214" s="131"/>
      <c r="ERP214" s="131"/>
      <c r="ERQ214" s="130"/>
      <c r="ERR214" s="132"/>
      <c r="ERS214" s="133"/>
      <c r="ERT214" s="134"/>
      <c r="ERU214" s="135"/>
      <c r="ERV214" s="131"/>
      <c r="ERW214" s="131"/>
      <c r="ERX214" s="131"/>
      <c r="ERY214" s="131"/>
      <c r="ERZ214" s="130"/>
      <c r="ESA214" s="131"/>
      <c r="ESB214" s="131"/>
      <c r="ESC214" s="131"/>
      <c r="ESD214" s="130"/>
      <c r="ESE214" s="132"/>
      <c r="ESF214" s="133"/>
      <c r="ESG214" s="134"/>
      <c r="ESH214" s="135"/>
      <c r="ESI214" s="131"/>
      <c r="ESJ214" s="131"/>
      <c r="ESK214" s="131"/>
      <c r="ESL214" s="131"/>
      <c r="ESM214" s="130"/>
      <c r="ESN214" s="131"/>
      <c r="ESO214" s="131"/>
      <c r="ESP214" s="131"/>
      <c r="ESQ214" s="130"/>
      <c r="ESR214" s="132"/>
      <c r="ESS214" s="133"/>
      <c r="EST214" s="134"/>
      <c r="ESU214" s="135"/>
      <c r="ESV214" s="131"/>
      <c r="ESW214" s="131"/>
      <c r="ESX214" s="131"/>
      <c r="ESY214" s="131"/>
      <c r="ESZ214" s="130"/>
      <c r="ETA214" s="131"/>
      <c r="ETB214" s="131"/>
      <c r="ETC214" s="131"/>
      <c r="ETD214" s="130"/>
      <c r="ETE214" s="132"/>
      <c r="ETF214" s="133"/>
      <c r="ETG214" s="134"/>
      <c r="ETH214" s="135"/>
      <c r="ETI214" s="131"/>
      <c r="ETJ214" s="131"/>
      <c r="ETK214" s="131"/>
      <c r="ETL214" s="131"/>
      <c r="ETM214" s="130"/>
      <c r="ETN214" s="131"/>
      <c r="ETO214" s="131"/>
      <c r="ETP214" s="131"/>
      <c r="ETQ214" s="130"/>
      <c r="ETR214" s="132"/>
      <c r="ETS214" s="133"/>
      <c r="ETT214" s="134"/>
      <c r="ETU214" s="135"/>
      <c r="ETV214" s="131"/>
      <c r="ETW214" s="131"/>
      <c r="ETX214" s="131"/>
      <c r="ETY214" s="131"/>
      <c r="ETZ214" s="130"/>
      <c r="EUA214" s="131"/>
      <c r="EUB214" s="131"/>
      <c r="EUC214" s="131"/>
      <c r="EUD214" s="130"/>
      <c r="EUE214" s="132"/>
      <c r="EUF214" s="133"/>
      <c r="EUG214" s="134"/>
      <c r="EUH214" s="135"/>
      <c r="EUI214" s="131"/>
      <c r="EUJ214" s="131"/>
      <c r="EUK214" s="131"/>
      <c r="EUL214" s="131"/>
      <c r="EUM214" s="130"/>
      <c r="EUN214" s="131"/>
      <c r="EUO214" s="131"/>
      <c r="EUP214" s="131"/>
      <c r="EUQ214" s="130"/>
      <c r="EUR214" s="132"/>
      <c r="EUS214" s="133"/>
      <c r="EUT214" s="134"/>
      <c r="EUU214" s="135"/>
      <c r="EUV214" s="131"/>
      <c r="EUW214" s="131"/>
      <c r="EUX214" s="131"/>
      <c r="EUY214" s="131"/>
      <c r="EUZ214" s="130"/>
      <c r="EVA214" s="131"/>
      <c r="EVB214" s="131"/>
      <c r="EVC214" s="131"/>
      <c r="EVD214" s="130"/>
      <c r="EVE214" s="132"/>
      <c r="EVF214" s="133"/>
      <c r="EVG214" s="134"/>
      <c r="EVH214" s="135"/>
      <c r="EVI214" s="131"/>
      <c r="EVJ214" s="131"/>
      <c r="EVK214" s="131"/>
      <c r="EVL214" s="131"/>
      <c r="EVM214" s="130"/>
      <c r="EVN214" s="131"/>
      <c r="EVO214" s="131"/>
      <c r="EVP214" s="131"/>
      <c r="EVQ214" s="130"/>
      <c r="EVR214" s="132"/>
      <c r="EVS214" s="133"/>
      <c r="EVT214" s="134"/>
      <c r="EVU214" s="135"/>
      <c r="EVV214" s="131"/>
      <c r="EVW214" s="131"/>
      <c r="EVX214" s="131"/>
      <c r="EVY214" s="131"/>
      <c r="EVZ214" s="130"/>
      <c r="EWA214" s="131"/>
      <c r="EWB214" s="131"/>
      <c r="EWC214" s="131"/>
      <c r="EWD214" s="130"/>
      <c r="EWE214" s="132"/>
      <c r="EWF214" s="133"/>
      <c r="EWG214" s="134"/>
      <c r="EWH214" s="135"/>
      <c r="EWI214" s="131"/>
      <c r="EWJ214" s="131"/>
      <c r="EWK214" s="131"/>
      <c r="EWL214" s="131"/>
      <c r="EWM214" s="130"/>
      <c r="EWN214" s="131"/>
      <c r="EWO214" s="131"/>
      <c r="EWP214" s="131"/>
      <c r="EWQ214" s="130"/>
      <c r="EWR214" s="132"/>
      <c r="EWS214" s="133"/>
      <c r="EWT214" s="134"/>
      <c r="EWU214" s="135"/>
      <c r="EWV214" s="131"/>
      <c r="EWW214" s="131"/>
      <c r="EWX214" s="131"/>
      <c r="EWY214" s="131"/>
      <c r="EWZ214" s="130"/>
      <c r="EXA214" s="131"/>
      <c r="EXB214" s="131"/>
      <c r="EXC214" s="131"/>
      <c r="EXD214" s="130"/>
      <c r="EXE214" s="132"/>
      <c r="EXF214" s="133"/>
      <c r="EXG214" s="134"/>
      <c r="EXH214" s="135"/>
      <c r="EXI214" s="131"/>
      <c r="EXJ214" s="131"/>
      <c r="EXK214" s="131"/>
      <c r="EXL214" s="131"/>
      <c r="EXM214" s="130"/>
      <c r="EXN214" s="131"/>
      <c r="EXO214" s="131"/>
      <c r="EXP214" s="131"/>
      <c r="EXQ214" s="130"/>
      <c r="EXR214" s="132"/>
      <c r="EXS214" s="133"/>
      <c r="EXT214" s="134"/>
      <c r="EXU214" s="135"/>
      <c r="EXV214" s="131"/>
      <c r="EXW214" s="131"/>
      <c r="EXX214" s="131"/>
      <c r="EXY214" s="131"/>
      <c r="EXZ214" s="130"/>
      <c r="EYA214" s="131"/>
      <c r="EYB214" s="131"/>
      <c r="EYC214" s="131"/>
      <c r="EYD214" s="130"/>
      <c r="EYE214" s="132"/>
      <c r="EYF214" s="133"/>
      <c r="EYG214" s="134"/>
      <c r="EYH214" s="135"/>
      <c r="EYI214" s="131"/>
      <c r="EYJ214" s="131"/>
      <c r="EYK214" s="131"/>
      <c r="EYL214" s="131"/>
      <c r="EYM214" s="130"/>
      <c r="EYN214" s="131"/>
      <c r="EYO214" s="131"/>
      <c r="EYP214" s="131"/>
      <c r="EYQ214" s="130"/>
      <c r="EYR214" s="132"/>
      <c r="EYS214" s="133"/>
      <c r="EYT214" s="134"/>
      <c r="EYU214" s="135"/>
      <c r="EYV214" s="131"/>
      <c r="EYW214" s="131"/>
      <c r="EYX214" s="131"/>
      <c r="EYY214" s="131"/>
      <c r="EYZ214" s="130"/>
      <c r="EZA214" s="131"/>
      <c r="EZB214" s="131"/>
      <c r="EZC214" s="131"/>
      <c r="EZD214" s="130"/>
      <c r="EZE214" s="132"/>
      <c r="EZF214" s="133"/>
      <c r="EZG214" s="134"/>
      <c r="EZH214" s="135"/>
      <c r="EZI214" s="131"/>
      <c r="EZJ214" s="131"/>
      <c r="EZK214" s="131"/>
      <c r="EZL214" s="131"/>
      <c r="EZM214" s="130"/>
      <c r="EZN214" s="131"/>
      <c r="EZO214" s="131"/>
      <c r="EZP214" s="131"/>
      <c r="EZQ214" s="130"/>
      <c r="EZR214" s="132"/>
      <c r="EZS214" s="133"/>
      <c r="EZT214" s="134"/>
      <c r="EZU214" s="135"/>
      <c r="EZV214" s="131"/>
      <c r="EZW214" s="131"/>
      <c r="EZX214" s="131"/>
      <c r="EZY214" s="131"/>
      <c r="EZZ214" s="130"/>
      <c r="FAA214" s="131"/>
      <c r="FAB214" s="131"/>
      <c r="FAC214" s="131"/>
      <c r="FAD214" s="130"/>
      <c r="FAE214" s="132"/>
      <c r="FAF214" s="133"/>
      <c r="FAG214" s="134"/>
      <c r="FAH214" s="135"/>
      <c r="FAI214" s="131"/>
      <c r="FAJ214" s="131"/>
      <c r="FAK214" s="131"/>
      <c r="FAL214" s="131"/>
      <c r="FAM214" s="130"/>
      <c r="FAN214" s="131"/>
      <c r="FAO214" s="131"/>
      <c r="FAP214" s="131"/>
      <c r="FAQ214" s="130"/>
      <c r="FAR214" s="132"/>
      <c r="FAS214" s="133"/>
      <c r="FAT214" s="134"/>
      <c r="FAU214" s="135"/>
      <c r="FAV214" s="131"/>
      <c r="FAW214" s="131"/>
      <c r="FAX214" s="131"/>
      <c r="FAY214" s="131"/>
      <c r="FAZ214" s="130"/>
      <c r="FBA214" s="131"/>
      <c r="FBB214" s="131"/>
      <c r="FBC214" s="131"/>
      <c r="FBD214" s="130"/>
      <c r="FBE214" s="132"/>
      <c r="FBF214" s="133"/>
      <c r="FBG214" s="134"/>
      <c r="FBH214" s="135"/>
      <c r="FBI214" s="131"/>
      <c r="FBJ214" s="131"/>
      <c r="FBK214" s="131"/>
      <c r="FBL214" s="131"/>
      <c r="FBM214" s="130"/>
      <c r="FBN214" s="131"/>
      <c r="FBO214" s="131"/>
      <c r="FBP214" s="131"/>
      <c r="FBQ214" s="130"/>
      <c r="FBR214" s="132"/>
      <c r="FBS214" s="133"/>
      <c r="FBT214" s="134"/>
      <c r="FBU214" s="135"/>
      <c r="FBV214" s="131"/>
      <c r="FBW214" s="131"/>
      <c r="FBX214" s="131"/>
      <c r="FBY214" s="131"/>
      <c r="FBZ214" s="130"/>
      <c r="FCA214" s="131"/>
      <c r="FCB214" s="131"/>
      <c r="FCC214" s="131"/>
      <c r="FCD214" s="130"/>
      <c r="FCE214" s="132"/>
      <c r="FCF214" s="133"/>
      <c r="FCG214" s="134"/>
      <c r="FCH214" s="135"/>
      <c r="FCI214" s="131"/>
      <c r="FCJ214" s="131"/>
      <c r="FCK214" s="131"/>
      <c r="FCL214" s="131"/>
      <c r="FCM214" s="130"/>
      <c r="FCN214" s="131"/>
      <c r="FCO214" s="131"/>
      <c r="FCP214" s="131"/>
      <c r="FCQ214" s="130"/>
      <c r="FCR214" s="132"/>
      <c r="FCS214" s="133"/>
      <c r="FCT214" s="134"/>
      <c r="FCU214" s="135"/>
      <c r="FCV214" s="131"/>
      <c r="FCW214" s="131"/>
      <c r="FCX214" s="131"/>
      <c r="FCY214" s="131"/>
      <c r="FCZ214" s="130"/>
      <c r="FDA214" s="131"/>
      <c r="FDB214" s="131"/>
      <c r="FDC214" s="131"/>
      <c r="FDD214" s="130"/>
      <c r="FDE214" s="132"/>
      <c r="FDF214" s="133"/>
      <c r="FDG214" s="134"/>
      <c r="FDH214" s="135"/>
      <c r="FDI214" s="131"/>
      <c r="FDJ214" s="131"/>
      <c r="FDK214" s="131"/>
      <c r="FDL214" s="131"/>
      <c r="FDM214" s="130"/>
      <c r="FDN214" s="131"/>
      <c r="FDO214" s="131"/>
      <c r="FDP214" s="131"/>
      <c r="FDQ214" s="130"/>
      <c r="FDR214" s="132"/>
      <c r="FDS214" s="133"/>
      <c r="FDT214" s="134"/>
      <c r="FDU214" s="135"/>
      <c r="FDV214" s="131"/>
      <c r="FDW214" s="131"/>
      <c r="FDX214" s="131"/>
      <c r="FDY214" s="131"/>
      <c r="FDZ214" s="130"/>
      <c r="FEA214" s="131"/>
      <c r="FEB214" s="131"/>
      <c r="FEC214" s="131"/>
      <c r="FED214" s="130"/>
      <c r="FEE214" s="132"/>
      <c r="FEF214" s="133"/>
      <c r="FEG214" s="134"/>
      <c r="FEH214" s="135"/>
      <c r="FEI214" s="131"/>
      <c r="FEJ214" s="131"/>
      <c r="FEK214" s="131"/>
      <c r="FEL214" s="131"/>
      <c r="FEM214" s="130"/>
      <c r="FEN214" s="131"/>
      <c r="FEO214" s="131"/>
      <c r="FEP214" s="131"/>
      <c r="FEQ214" s="130"/>
      <c r="FER214" s="132"/>
      <c r="FES214" s="133"/>
      <c r="FET214" s="134"/>
      <c r="FEU214" s="135"/>
      <c r="FEV214" s="131"/>
      <c r="FEW214" s="131"/>
      <c r="FEX214" s="131"/>
      <c r="FEY214" s="131"/>
      <c r="FEZ214" s="130"/>
      <c r="FFA214" s="131"/>
      <c r="FFB214" s="131"/>
      <c r="FFC214" s="131"/>
      <c r="FFD214" s="130"/>
      <c r="FFE214" s="132"/>
      <c r="FFF214" s="133"/>
      <c r="FFG214" s="134"/>
      <c r="FFH214" s="135"/>
      <c r="FFI214" s="131"/>
      <c r="FFJ214" s="131"/>
      <c r="FFK214" s="131"/>
      <c r="FFL214" s="131"/>
      <c r="FFM214" s="130"/>
      <c r="FFN214" s="131"/>
      <c r="FFO214" s="131"/>
      <c r="FFP214" s="131"/>
      <c r="FFQ214" s="130"/>
      <c r="FFR214" s="132"/>
      <c r="FFS214" s="133"/>
      <c r="FFT214" s="134"/>
      <c r="FFU214" s="135"/>
      <c r="FFV214" s="131"/>
      <c r="FFW214" s="131"/>
      <c r="FFX214" s="131"/>
      <c r="FFY214" s="131"/>
      <c r="FFZ214" s="130"/>
      <c r="FGA214" s="131"/>
      <c r="FGB214" s="131"/>
      <c r="FGC214" s="131"/>
      <c r="FGD214" s="130"/>
      <c r="FGE214" s="132"/>
      <c r="FGF214" s="133"/>
      <c r="FGG214" s="134"/>
      <c r="FGH214" s="135"/>
      <c r="FGI214" s="131"/>
      <c r="FGJ214" s="131"/>
      <c r="FGK214" s="131"/>
      <c r="FGL214" s="131"/>
      <c r="FGM214" s="130"/>
      <c r="FGN214" s="131"/>
      <c r="FGO214" s="131"/>
      <c r="FGP214" s="131"/>
      <c r="FGQ214" s="130"/>
      <c r="FGR214" s="132"/>
      <c r="FGS214" s="133"/>
      <c r="FGT214" s="134"/>
      <c r="FGU214" s="135"/>
      <c r="FGV214" s="131"/>
      <c r="FGW214" s="131"/>
      <c r="FGX214" s="131"/>
      <c r="FGY214" s="131"/>
      <c r="FGZ214" s="130"/>
      <c r="FHA214" s="131"/>
      <c r="FHB214" s="131"/>
      <c r="FHC214" s="131"/>
      <c r="FHD214" s="130"/>
      <c r="FHE214" s="132"/>
      <c r="FHF214" s="133"/>
      <c r="FHG214" s="134"/>
      <c r="FHH214" s="135"/>
      <c r="FHI214" s="131"/>
      <c r="FHJ214" s="131"/>
      <c r="FHK214" s="131"/>
      <c r="FHL214" s="131"/>
      <c r="FHM214" s="130"/>
      <c r="FHN214" s="131"/>
      <c r="FHO214" s="131"/>
      <c r="FHP214" s="131"/>
      <c r="FHQ214" s="130"/>
      <c r="FHR214" s="132"/>
      <c r="FHS214" s="133"/>
      <c r="FHT214" s="134"/>
      <c r="FHU214" s="135"/>
      <c r="FHV214" s="131"/>
      <c r="FHW214" s="131"/>
      <c r="FHX214" s="131"/>
      <c r="FHY214" s="131"/>
      <c r="FHZ214" s="130"/>
      <c r="FIA214" s="131"/>
      <c r="FIB214" s="131"/>
      <c r="FIC214" s="131"/>
      <c r="FID214" s="130"/>
      <c r="FIE214" s="132"/>
      <c r="FIF214" s="133"/>
      <c r="FIG214" s="134"/>
      <c r="FIH214" s="135"/>
      <c r="FII214" s="131"/>
      <c r="FIJ214" s="131"/>
      <c r="FIK214" s="131"/>
      <c r="FIL214" s="131"/>
      <c r="FIM214" s="130"/>
      <c r="FIN214" s="131"/>
      <c r="FIO214" s="131"/>
      <c r="FIP214" s="131"/>
      <c r="FIQ214" s="130"/>
      <c r="FIR214" s="132"/>
      <c r="FIS214" s="133"/>
      <c r="FIT214" s="134"/>
      <c r="FIU214" s="135"/>
      <c r="FIV214" s="131"/>
      <c r="FIW214" s="131"/>
      <c r="FIX214" s="131"/>
      <c r="FIY214" s="131"/>
      <c r="FIZ214" s="130"/>
      <c r="FJA214" s="131"/>
      <c r="FJB214" s="131"/>
      <c r="FJC214" s="131"/>
      <c r="FJD214" s="130"/>
      <c r="FJE214" s="132"/>
      <c r="FJF214" s="133"/>
      <c r="FJG214" s="134"/>
      <c r="FJH214" s="135"/>
      <c r="FJI214" s="131"/>
      <c r="FJJ214" s="131"/>
      <c r="FJK214" s="131"/>
      <c r="FJL214" s="131"/>
      <c r="FJM214" s="130"/>
      <c r="FJN214" s="131"/>
      <c r="FJO214" s="131"/>
      <c r="FJP214" s="131"/>
      <c r="FJQ214" s="130"/>
      <c r="FJR214" s="132"/>
      <c r="FJS214" s="133"/>
      <c r="FJT214" s="134"/>
      <c r="FJU214" s="135"/>
      <c r="FJV214" s="131"/>
      <c r="FJW214" s="131"/>
      <c r="FJX214" s="131"/>
      <c r="FJY214" s="131"/>
      <c r="FJZ214" s="130"/>
      <c r="FKA214" s="131"/>
      <c r="FKB214" s="131"/>
      <c r="FKC214" s="131"/>
      <c r="FKD214" s="130"/>
      <c r="FKE214" s="132"/>
      <c r="FKF214" s="133"/>
      <c r="FKG214" s="134"/>
      <c r="FKH214" s="135"/>
      <c r="FKI214" s="131"/>
      <c r="FKJ214" s="131"/>
      <c r="FKK214" s="131"/>
      <c r="FKL214" s="131"/>
      <c r="FKM214" s="130"/>
      <c r="FKN214" s="131"/>
      <c r="FKO214" s="131"/>
      <c r="FKP214" s="131"/>
      <c r="FKQ214" s="130"/>
      <c r="FKR214" s="132"/>
      <c r="FKS214" s="133"/>
      <c r="FKT214" s="134"/>
      <c r="FKU214" s="135"/>
      <c r="FKV214" s="131"/>
      <c r="FKW214" s="131"/>
      <c r="FKX214" s="131"/>
      <c r="FKY214" s="131"/>
      <c r="FKZ214" s="130"/>
      <c r="FLA214" s="131"/>
      <c r="FLB214" s="131"/>
      <c r="FLC214" s="131"/>
      <c r="FLD214" s="130"/>
      <c r="FLE214" s="132"/>
      <c r="FLF214" s="133"/>
      <c r="FLG214" s="134"/>
      <c r="FLH214" s="135"/>
      <c r="FLI214" s="131"/>
      <c r="FLJ214" s="131"/>
      <c r="FLK214" s="131"/>
      <c r="FLL214" s="131"/>
      <c r="FLM214" s="130"/>
      <c r="FLN214" s="131"/>
      <c r="FLO214" s="131"/>
      <c r="FLP214" s="131"/>
      <c r="FLQ214" s="130"/>
      <c r="FLR214" s="132"/>
      <c r="FLS214" s="133"/>
      <c r="FLT214" s="134"/>
      <c r="FLU214" s="135"/>
      <c r="FLV214" s="131"/>
      <c r="FLW214" s="131"/>
      <c r="FLX214" s="131"/>
      <c r="FLY214" s="131"/>
      <c r="FLZ214" s="130"/>
      <c r="FMA214" s="131"/>
      <c r="FMB214" s="131"/>
      <c r="FMC214" s="131"/>
      <c r="FMD214" s="130"/>
      <c r="FME214" s="132"/>
      <c r="FMF214" s="133"/>
      <c r="FMG214" s="134"/>
      <c r="FMH214" s="135"/>
      <c r="FMI214" s="131"/>
      <c r="FMJ214" s="131"/>
      <c r="FMK214" s="131"/>
      <c r="FML214" s="131"/>
      <c r="FMM214" s="130"/>
      <c r="FMN214" s="131"/>
      <c r="FMO214" s="131"/>
      <c r="FMP214" s="131"/>
      <c r="FMQ214" s="130"/>
      <c r="FMR214" s="132"/>
      <c r="FMS214" s="133"/>
      <c r="FMT214" s="134"/>
      <c r="FMU214" s="135"/>
      <c r="FMV214" s="131"/>
      <c r="FMW214" s="131"/>
      <c r="FMX214" s="131"/>
      <c r="FMY214" s="131"/>
      <c r="FMZ214" s="130"/>
      <c r="FNA214" s="131"/>
      <c r="FNB214" s="131"/>
      <c r="FNC214" s="131"/>
      <c r="FND214" s="130"/>
      <c r="FNE214" s="132"/>
      <c r="FNF214" s="133"/>
      <c r="FNG214" s="134"/>
      <c r="FNH214" s="135"/>
      <c r="FNI214" s="131"/>
      <c r="FNJ214" s="131"/>
      <c r="FNK214" s="131"/>
      <c r="FNL214" s="131"/>
      <c r="FNM214" s="130"/>
      <c r="FNN214" s="131"/>
      <c r="FNO214" s="131"/>
      <c r="FNP214" s="131"/>
      <c r="FNQ214" s="130"/>
      <c r="FNR214" s="132"/>
      <c r="FNS214" s="133"/>
      <c r="FNT214" s="134"/>
      <c r="FNU214" s="135"/>
      <c r="FNV214" s="131"/>
      <c r="FNW214" s="131"/>
      <c r="FNX214" s="131"/>
      <c r="FNY214" s="131"/>
      <c r="FNZ214" s="130"/>
      <c r="FOA214" s="131"/>
      <c r="FOB214" s="131"/>
      <c r="FOC214" s="131"/>
      <c r="FOD214" s="130"/>
      <c r="FOE214" s="132"/>
      <c r="FOF214" s="133"/>
      <c r="FOG214" s="134"/>
      <c r="FOH214" s="135"/>
      <c r="FOI214" s="131"/>
      <c r="FOJ214" s="131"/>
      <c r="FOK214" s="131"/>
      <c r="FOL214" s="131"/>
      <c r="FOM214" s="130"/>
      <c r="FON214" s="131"/>
      <c r="FOO214" s="131"/>
      <c r="FOP214" s="131"/>
      <c r="FOQ214" s="130"/>
      <c r="FOR214" s="132"/>
      <c r="FOS214" s="133"/>
      <c r="FOT214" s="134"/>
      <c r="FOU214" s="135"/>
      <c r="FOV214" s="131"/>
      <c r="FOW214" s="131"/>
      <c r="FOX214" s="131"/>
      <c r="FOY214" s="131"/>
      <c r="FOZ214" s="130"/>
      <c r="FPA214" s="131"/>
      <c r="FPB214" s="131"/>
      <c r="FPC214" s="131"/>
      <c r="FPD214" s="130"/>
      <c r="FPE214" s="132"/>
      <c r="FPF214" s="133"/>
      <c r="FPG214" s="134"/>
      <c r="FPH214" s="135"/>
      <c r="FPI214" s="131"/>
      <c r="FPJ214" s="131"/>
      <c r="FPK214" s="131"/>
      <c r="FPL214" s="131"/>
      <c r="FPM214" s="130"/>
      <c r="FPN214" s="131"/>
      <c r="FPO214" s="131"/>
      <c r="FPP214" s="131"/>
      <c r="FPQ214" s="130"/>
      <c r="FPR214" s="132"/>
      <c r="FPS214" s="133"/>
      <c r="FPT214" s="134"/>
      <c r="FPU214" s="135"/>
      <c r="FPV214" s="131"/>
      <c r="FPW214" s="131"/>
      <c r="FPX214" s="131"/>
      <c r="FPY214" s="131"/>
      <c r="FPZ214" s="130"/>
      <c r="FQA214" s="131"/>
      <c r="FQB214" s="131"/>
      <c r="FQC214" s="131"/>
      <c r="FQD214" s="130"/>
      <c r="FQE214" s="132"/>
      <c r="FQF214" s="133"/>
      <c r="FQG214" s="134"/>
      <c r="FQH214" s="135"/>
      <c r="FQI214" s="131"/>
      <c r="FQJ214" s="131"/>
      <c r="FQK214" s="131"/>
      <c r="FQL214" s="131"/>
      <c r="FQM214" s="130"/>
      <c r="FQN214" s="131"/>
      <c r="FQO214" s="131"/>
      <c r="FQP214" s="131"/>
      <c r="FQQ214" s="130"/>
      <c r="FQR214" s="132"/>
      <c r="FQS214" s="133"/>
      <c r="FQT214" s="134"/>
      <c r="FQU214" s="135"/>
      <c r="FQV214" s="131"/>
      <c r="FQW214" s="131"/>
      <c r="FQX214" s="131"/>
      <c r="FQY214" s="131"/>
      <c r="FQZ214" s="130"/>
      <c r="FRA214" s="131"/>
      <c r="FRB214" s="131"/>
      <c r="FRC214" s="131"/>
      <c r="FRD214" s="130"/>
      <c r="FRE214" s="132"/>
      <c r="FRF214" s="133"/>
      <c r="FRG214" s="134"/>
      <c r="FRH214" s="135"/>
      <c r="FRI214" s="131"/>
      <c r="FRJ214" s="131"/>
      <c r="FRK214" s="131"/>
      <c r="FRL214" s="131"/>
      <c r="FRM214" s="130"/>
      <c r="FRN214" s="131"/>
      <c r="FRO214" s="131"/>
      <c r="FRP214" s="131"/>
      <c r="FRQ214" s="130"/>
      <c r="FRR214" s="132"/>
      <c r="FRS214" s="133"/>
      <c r="FRT214" s="134"/>
      <c r="FRU214" s="135"/>
      <c r="FRV214" s="131"/>
      <c r="FRW214" s="131"/>
      <c r="FRX214" s="131"/>
      <c r="FRY214" s="131"/>
      <c r="FRZ214" s="130"/>
      <c r="FSA214" s="131"/>
      <c r="FSB214" s="131"/>
      <c r="FSC214" s="131"/>
      <c r="FSD214" s="130"/>
      <c r="FSE214" s="132"/>
      <c r="FSF214" s="133"/>
      <c r="FSG214" s="134"/>
      <c r="FSH214" s="135"/>
      <c r="FSI214" s="131"/>
      <c r="FSJ214" s="131"/>
      <c r="FSK214" s="131"/>
      <c r="FSL214" s="131"/>
      <c r="FSM214" s="130"/>
      <c r="FSN214" s="131"/>
      <c r="FSO214" s="131"/>
      <c r="FSP214" s="131"/>
      <c r="FSQ214" s="130"/>
      <c r="FSR214" s="132"/>
      <c r="FSS214" s="133"/>
      <c r="FST214" s="134"/>
      <c r="FSU214" s="135"/>
      <c r="FSV214" s="131"/>
      <c r="FSW214" s="131"/>
      <c r="FSX214" s="131"/>
      <c r="FSY214" s="131"/>
      <c r="FSZ214" s="130"/>
      <c r="FTA214" s="131"/>
      <c r="FTB214" s="131"/>
      <c r="FTC214" s="131"/>
      <c r="FTD214" s="130"/>
      <c r="FTE214" s="132"/>
      <c r="FTF214" s="133"/>
      <c r="FTG214" s="134"/>
      <c r="FTH214" s="135"/>
      <c r="FTI214" s="131"/>
      <c r="FTJ214" s="131"/>
      <c r="FTK214" s="131"/>
      <c r="FTL214" s="131"/>
      <c r="FTM214" s="130"/>
      <c r="FTN214" s="131"/>
      <c r="FTO214" s="131"/>
      <c r="FTP214" s="131"/>
      <c r="FTQ214" s="130"/>
      <c r="FTR214" s="132"/>
      <c r="FTS214" s="133"/>
      <c r="FTT214" s="134"/>
      <c r="FTU214" s="135"/>
      <c r="FTV214" s="131"/>
      <c r="FTW214" s="131"/>
      <c r="FTX214" s="131"/>
      <c r="FTY214" s="131"/>
      <c r="FTZ214" s="130"/>
      <c r="FUA214" s="131"/>
      <c r="FUB214" s="131"/>
      <c r="FUC214" s="131"/>
      <c r="FUD214" s="130"/>
      <c r="FUE214" s="132"/>
      <c r="FUF214" s="133"/>
      <c r="FUG214" s="134"/>
      <c r="FUH214" s="135"/>
      <c r="FUI214" s="131"/>
      <c r="FUJ214" s="131"/>
      <c r="FUK214" s="131"/>
      <c r="FUL214" s="131"/>
      <c r="FUM214" s="130"/>
      <c r="FUN214" s="131"/>
      <c r="FUO214" s="131"/>
      <c r="FUP214" s="131"/>
      <c r="FUQ214" s="130"/>
      <c r="FUR214" s="132"/>
      <c r="FUS214" s="133"/>
      <c r="FUT214" s="134"/>
      <c r="FUU214" s="135"/>
      <c r="FUV214" s="131"/>
      <c r="FUW214" s="131"/>
      <c r="FUX214" s="131"/>
      <c r="FUY214" s="131"/>
      <c r="FUZ214" s="130"/>
      <c r="FVA214" s="131"/>
      <c r="FVB214" s="131"/>
      <c r="FVC214" s="131"/>
      <c r="FVD214" s="130"/>
      <c r="FVE214" s="132"/>
      <c r="FVF214" s="133"/>
      <c r="FVG214" s="134"/>
      <c r="FVH214" s="135"/>
      <c r="FVI214" s="131"/>
      <c r="FVJ214" s="131"/>
      <c r="FVK214" s="131"/>
      <c r="FVL214" s="131"/>
      <c r="FVM214" s="130"/>
      <c r="FVN214" s="131"/>
      <c r="FVO214" s="131"/>
      <c r="FVP214" s="131"/>
      <c r="FVQ214" s="130"/>
      <c r="FVR214" s="132"/>
      <c r="FVS214" s="133"/>
      <c r="FVT214" s="134"/>
      <c r="FVU214" s="135"/>
      <c r="FVV214" s="131"/>
      <c r="FVW214" s="131"/>
      <c r="FVX214" s="131"/>
      <c r="FVY214" s="131"/>
      <c r="FVZ214" s="130"/>
      <c r="FWA214" s="131"/>
      <c r="FWB214" s="131"/>
      <c r="FWC214" s="131"/>
      <c r="FWD214" s="130"/>
      <c r="FWE214" s="132"/>
      <c r="FWF214" s="133"/>
      <c r="FWG214" s="134"/>
      <c r="FWH214" s="135"/>
      <c r="FWI214" s="131"/>
      <c r="FWJ214" s="131"/>
      <c r="FWK214" s="131"/>
      <c r="FWL214" s="131"/>
      <c r="FWM214" s="130"/>
      <c r="FWN214" s="131"/>
      <c r="FWO214" s="131"/>
      <c r="FWP214" s="131"/>
      <c r="FWQ214" s="130"/>
      <c r="FWR214" s="132"/>
      <c r="FWS214" s="133"/>
      <c r="FWT214" s="134"/>
      <c r="FWU214" s="135"/>
      <c r="FWV214" s="131"/>
      <c r="FWW214" s="131"/>
      <c r="FWX214" s="131"/>
      <c r="FWY214" s="131"/>
      <c r="FWZ214" s="130"/>
      <c r="FXA214" s="131"/>
      <c r="FXB214" s="131"/>
      <c r="FXC214" s="131"/>
      <c r="FXD214" s="130"/>
      <c r="FXE214" s="132"/>
      <c r="FXF214" s="133"/>
      <c r="FXG214" s="134"/>
      <c r="FXH214" s="135"/>
      <c r="FXI214" s="131"/>
      <c r="FXJ214" s="131"/>
      <c r="FXK214" s="131"/>
      <c r="FXL214" s="131"/>
      <c r="FXM214" s="130"/>
      <c r="FXN214" s="131"/>
      <c r="FXO214" s="131"/>
      <c r="FXP214" s="131"/>
      <c r="FXQ214" s="130"/>
      <c r="FXR214" s="132"/>
      <c r="FXS214" s="133"/>
      <c r="FXT214" s="134"/>
      <c r="FXU214" s="135"/>
      <c r="FXV214" s="131"/>
      <c r="FXW214" s="131"/>
      <c r="FXX214" s="131"/>
      <c r="FXY214" s="131"/>
      <c r="FXZ214" s="130"/>
      <c r="FYA214" s="131"/>
      <c r="FYB214" s="131"/>
      <c r="FYC214" s="131"/>
      <c r="FYD214" s="130"/>
      <c r="FYE214" s="132"/>
      <c r="FYF214" s="133"/>
      <c r="FYG214" s="134"/>
      <c r="FYH214" s="135"/>
      <c r="FYI214" s="131"/>
      <c r="FYJ214" s="131"/>
      <c r="FYK214" s="131"/>
      <c r="FYL214" s="131"/>
      <c r="FYM214" s="130"/>
      <c r="FYN214" s="131"/>
      <c r="FYO214" s="131"/>
      <c r="FYP214" s="131"/>
      <c r="FYQ214" s="130"/>
      <c r="FYR214" s="132"/>
      <c r="FYS214" s="133"/>
      <c r="FYT214" s="134"/>
      <c r="FYU214" s="135"/>
      <c r="FYV214" s="131"/>
      <c r="FYW214" s="131"/>
      <c r="FYX214" s="131"/>
      <c r="FYY214" s="131"/>
      <c r="FYZ214" s="130"/>
      <c r="FZA214" s="131"/>
      <c r="FZB214" s="131"/>
      <c r="FZC214" s="131"/>
      <c r="FZD214" s="130"/>
      <c r="FZE214" s="132"/>
      <c r="FZF214" s="133"/>
      <c r="FZG214" s="134"/>
      <c r="FZH214" s="135"/>
      <c r="FZI214" s="131"/>
      <c r="FZJ214" s="131"/>
      <c r="FZK214" s="131"/>
      <c r="FZL214" s="131"/>
      <c r="FZM214" s="130"/>
      <c r="FZN214" s="131"/>
      <c r="FZO214" s="131"/>
      <c r="FZP214" s="131"/>
      <c r="FZQ214" s="130"/>
      <c r="FZR214" s="132"/>
      <c r="FZS214" s="133"/>
      <c r="FZT214" s="134"/>
      <c r="FZU214" s="135"/>
      <c r="FZV214" s="131"/>
      <c r="FZW214" s="131"/>
      <c r="FZX214" s="131"/>
      <c r="FZY214" s="131"/>
      <c r="FZZ214" s="130"/>
      <c r="GAA214" s="131"/>
      <c r="GAB214" s="131"/>
      <c r="GAC214" s="131"/>
      <c r="GAD214" s="130"/>
      <c r="GAE214" s="132"/>
      <c r="GAF214" s="133"/>
      <c r="GAG214" s="134"/>
      <c r="GAH214" s="135"/>
      <c r="GAI214" s="131"/>
      <c r="GAJ214" s="131"/>
      <c r="GAK214" s="131"/>
      <c r="GAL214" s="131"/>
      <c r="GAM214" s="130"/>
      <c r="GAN214" s="131"/>
      <c r="GAO214" s="131"/>
      <c r="GAP214" s="131"/>
      <c r="GAQ214" s="130"/>
      <c r="GAR214" s="132"/>
      <c r="GAS214" s="133"/>
      <c r="GAT214" s="134"/>
      <c r="GAU214" s="135"/>
      <c r="GAV214" s="131"/>
      <c r="GAW214" s="131"/>
      <c r="GAX214" s="131"/>
      <c r="GAY214" s="131"/>
      <c r="GAZ214" s="130"/>
      <c r="GBA214" s="131"/>
      <c r="GBB214" s="131"/>
      <c r="GBC214" s="131"/>
      <c r="GBD214" s="130"/>
      <c r="GBE214" s="132"/>
      <c r="GBF214" s="133"/>
      <c r="GBG214" s="134"/>
      <c r="GBH214" s="135"/>
      <c r="GBI214" s="131"/>
      <c r="GBJ214" s="131"/>
      <c r="GBK214" s="131"/>
      <c r="GBL214" s="131"/>
      <c r="GBM214" s="130"/>
      <c r="GBN214" s="131"/>
      <c r="GBO214" s="131"/>
      <c r="GBP214" s="131"/>
      <c r="GBQ214" s="130"/>
      <c r="GBR214" s="132"/>
      <c r="GBS214" s="133"/>
      <c r="GBT214" s="134"/>
      <c r="GBU214" s="135"/>
      <c r="GBV214" s="131"/>
      <c r="GBW214" s="131"/>
      <c r="GBX214" s="131"/>
      <c r="GBY214" s="131"/>
      <c r="GBZ214" s="130"/>
      <c r="GCA214" s="131"/>
      <c r="GCB214" s="131"/>
      <c r="GCC214" s="131"/>
      <c r="GCD214" s="130"/>
      <c r="GCE214" s="132"/>
      <c r="GCF214" s="133"/>
      <c r="GCG214" s="134"/>
      <c r="GCH214" s="135"/>
      <c r="GCI214" s="131"/>
      <c r="GCJ214" s="131"/>
      <c r="GCK214" s="131"/>
      <c r="GCL214" s="131"/>
      <c r="GCM214" s="130"/>
      <c r="GCN214" s="131"/>
      <c r="GCO214" s="131"/>
      <c r="GCP214" s="131"/>
      <c r="GCQ214" s="130"/>
      <c r="GCR214" s="132"/>
      <c r="GCS214" s="133"/>
      <c r="GCT214" s="134"/>
      <c r="GCU214" s="135"/>
      <c r="GCV214" s="131"/>
      <c r="GCW214" s="131"/>
      <c r="GCX214" s="131"/>
      <c r="GCY214" s="131"/>
      <c r="GCZ214" s="130"/>
      <c r="GDA214" s="131"/>
      <c r="GDB214" s="131"/>
      <c r="GDC214" s="131"/>
      <c r="GDD214" s="130"/>
      <c r="GDE214" s="132"/>
      <c r="GDF214" s="133"/>
      <c r="GDG214" s="134"/>
      <c r="GDH214" s="135"/>
      <c r="GDI214" s="131"/>
      <c r="GDJ214" s="131"/>
      <c r="GDK214" s="131"/>
      <c r="GDL214" s="131"/>
      <c r="GDM214" s="130"/>
      <c r="GDN214" s="131"/>
      <c r="GDO214" s="131"/>
      <c r="GDP214" s="131"/>
      <c r="GDQ214" s="130"/>
      <c r="GDR214" s="132"/>
      <c r="GDS214" s="133"/>
      <c r="GDT214" s="134"/>
      <c r="GDU214" s="135"/>
      <c r="GDV214" s="131"/>
      <c r="GDW214" s="131"/>
      <c r="GDX214" s="131"/>
      <c r="GDY214" s="131"/>
      <c r="GDZ214" s="130"/>
      <c r="GEA214" s="131"/>
      <c r="GEB214" s="131"/>
      <c r="GEC214" s="131"/>
      <c r="GED214" s="130"/>
      <c r="GEE214" s="132"/>
      <c r="GEF214" s="133"/>
      <c r="GEG214" s="134"/>
      <c r="GEH214" s="135"/>
      <c r="GEI214" s="131"/>
      <c r="GEJ214" s="131"/>
      <c r="GEK214" s="131"/>
      <c r="GEL214" s="131"/>
      <c r="GEM214" s="130"/>
      <c r="GEN214" s="131"/>
      <c r="GEO214" s="131"/>
      <c r="GEP214" s="131"/>
      <c r="GEQ214" s="130"/>
      <c r="GER214" s="132"/>
      <c r="GES214" s="133"/>
      <c r="GET214" s="134"/>
      <c r="GEU214" s="135"/>
      <c r="GEV214" s="131"/>
      <c r="GEW214" s="131"/>
      <c r="GEX214" s="131"/>
      <c r="GEY214" s="131"/>
      <c r="GEZ214" s="130"/>
      <c r="GFA214" s="131"/>
      <c r="GFB214" s="131"/>
      <c r="GFC214" s="131"/>
      <c r="GFD214" s="130"/>
      <c r="GFE214" s="132"/>
      <c r="GFF214" s="133"/>
      <c r="GFG214" s="134"/>
      <c r="GFH214" s="135"/>
      <c r="GFI214" s="131"/>
      <c r="GFJ214" s="131"/>
      <c r="GFK214" s="131"/>
      <c r="GFL214" s="131"/>
      <c r="GFM214" s="130"/>
      <c r="GFN214" s="131"/>
      <c r="GFO214" s="131"/>
      <c r="GFP214" s="131"/>
      <c r="GFQ214" s="130"/>
      <c r="GFR214" s="132"/>
      <c r="GFS214" s="133"/>
      <c r="GFT214" s="134"/>
      <c r="GFU214" s="135"/>
      <c r="GFV214" s="131"/>
      <c r="GFW214" s="131"/>
      <c r="GFX214" s="131"/>
      <c r="GFY214" s="131"/>
      <c r="GFZ214" s="130"/>
      <c r="GGA214" s="131"/>
      <c r="GGB214" s="131"/>
      <c r="GGC214" s="131"/>
      <c r="GGD214" s="130"/>
      <c r="GGE214" s="132"/>
      <c r="GGF214" s="133"/>
      <c r="GGG214" s="134"/>
      <c r="GGH214" s="135"/>
      <c r="GGI214" s="131"/>
      <c r="GGJ214" s="131"/>
      <c r="GGK214" s="131"/>
      <c r="GGL214" s="131"/>
      <c r="GGM214" s="130"/>
      <c r="GGN214" s="131"/>
      <c r="GGO214" s="131"/>
      <c r="GGP214" s="131"/>
      <c r="GGQ214" s="130"/>
      <c r="GGR214" s="132"/>
      <c r="GGS214" s="133"/>
      <c r="GGT214" s="134"/>
      <c r="GGU214" s="135"/>
      <c r="GGV214" s="131"/>
      <c r="GGW214" s="131"/>
      <c r="GGX214" s="131"/>
      <c r="GGY214" s="131"/>
      <c r="GGZ214" s="130"/>
      <c r="GHA214" s="131"/>
      <c r="GHB214" s="131"/>
      <c r="GHC214" s="131"/>
      <c r="GHD214" s="130"/>
      <c r="GHE214" s="132"/>
      <c r="GHF214" s="133"/>
      <c r="GHG214" s="134"/>
      <c r="GHH214" s="135"/>
      <c r="GHI214" s="131"/>
      <c r="GHJ214" s="131"/>
      <c r="GHK214" s="131"/>
      <c r="GHL214" s="131"/>
      <c r="GHM214" s="130"/>
      <c r="GHN214" s="131"/>
      <c r="GHO214" s="131"/>
      <c r="GHP214" s="131"/>
      <c r="GHQ214" s="130"/>
      <c r="GHR214" s="132"/>
      <c r="GHS214" s="133"/>
      <c r="GHT214" s="134"/>
      <c r="GHU214" s="135"/>
      <c r="GHV214" s="131"/>
      <c r="GHW214" s="131"/>
      <c r="GHX214" s="131"/>
      <c r="GHY214" s="131"/>
      <c r="GHZ214" s="130"/>
      <c r="GIA214" s="131"/>
      <c r="GIB214" s="131"/>
      <c r="GIC214" s="131"/>
      <c r="GID214" s="130"/>
      <c r="GIE214" s="132"/>
      <c r="GIF214" s="133"/>
      <c r="GIG214" s="134"/>
      <c r="GIH214" s="135"/>
      <c r="GII214" s="131"/>
      <c r="GIJ214" s="131"/>
      <c r="GIK214" s="131"/>
      <c r="GIL214" s="131"/>
      <c r="GIM214" s="130"/>
      <c r="GIN214" s="131"/>
      <c r="GIO214" s="131"/>
      <c r="GIP214" s="131"/>
      <c r="GIQ214" s="130"/>
      <c r="GIR214" s="132"/>
      <c r="GIS214" s="133"/>
      <c r="GIT214" s="134"/>
      <c r="GIU214" s="135"/>
      <c r="GIV214" s="131"/>
      <c r="GIW214" s="131"/>
      <c r="GIX214" s="131"/>
      <c r="GIY214" s="131"/>
      <c r="GIZ214" s="130"/>
      <c r="GJA214" s="131"/>
      <c r="GJB214" s="131"/>
      <c r="GJC214" s="131"/>
      <c r="GJD214" s="130"/>
      <c r="GJE214" s="132"/>
      <c r="GJF214" s="133"/>
      <c r="GJG214" s="134"/>
      <c r="GJH214" s="135"/>
      <c r="GJI214" s="131"/>
      <c r="GJJ214" s="131"/>
      <c r="GJK214" s="131"/>
      <c r="GJL214" s="131"/>
      <c r="GJM214" s="130"/>
      <c r="GJN214" s="131"/>
      <c r="GJO214" s="131"/>
      <c r="GJP214" s="131"/>
      <c r="GJQ214" s="130"/>
      <c r="GJR214" s="132"/>
      <c r="GJS214" s="133"/>
      <c r="GJT214" s="134"/>
      <c r="GJU214" s="135"/>
      <c r="GJV214" s="131"/>
      <c r="GJW214" s="131"/>
      <c r="GJX214" s="131"/>
      <c r="GJY214" s="131"/>
      <c r="GJZ214" s="130"/>
      <c r="GKA214" s="131"/>
      <c r="GKB214" s="131"/>
      <c r="GKC214" s="131"/>
      <c r="GKD214" s="130"/>
      <c r="GKE214" s="132"/>
      <c r="GKF214" s="133"/>
      <c r="GKG214" s="134"/>
      <c r="GKH214" s="135"/>
      <c r="GKI214" s="131"/>
      <c r="GKJ214" s="131"/>
      <c r="GKK214" s="131"/>
      <c r="GKL214" s="131"/>
      <c r="GKM214" s="130"/>
      <c r="GKN214" s="131"/>
      <c r="GKO214" s="131"/>
      <c r="GKP214" s="131"/>
      <c r="GKQ214" s="130"/>
      <c r="GKR214" s="132"/>
      <c r="GKS214" s="133"/>
      <c r="GKT214" s="134"/>
      <c r="GKU214" s="135"/>
      <c r="GKV214" s="131"/>
      <c r="GKW214" s="131"/>
      <c r="GKX214" s="131"/>
      <c r="GKY214" s="131"/>
      <c r="GKZ214" s="130"/>
      <c r="GLA214" s="131"/>
      <c r="GLB214" s="131"/>
      <c r="GLC214" s="131"/>
      <c r="GLD214" s="130"/>
      <c r="GLE214" s="132"/>
      <c r="GLF214" s="133"/>
      <c r="GLG214" s="134"/>
      <c r="GLH214" s="135"/>
      <c r="GLI214" s="131"/>
      <c r="GLJ214" s="131"/>
      <c r="GLK214" s="131"/>
      <c r="GLL214" s="131"/>
      <c r="GLM214" s="130"/>
      <c r="GLN214" s="131"/>
      <c r="GLO214" s="131"/>
      <c r="GLP214" s="131"/>
      <c r="GLQ214" s="130"/>
      <c r="GLR214" s="132"/>
      <c r="GLS214" s="133"/>
      <c r="GLT214" s="134"/>
      <c r="GLU214" s="135"/>
      <c r="GLV214" s="131"/>
      <c r="GLW214" s="131"/>
      <c r="GLX214" s="131"/>
      <c r="GLY214" s="131"/>
      <c r="GLZ214" s="130"/>
      <c r="GMA214" s="131"/>
      <c r="GMB214" s="131"/>
      <c r="GMC214" s="131"/>
      <c r="GMD214" s="130"/>
      <c r="GME214" s="132"/>
      <c r="GMF214" s="133"/>
      <c r="GMG214" s="134"/>
      <c r="GMH214" s="135"/>
      <c r="GMI214" s="131"/>
      <c r="GMJ214" s="131"/>
      <c r="GMK214" s="131"/>
      <c r="GML214" s="131"/>
      <c r="GMM214" s="130"/>
      <c r="GMN214" s="131"/>
      <c r="GMO214" s="131"/>
      <c r="GMP214" s="131"/>
      <c r="GMQ214" s="130"/>
      <c r="GMR214" s="132"/>
      <c r="GMS214" s="133"/>
      <c r="GMT214" s="134"/>
      <c r="GMU214" s="135"/>
      <c r="GMV214" s="131"/>
      <c r="GMW214" s="131"/>
      <c r="GMX214" s="131"/>
      <c r="GMY214" s="131"/>
      <c r="GMZ214" s="130"/>
      <c r="GNA214" s="131"/>
      <c r="GNB214" s="131"/>
      <c r="GNC214" s="131"/>
      <c r="GND214" s="130"/>
      <c r="GNE214" s="132"/>
      <c r="GNF214" s="133"/>
      <c r="GNG214" s="134"/>
      <c r="GNH214" s="135"/>
      <c r="GNI214" s="131"/>
      <c r="GNJ214" s="131"/>
      <c r="GNK214" s="131"/>
      <c r="GNL214" s="131"/>
      <c r="GNM214" s="130"/>
      <c r="GNN214" s="131"/>
      <c r="GNO214" s="131"/>
      <c r="GNP214" s="131"/>
      <c r="GNQ214" s="130"/>
      <c r="GNR214" s="132"/>
      <c r="GNS214" s="133"/>
      <c r="GNT214" s="134"/>
      <c r="GNU214" s="135"/>
      <c r="GNV214" s="131"/>
      <c r="GNW214" s="131"/>
      <c r="GNX214" s="131"/>
      <c r="GNY214" s="131"/>
      <c r="GNZ214" s="130"/>
      <c r="GOA214" s="131"/>
      <c r="GOB214" s="131"/>
      <c r="GOC214" s="131"/>
      <c r="GOD214" s="130"/>
      <c r="GOE214" s="132"/>
      <c r="GOF214" s="133"/>
      <c r="GOG214" s="134"/>
      <c r="GOH214" s="135"/>
      <c r="GOI214" s="131"/>
      <c r="GOJ214" s="131"/>
      <c r="GOK214" s="131"/>
      <c r="GOL214" s="131"/>
      <c r="GOM214" s="130"/>
      <c r="GON214" s="131"/>
      <c r="GOO214" s="131"/>
      <c r="GOP214" s="131"/>
      <c r="GOQ214" s="130"/>
      <c r="GOR214" s="132"/>
      <c r="GOS214" s="133"/>
      <c r="GOT214" s="134"/>
      <c r="GOU214" s="135"/>
      <c r="GOV214" s="131"/>
      <c r="GOW214" s="131"/>
      <c r="GOX214" s="131"/>
      <c r="GOY214" s="131"/>
      <c r="GOZ214" s="130"/>
      <c r="GPA214" s="131"/>
      <c r="GPB214" s="131"/>
      <c r="GPC214" s="131"/>
      <c r="GPD214" s="130"/>
      <c r="GPE214" s="132"/>
      <c r="GPF214" s="133"/>
      <c r="GPG214" s="134"/>
      <c r="GPH214" s="135"/>
      <c r="GPI214" s="131"/>
      <c r="GPJ214" s="131"/>
      <c r="GPK214" s="131"/>
      <c r="GPL214" s="131"/>
      <c r="GPM214" s="130"/>
      <c r="GPN214" s="131"/>
      <c r="GPO214" s="131"/>
      <c r="GPP214" s="131"/>
      <c r="GPQ214" s="130"/>
      <c r="GPR214" s="132"/>
      <c r="GPS214" s="133"/>
      <c r="GPT214" s="134"/>
      <c r="GPU214" s="135"/>
      <c r="GPV214" s="131"/>
      <c r="GPW214" s="131"/>
      <c r="GPX214" s="131"/>
      <c r="GPY214" s="131"/>
      <c r="GPZ214" s="130"/>
      <c r="GQA214" s="131"/>
      <c r="GQB214" s="131"/>
      <c r="GQC214" s="131"/>
      <c r="GQD214" s="130"/>
      <c r="GQE214" s="132"/>
      <c r="GQF214" s="133"/>
      <c r="GQG214" s="134"/>
      <c r="GQH214" s="135"/>
      <c r="GQI214" s="131"/>
      <c r="GQJ214" s="131"/>
      <c r="GQK214" s="131"/>
      <c r="GQL214" s="131"/>
      <c r="GQM214" s="130"/>
      <c r="GQN214" s="131"/>
      <c r="GQO214" s="131"/>
      <c r="GQP214" s="131"/>
      <c r="GQQ214" s="130"/>
      <c r="GQR214" s="132"/>
      <c r="GQS214" s="133"/>
      <c r="GQT214" s="134"/>
      <c r="GQU214" s="135"/>
      <c r="GQV214" s="131"/>
      <c r="GQW214" s="131"/>
      <c r="GQX214" s="131"/>
      <c r="GQY214" s="131"/>
      <c r="GQZ214" s="130"/>
      <c r="GRA214" s="131"/>
      <c r="GRB214" s="131"/>
      <c r="GRC214" s="131"/>
      <c r="GRD214" s="130"/>
      <c r="GRE214" s="132"/>
      <c r="GRF214" s="133"/>
      <c r="GRG214" s="134"/>
      <c r="GRH214" s="135"/>
      <c r="GRI214" s="131"/>
      <c r="GRJ214" s="131"/>
      <c r="GRK214" s="131"/>
      <c r="GRL214" s="131"/>
      <c r="GRM214" s="130"/>
      <c r="GRN214" s="131"/>
      <c r="GRO214" s="131"/>
      <c r="GRP214" s="131"/>
      <c r="GRQ214" s="130"/>
      <c r="GRR214" s="132"/>
      <c r="GRS214" s="133"/>
      <c r="GRT214" s="134"/>
      <c r="GRU214" s="135"/>
      <c r="GRV214" s="131"/>
      <c r="GRW214" s="131"/>
      <c r="GRX214" s="131"/>
      <c r="GRY214" s="131"/>
      <c r="GRZ214" s="130"/>
      <c r="GSA214" s="131"/>
      <c r="GSB214" s="131"/>
      <c r="GSC214" s="131"/>
      <c r="GSD214" s="130"/>
      <c r="GSE214" s="132"/>
      <c r="GSF214" s="133"/>
      <c r="GSG214" s="134"/>
      <c r="GSH214" s="135"/>
      <c r="GSI214" s="131"/>
      <c r="GSJ214" s="131"/>
      <c r="GSK214" s="131"/>
      <c r="GSL214" s="131"/>
      <c r="GSM214" s="130"/>
      <c r="GSN214" s="131"/>
      <c r="GSO214" s="131"/>
      <c r="GSP214" s="131"/>
      <c r="GSQ214" s="130"/>
      <c r="GSR214" s="132"/>
      <c r="GSS214" s="133"/>
      <c r="GST214" s="134"/>
      <c r="GSU214" s="135"/>
      <c r="GSV214" s="131"/>
      <c r="GSW214" s="131"/>
      <c r="GSX214" s="131"/>
      <c r="GSY214" s="131"/>
      <c r="GSZ214" s="130"/>
      <c r="GTA214" s="131"/>
      <c r="GTB214" s="131"/>
      <c r="GTC214" s="131"/>
      <c r="GTD214" s="130"/>
      <c r="GTE214" s="132"/>
      <c r="GTF214" s="133"/>
      <c r="GTG214" s="134"/>
      <c r="GTH214" s="135"/>
      <c r="GTI214" s="131"/>
      <c r="GTJ214" s="131"/>
      <c r="GTK214" s="131"/>
      <c r="GTL214" s="131"/>
      <c r="GTM214" s="130"/>
      <c r="GTN214" s="131"/>
      <c r="GTO214" s="131"/>
      <c r="GTP214" s="131"/>
      <c r="GTQ214" s="130"/>
      <c r="GTR214" s="132"/>
      <c r="GTS214" s="133"/>
      <c r="GTT214" s="134"/>
      <c r="GTU214" s="135"/>
      <c r="GTV214" s="131"/>
      <c r="GTW214" s="131"/>
      <c r="GTX214" s="131"/>
      <c r="GTY214" s="131"/>
      <c r="GTZ214" s="130"/>
      <c r="GUA214" s="131"/>
      <c r="GUB214" s="131"/>
      <c r="GUC214" s="131"/>
      <c r="GUD214" s="130"/>
      <c r="GUE214" s="132"/>
      <c r="GUF214" s="133"/>
      <c r="GUG214" s="134"/>
      <c r="GUH214" s="135"/>
      <c r="GUI214" s="131"/>
      <c r="GUJ214" s="131"/>
      <c r="GUK214" s="131"/>
      <c r="GUL214" s="131"/>
      <c r="GUM214" s="130"/>
      <c r="GUN214" s="131"/>
      <c r="GUO214" s="131"/>
      <c r="GUP214" s="131"/>
      <c r="GUQ214" s="130"/>
      <c r="GUR214" s="132"/>
      <c r="GUS214" s="133"/>
      <c r="GUT214" s="134"/>
      <c r="GUU214" s="135"/>
      <c r="GUV214" s="131"/>
      <c r="GUW214" s="131"/>
      <c r="GUX214" s="131"/>
      <c r="GUY214" s="131"/>
      <c r="GUZ214" s="130"/>
      <c r="GVA214" s="131"/>
      <c r="GVB214" s="131"/>
      <c r="GVC214" s="131"/>
      <c r="GVD214" s="130"/>
      <c r="GVE214" s="132"/>
      <c r="GVF214" s="133"/>
      <c r="GVG214" s="134"/>
      <c r="GVH214" s="135"/>
      <c r="GVI214" s="131"/>
      <c r="GVJ214" s="131"/>
      <c r="GVK214" s="131"/>
      <c r="GVL214" s="131"/>
      <c r="GVM214" s="130"/>
      <c r="GVN214" s="131"/>
      <c r="GVO214" s="131"/>
      <c r="GVP214" s="131"/>
      <c r="GVQ214" s="130"/>
      <c r="GVR214" s="132"/>
      <c r="GVS214" s="133"/>
      <c r="GVT214" s="134"/>
      <c r="GVU214" s="135"/>
      <c r="GVV214" s="131"/>
      <c r="GVW214" s="131"/>
      <c r="GVX214" s="131"/>
      <c r="GVY214" s="131"/>
      <c r="GVZ214" s="130"/>
      <c r="GWA214" s="131"/>
      <c r="GWB214" s="131"/>
      <c r="GWC214" s="131"/>
      <c r="GWD214" s="130"/>
      <c r="GWE214" s="132"/>
      <c r="GWF214" s="133"/>
      <c r="GWG214" s="134"/>
      <c r="GWH214" s="135"/>
      <c r="GWI214" s="131"/>
      <c r="GWJ214" s="131"/>
      <c r="GWK214" s="131"/>
      <c r="GWL214" s="131"/>
      <c r="GWM214" s="130"/>
      <c r="GWN214" s="131"/>
      <c r="GWO214" s="131"/>
      <c r="GWP214" s="131"/>
      <c r="GWQ214" s="130"/>
      <c r="GWR214" s="132"/>
      <c r="GWS214" s="133"/>
      <c r="GWT214" s="134"/>
      <c r="GWU214" s="135"/>
      <c r="GWV214" s="131"/>
      <c r="GWW214" s="131"/>
      <c r="GWX214" s="131"/>
      <c r="GWY214" s="131"/>
      <c r="GWZ214" s="130"/>
      <c r="GXA214" s="131"/>
      <c r="GXB214" s="131"/>
      <c r="GXC214" s="131"/>
      <c r="GXD214" s="130"/>
      <c r="GXE214" s="132"/>
      <c r="GXF214" s="133"/>
      <c r="GXG214" s="134"/>
      <c r="GXH214" s="135"/>
      <c r="GXI214" s="131"/>
      <c r="GXJ214" s="131"/>
      <c r="GXK214" s="131"/>
      <c r="GXL214" s="131"/>
      <c r="GXM214" s="130"/>
      <c r="GXN214" s="131"/>
      <c r="GXO214" s="131"/>
      <c r="GXP214" s="131"/>
      <c r="GXQ214" s="130"/>
      <c r="GXR214" s="132"/>
      <c r="GXS214" s="133"/>
      <c r="GXT214" s="134"/>
      <c r="GXU214" s="135"/>
      <c r="GXV214" s="131"/>
      <c r="GXW214" s="131"/>
      <c r="GXX214" s="131"/>
      <c r="GXY214" s="131"/>
      <c r="GXZ214" s="130"/>
      <c r="GYA214" s="131"/>
      <c r="GYB214" s="131"/>
      <c r="GYC214" s="131"/>
      <c r="GYD214" s="130"/>
      <c r="GYE214" s="132"/>
      <c r="GYF214" s="133"/>
      <c r="GYG214" s="134"/>
      <c r="GYH214" s="135"/>
      <c r="GYI214" s="131"/>
      <c r="GYJ214" s="131"/>
      <c r="GYK214" s="131"/>
      <c r="GYL214" s="131"/>
      <c r="GYM214" s="130"/>
      <c r="GYN214" s="131"/>
      <c r="GYO214" s="131"/>
      <c r="GYP214" s="131"/>
      <c r="GYQ214" s="130"/>
      <c r="GYR214" s="132"/>
      <c r="GYS214" s="133"/>
      <c r="GYT214" s="134"/>
      <c r="GYU214" s="135"/>
      <c r="GYV214" s="131"/>
      <c r="GYW214" s="131"/>
      <c r="GYX214" s="131"/>
      <c r="GYY214" s="131"/>
      <c r="GYZ214" s="130"/>
      <c r="GZA214" s="131"/>
      <c r="GZB214" s="131"/>
      <c r="GZC214" s="131"/>
      <c r="GZD214" s="130"/>
      <c r="GZE214" s="132"/>
      <c r="GZF214" s="133"/>
      <c r="GZG214" s="134"/>
      <c r="GZH214" s="135"/>
      <c r="GZI214" s="131"/>
      <c r="GZJ214" s="131"/>
      <c r="GZK214" s="131"/>
      <c r="GZL214" s="131"/>
      <c r="GZM214" s="130"/>
      <c r="GZN214" s="131"/>
      <c r="GZO214" s="131"/>
      <c r="GZP214" s="131"/>
      <c r="GZQ214" s="130"/>
      <c r="GZR214" s="132"/>
      <c r="GZS214" s="133"/>
      <c r="GZT214" s="134"/>
      <c r="GZU214" s="135"/>
      <c r="GZV214" s="131"/>
      <c r="GZW214" s="131"/>
      <c r="GZX214" s="131"/>
      <c r="GZY214" s="131"/>
      <c r="GZZ214" s="130"/>
      <c r="HAA214" s="131"/>
      <c r="HAB214" s="131"/>
      <c r="HAC214" s="131"/>
      <c r="HAD214" s="130"/>
      <c r="HAE214" s="132"/>
      <c r="HAF214" s="133"/>
      <c r="HAG214" s="134"/>
      <c r="HAH214" s="135"/>
      <c r="HAI214" s="131"/>
      <c r="HAJ214" s="131"/>
      <c r="HAK214" s="131"/>
      <c r="HAL214" s="131"/>
      <c r="HAM214" s="130"/>
      <c r="HAN214" s="131"/>
      <c r="HAO214" s="131"/>
      <c r="HAP214" s="131"/>
      <c r="HAQ214" s="130"/>
      <c r="HAR214" s="132"/>
      <c r="HAS214" s="133"/>
      <c r="HAT214" s="134"/>
      <c r="HAU214" s="135"/>
      <c r="HAV214" s="131"/>
      <c r="HAW214" s="131"/>
      <c r="HAX214" s="131"/>
      <c r="HAY214" s="131"/>
      <c r="HAZ214" s="130"/>
      <c r="HBA214" s="131"/>
      <c r="HBB214" s="131"/>
      <c r="HBC214" s="131"/>
      <c r="HBD214" s="130"/>
      <c r="HBE214" s="132"/>
      <c r="HBF214" s="133"/>
      <c r="HBG214" s="134"/>
      <c r="HBH214" s="135"/>
      <c r="HBI214" s="131"/>
      <c r="HBJ214" s="131"/>
      <c r="HBK214" s="131"/>
      <c r="HBL214" s="131"/>
      <c r="HBM214" s="130"/>
      <c r="HBN214" s="131"/>
      <c r="HBO214" s="131"/>
      <c r="HBP214" s="131"/>
      <c r="HBQ214" s="130"/>
      <c r="HBR214" s="132"/>
      <c r="HBS214" s="133"/>
      <c r="HBT214" s="134"/>
      <c r="HBU214" s="135"/>
      <c r="HBV214" s="131"/>
      <c r="HBW214" s="131"/>
      <c r="HBX214" s="131"/>
      <c r="HBY214" s="131"/>
      <c r="HBZ214" s="130"/>
      <c r="HCA214" s="131"/>
      <c r="HCB214" s="131"/>
      <c r="HCC214" s="131"/>
      <c r="HCD214" s="130"/>
      <c r="HCE214" s="132"/>
      <c r="HCF214" s="133"/>
      <c r="HCG214" s="134"/>
      <c r="HCH214" s="135"/>
      <c r="HCI214" s="131"/>
      <c r="HCJ214" s="131"/>
      <c r="HCK214" s="131"/>
      <c r="HCL214" s="131"/>
      <c r="HCM214" s="130"/>
      <c r="HCN214" s="131"/>
      <c r="HCO214" s="131"/>
      <c r="HCP214" s="131"/>
      <c r="HCQ214" s="130"/>
      <c r="HCR214" s="132"/>
      <c r="HCS214" s="133"/>
      <c r="HCT214" s="134"/>
      <c r="HCU214" s="135"/>
      <c r="HCV214" s="131"/>
      <c r="HCW214" s="131"/>
      <c r="HCX214" s="131"/>
      <c r="HCY214" s="131"/>
      <c r="HCZ214" s="130"/>
      <c r="HDA214" s="131"/>
      <c r="HDB214" s="131"/>
      <c r="HDC214" s="131"/>
      <c r="HDD214" s="130"/>
      <c r="HDE214" s="132"/>
      <c r="HDF214" s="133"/>
      <c r="HDG214" s="134"/>
      <c r="HDH214" s="135"/>
      <c r="HDI214" s="131"/>
      <c r="HDJ214" s="131"/>
      <c r="HDK214" s="131"/>
      <c r="HDL214" s="131"/>
      <c r="HDM214" s="130"/>
      <c r="HDN214" s="131"/>
      <c r="HDO214" s="131"/>
      <c r="HDP214" s="131"/>
      <c r="HDQ214" s="130"/>
      <c r="HDR214" s="132"/>
      <c r="HDS214" s="133"/>
      <c r="HDT214" s="134"/>
      <c r="HDU214" s="135"/>
      <c r="HDV214" s="131"/>
      <c r="HDW214" s="131"/>
      <c r="HDX214" s="131"/>
      <c r="HDY214" s="131"/>
      <c r="HDZ214" s="130"/>
      <c r="HEA214" s="131"/>
      <c r="HEB214" s="131"/>
      <c r="HEC214" s="131"/>
      <c r="HED214" s="130"/>
      <c r="HEE214" s="132"/>
      <c r="HEF214" s="133"/>
      <c r="HEG214" s="134"/>
      <c r="HEH214" s="135"/>
      <c r="HEI214" s="131"/>
      <c r="HEJ214" s="131"/>
      <c r="HEK214" s="131"/>
      <c r="HEL214" s="131"/>
      <c r="HEM214" s="130"/>
      <c r="HEN214" s="131"/>
      <c r="HEO214" s="131"/>
      <c r="HEP214" s="131"/>
      <c r="HEQ214" s="130"/>
      <c r="HER214" s="132"/>
      <c r="HES214" s="133"/>
      <c r="HET214" s="134"/>
      <c r="HEU214" s="135"/>
      <c r="HEV214" s="131"/>
      <c r="HEW214" s="131"/>
      <c r="HEX214" s="131"/>
      <c r="HEY214" s="131"/>
      <c r="HEZ214" s="130"/>
      <c r="HFA214" s="131"/>
      <c r="HFB214" s="131"/>
      <c r="HFC214" s="131"/>
      <c r="HFD214" s="130"/>
      <c r="HFE214" s="132"/>
      <c r="HFF214" s="133"/>
      <c r="HFG214" s="134"/>
      <c r="HFH214" s="135"/>
      <c r="HFI214" s="131"/>
      <c r="HFJ214" s="131"/>
      <c r="HFK214" s="131"/>
      <c r="HFL214" s="131"/>
      <c r="HFM214" s="130"/>
      <c r="HFN214" s="131"/>
      <c r="HFO214" s="131"/>
      <c r="HFP214" s="131"/>
      <c r="HFQ214" s="130"/>
      <c r="HFR214" s="132"/>
      <c r="HFS214" s="133"/>
      <c r="HFT214" s="134"/>
      <c r="HFU214" s="135"/>
      <c r="HFV214" s="131"/>
      <c r="HFW214" s="131"/>
      <c r="HFX214" s="131"/>
      <c r="HFY214" s="131"/>
      <c r="HFZ214" s="130"/>
      <c r="HGA214" s="131"/>
      <c r="HGB214" s="131"/>
      <c r="HGC214" s="131"/>
      <c r="HGD214" s="130"/>
      <c r="HGE214" s="132"/>
      <c r="HGF214" s="133"/>
      <c r="HGG214" s="134"/>
      <c r="HGH214" s="135"/>
      <c r="HGI214" s="131"/>
      <c r="HGJ214" s="131"/>
      <c r="HGK214" s="131"/>
      <c r="HGL214" s="131"/>
      <c r="HGM214" s="130"/>
      <c r="HGN214" s="131"/>
      <c r="HGO214" s="131"/>
      <c r="HGP214" s="131"/>
      <c r="HGQ214" s="130"/>
      <c r="HGR214" s="132"/>
      <c r="HGS214" s="133"/>
      <c r="HGT214" s="134"/>
      <c r="HGU214" s="135"/>
      <c r="HGV214" s="131"/>
      <c r="HGW214" s="131"/>
      <c r="HGX214" s="131"/>
      <c r="HGY214" s="131"/>
      <c r="HGZ214" s="130"/>
      <c r="HHA214" s="131"/>
      <c r="HHB214" s="131"/>
      <c r="HHC214" s="131"/>
      <c r="HHD214" s="130"/>
      <c r="HHE214" s="132"/>
      <c r="HHF214" s="133"/>
      <c r="HHG214" s="134"/>
      <c r="HHH214" s="135"/>
      <c r="HHI214" s="131"/>
      <c r="HHJ214" s="131"/>
      <c r="HHK214" s="131"/>
      <c r="HHL214" s="131"/>
      <c r="HHM214" s="130"/>
      <c r="HHN214" s="131"/>
      <c r="HHO214" s="131"/>
      <c r="HHP214" s="131"/>
      <c r="HHQ214" s="130"/>
      <c r="HHR214" s="132"/>
      <c r="HHS214" s="133"/>
      <c r="HHT214" s="134"/>
      <c r="HHU214" s="135"/>
      <c r="HHV214" s="131"/>
      <c r="HHW214" s="131"/>
      <c r="HHX214" s="131"/>
      <c r="HHY214" s="131"/>
      <c r="HHZ214" s="130"/>
      <c r="HIA214" s="131"/>
      <c r="HIB214" s="131"/>
      <c r="HIC214" s="131"/>
      <c r="HID214" s="130"/>
      <c r="HIE214" s="132"/>
      <c r="HIF214" s="133"/>
      <c r="HIG214" s="134"/>
      <c r="HIH214" s="135"/>
      <c r="HII214" s="131"/>
      <c r="HIJ214" s="131"/>
      <c r="HIK214" s="131"/>
      <c r="HIL214" s="131"/>
      <c r="HIM214" s="130"/>
      <c r="HIN214" s="131"/>
      <c r="HIO214" s="131"/>
      <c r="HIP214" s="131"/>
      <c r="HIQ214" s="130"/>
      <c r="HIR214" s="132"/>
      <c r="HIS214" s="133"/>
      <c r="HIT214" s="134"/>
      <c r="HIU214" s="135"/>
      <c r="HIV214" s="131"/>
      <c r="HIW214" s="131"/>
      <c r="HIX214" s="131"/>
      <c r="HIY214" s="131"/>
      <c r="HIZ214" s="130"/>
      <c r="HJA214" s="131"/>
      <c r="HJB214" s="131"/>
      <c r="HJC214" s="131"/>
      <c r="HJD214" s="130"/>
      <c r="HJE214" s="132"/>
      <c r="HJF214" s="133"/>
      <c r="HJG214" s="134"/>
      <c r="HJH214" s="135"/>
      <c r="HJI214" s="131"/>
      <c r="HJJ214" s="131"/>
      <c r="HJK214" s="131"/>
      <c r="HJL214" s="131"/>
      <c r="HJM214" s="130"/>
      <c r="HJN214" s="131"/>
      <c r="HJO214" s="131"/>
      <c r="HJP214" s="131"/>
      <c r="HJQ214" s="130"/>
      <c r="HJR214" s="132"/>
      <c r="HJS214" s="133"/>
      <c r="HJT214" s="134"/>
      <c r="HJU214" s="135"/>
      <c r="HJV214" s="131"/>
      <c r="HJW214" s="131"/>
      <c r="HJX214" s="131"/>
      <c r="HJY214" s="131"/>
      <c r="HJZ214" s="130"/>
      <c r="HKA214" s="131"/>
      <c r="HKB214" s="131"/>
      <c r="HKC214" s="131"/>
      <c r="HKD214" s="130"/>
      <c r="HKE214" s="132"/>
      <c r="HKF214" s="133"/>
      <c r="HKG214" s="134"/>
      <c r="HKH214" s="135"/>
      <c r="HKI214" s="131"/>
      <c r="HKJ214" s="131"/>
      <c r="HKK214" s="131"/>
      <c r="HKL214" s="131"/>
      <c r="HKM214" s="130"/>
      <c r="HKN214" s="131"/>
      <c r="HKO214" s="131"/>
      <c r="HKP214" s="131"/>
      <c r="HKQ214" s="130"/>
      <c r="HKR214" s="132"/>
      <c r="HKS214" s="133"/>
      <c r="HKT214" s="134"/>
      <c r="HKU214" s="135"/>
      <c r="HKV214" s="131"/>
      <c r="HKW214" s="131"/>
      <c r="HKX214" s="131"/>
      <c r="HKY214" s="131"/>
      <c r="HKZ214" s="130"/>
      <c r="HLA214" s="131"/>
      <c r="HLB214" s="131"/>
      <c r="HLC214" s="131"/>
      <c r="HLD214" s="130"/>
      <c r="HLE214" s="132"/>
      <c r="HLF214" s="133"/>
      <c r="HLG214" s="134"/>
      <c r="HLH214" s="135"/>
      <c r="HLI214" s="131"/>
      <c r="HLJ214" s="131"/>
      <c r="HLK214" s="131"/>
      <c r="HLL214" s="131"/>
      <c r="HLM214" s="130"/>
      <c r="HLN214" s="131"/>
      <c r="HLO214" s="131"/>
      <c r="HLP214" s="131"/>
      <c r="HLQ214" s="130"/>
      <c r="HLR214" s="132"/>
      <c r="HLS214" s="133"/>
      <c r="HLT214" s="134"/>
      <c r="HLU214" s="135"/>
      <c r="HLV214" s="131"/>
      <c r="HLW214" s="131"/>
      <c r="HLX214" s="131"/>
      <c r="HLY214" s="131"/>
      <c r="HLZ214" s="130"/>
      <c r="HMA214" s="131"/>
      <c r="HMB214" s="131"/>
      <c r="HMC214" s="131"/>
      <c r="HMD214" s="130"/>
      <c r="HME214" s="132"/>
      <c r="HMF214" s="133"/>
      <c r="HMG214" s="134"/>
      <c r="HMH214" s="135"/>
      <c r="HMI214" s="131"/>
      <c r="HMJ214" s="131"/>
      <c r="HMK214" s="131"/>
      <c r="HML214" s="131"/>
      <c r="HMM214" s="130"/>
      <c r="HMN214" s="131"/>
      <c r="HMO214" s="131"/>
      <c r="HMP214" s="131"/>
      <c r="HMQ214" s="130"/>
      <c r="HMR214" s="132"/>
      <c r="HMS214" s="133"/>
      <c r="HMT214" s="134"/>
      <c r="HMU214" s="135"/>
      <c r="HMV214" s="131"/>
      <c r="HMW214" s="131"/>
      <c r="HMX214" s="131"/>
      <c r="HMY214" s="131"/>
      <c r="HMZ214" s="130"/>
      <c r="HNA214" s="131"/>
      <c r="HNB214" s="131"/>
      <c r="HNC214" s="131"/>
      <c r="HND214" s="130"/>
      <c r="HNE214" s="132"/>
      <c r="HNF214" s="133"/>
      <c r="HNG214" s="134"/>
      <c r="HNH214" s="135"/>
      <c r="HNI214" s="131"/>
      <c r="HNJ214" s="131"/>
      <c r="HNK214" s="131"/>
      <c r="HNL214" s="131"/>
      <c r="HNM214" s="130"/>
      <c r="HNN214" s="131"/>
      <c r="HNO214" s="131"/>
      <c r="HNP214" s="131"/>
      <c r="HNQ214" s="130"/>
      <c r="HNR214" s="132"/>
      <c r="HNS214" s="133"/>
      <c r="HNT214" s="134"/>
      <c r="HNU214" s="135"/>
      <c r="HNV214" s="131"/>
      <c r="HNW214" s="131"/>
      <c r="HNX214" s="131"/>
      <c r="HNY214" s="131"/>
      <c r="HNZ214" s="130"/>
      <c r="HOA214" s="131"/>
      <c r="HOB214" s="131"/>
      <c r="HOC214" s="131"/>
      <c r="HOD214" s="130"/>
      <c r="HOE214" s="132"/>
      <c r="HOF214" s="133"/>
      <c r="HOG214" s="134"/>
      <c r="HOH214" s="135"/>
      <c r="HOI214" s="131"/>
      <c r="HOJ214" s="131"/>
      <c r="HOK214" s="131"/>
      <c r="HOL214" s="131"/>
      <c r="HOM214" s="130"/>
      <c r="HON214" s="131"/>
      <c r="HOO214" s="131"/>
      <c r="HOP214" s="131"/>
      <c r="HOQ214" s="130"/>
      <c r="HOR214" s="132"/>
      <c r="HOS214" s="133"/>
      <c r="HOT214" s="134"/>
      <c r="HOU214" s="135"/>
      <c r="HOV214" s="131"/>
      <c r="HOW214" s="131"/>
      <c r="HOX214" s="131"/>
      <c r="HOY214" s="131"/>
      <c r="HOZ214" s="130"/>
      <c r="HPA214" s="131"/>
      <c r="HPB214" s="131"/>
      <c r="HPC214" s="131"/>
      <c r="HPD214" s="130"/>
      <c r="HPE214" s="132"/>
      <c r="HPF214" s="133"/>
      <c r="HPG214" s="134"/>
      <c r="HPH214" s="135"/>
      <c r="HPI214" s="131"/>
      <c r="HPJ214" s="131"/>
      <c r="HPK214" s="131"/>
      <c r="HPL214" s="131"/>
      <c r="HPM214" s="130"/>
      <c r="HPN214" s="131"/>
      <c r="HPO214" s="131"/>
      <c r="HPP214" s="131"/>
      <c r="HPQ214" s="130"/>
      <c r="HPR214" s="132"/>
      <c r="HPS214" s="133"/>
      <c r="HPT214" s="134"/>
      <c r="HPU214" s="135"/>
      <c r="HPV214" s="131"/>
      <c r="HPW214" s="131"/>
      <c r="HPX214" s="131"/>
      <c r="HPY214" s="131"/>
      <c r="HPZ214" s="130"/>
      <c r="HQA214" s="131"/>
      <c r="HQB214" s="131"/>
      <c r="HQC214" s="131"/>
      <c r="HQD214" s="130"/>
      <c r="HQE214" s="132"/>
      <c r="HQF214" s="133"/>
      <c r="HQG214" s="134"/>
      <c r="HQH214" s="135"/>
      <c r="HQI214" s="131"/>
      <c r="HQJ214" s="131"/>
      <c r="HQK214" s="131"/>
      <c r="HQL214" s="131"/>
      <c r="HQM214" s="130"/>
      <c r="HQN214" s="131"/>
      <c r="HQO214" s="131"/>
      <c r="HQP214" s="131"/>
      <c r="HQQ214" s="130"/>
      <c r="HQR214" s="132"/>
      <c r="HQS214" s="133"/>
      <c r="HQT214" s="134"/>
      <c r="HQU214" s="135"/>
      <c r="HQV214" s="131"/>
      <c r="HQW214" s="131"/>
      <c r="HQX214" s="131"/>
      <c r="HQY214" s="131"/>
      <c r="HQZ214" s="130"/>
      <c r="HRA214" s="131"/>
      <c r="HRB214" s="131"/>
      <c r="HRC214" s="131"/>
      <c r="HRD214" s="130"/>
      <c r="HRE214" s="132"/>
      <c r="HRF214" s="133"/>
      <c r="HRG214" s="134"/>
      <c r="HRH214" s="135"/>
      <c r="HRI214" s="131"/>
      <c r="HRJ214" s="131"/>
      <c r="HRK214" s="131"/>
      <c r="HRL214" s="131"/>
      <c r="HRM214" s="130"/>
      <c r="HRN214" s="131"/>
      <c r="HRO214" s="131"/>
      <c r="HRP214" s="131"/>
      <c r="HRQ214" s="130"/>
      <c r="HRR214" s="132"/>
      <c r="HRS214" s="133"/>
      <c r="HRT214" s="134"/>
      <c r="HRU214" s="135"/>
      <c r="HRV214" s="131"/>
      <c r="HRW214" s="131"/>
      <c r="HRX214" s="131"/>
      <c r="HRY214" s="131"/>
      <c r="HRZ214" s="130"/>
      <c r="HSA214" s="131"/>
      <c r="HSB214" s="131"/>
      <c r="HSC214" s="131"/>
      <c r="HSD214" s="130"/>
      <c r="HSE214" s="132"/>
      <c r="HSF214" s="133"/>
      <c r="HSG214" s="134"/>
      <c r="HSH214" s="135"/>
      <c r="HSI214" s="131"/>
      <c r="HSJ214" s="131"/>
      <c r="HSK214" s="131"/>
      <c r="HSL214" s="131"/>
      <c r="HSM214" s="130"/>
      <c r="HSN214" s="131"/>
      <c r="HSO214" s="131"/>
      <c r="HSP214" s="131"/>
      <c r="HSQ214" s="130"/>
      <c r="HSR214" s="132"/>
      <c r="HSS214" s="133"/>
      <c r="HST214" s="134"/>
      <c r="HSU214" s="135"/>
      <c r="HSV214" s="131"/>
      <c r="HSW214" s="131"/>
      <c r="HSX214" s="131"/>
      <c r="HSY214" s="131"/>
      <c r="HSZ214" s="130"/>
      <c r="HTA214" s="131"/>
      <c r="HTB214" s="131"/>
      <c r="HTC214" s="131"/>
      <c r="HTD214" s="130"/>
      <c r="HTE214" s="132"/>
      <c r="HTF214" s="133"/>
      <c r="HTG214" s="134"/>
      <c r="HTH214" s="135"/>
      <c r="HTI214" s="131"/>
      <c r="HTJ214" s="131"/>
      <c r="HTK214" s="131"/>
      <c r="HTL214" s="131"/>
      <c r="HTM214" s="130"/>
      <c r="HTN214" s="131"/>
      <c r="HTO214" s="131"/>
      <c r="HTP214" s="131"/>
      <c r="HTQ214" s="130"/>
      <c r="HTR214" s="132"/>
      <c r="HTS214" s="133"/>
      <c r="HTT214" s="134"/>
      <c r="HTU214" s="135"/>
      <c r="HTV214" s="131"/>
      <c r="HTW214" s="131"/>
      <c r="HTX214" s="131"/>
      <c r="HTY214" s="131"/>
      <c r="HTZ214" s="130"/>
      <c r="HUA214" s="131"/>
      <c r="HUB214" s="131"/>
      <c r="HUC214" s="131"/>
      <c r="HUD214" s="130"/>
      <c r="HUE214" s="132"/>
      <c r="HUF214" s="133"/>
      <c r="HUG214" s="134"/>
      <c r="HUH214" s="135"/>
      <c r="HUI214" s="131"/>
      <c r="HUJ214" s="131"/>
      <c r="HUK214" s="131"/>
      <c r="HUL214" s="131"/>
      <c r="HUM214" s="130"/>
      <c r="HUN214" s="131"/>
      <c r="HUO214" s="131"/>
      <c r="HUP214" s="131"/>
      <c r="HUQ214" s="130"/>
      <c r="HUR214" s="132"/>
      <c r="HUS214" s="133"/>
      <c r="HUT214" s="134"/>
      <c r="HUU214" s="135"/>
      <c r="HUV214" s="131"/>
      <c r="HUW214" s="131"/>
      <c r="HUX214" s="131"/>
      <c r="HUY214" s="131"/>
      <c r="HUZ214" s="130"/>
      <c r="HVA214" s="131"/>
      <c r="HVB214" s="131"/>
      <c r="HVC214" s="131"/>
      <c r="HVD214" s="130"/>
      <c r="HVE214" s="132"/>
      <c r="HVF214" s="133"/>
      <c r="HVG214" s="134"/>
      <c r="HVH214" s="135"/>
      <c r="HVI214" s="131"/>
      <c r="HVJ214" s="131"/>
      <c r="HVK214" s="131"/>
      <c r="HVL214" s="131"/>
      <c r="HVM214" s="130"/>
      <c r="HVN214" s="131"/>
      <c r="HVO214" s="131"/>
      <c r="HVP214" s="131"/>
      <c r="HVQ214" s="130"/>
      <c r="HVR214" s="132"/>
      <c r="HVS214" s="133"/>
      <c r="HVT214" s="134"/>
      <c r="HVU214" s="135"/>
      <c r="HVV214" s="131"/>
      <c r="HVW214" s="131"/>
      <c r="HVX214" s="131"/>
      <c r="HVY214" s="131"/>
      <c r="HVZ214" s="130"/>
      <c r="HWA214" s="131"/>
      <c r="HWB214" s="131"/>
      <c r="HWC214" s="131"/>
      <c r="HWD214" s="130"/>
      <c r="HWE214" s="132"/>
      <c r="HWF214" s="133"/>
      <c r="HWG214" s="134"/>
      <c r="HWH214" s="135"/>
      <c r="HWI214" s="131"/>
      <c r="HWJ214" s="131"/>
      <c r="HWK214" s="131"/>
      <c r="HWL214" s="131"/>
      <c r="HWM214" s="130"/>
      <c r="HWN214" s="131"/>
      <c r="HWO214" s="131"/>
      <c r="HWP214" s="131"/>
      <c r="HWQ214" s="130"/>
      <c r="HWR214" s="132"/>
      <c r="HWS214" s="133"/>
      <c r="HWT214" s="134"/>
      <c r="HWU214" s="135"/>
      <c r="HWV214" s="131"/>
      <c r="HWW214" s="131"/>
      <c r="HWX214" s="131"/>
      <c r="HWY214" s="131"/>
      <c r="HWZ214" s="130"/>
      <c r="HXA214" s="131"/>
      <c r="HXB214" s="131"/>
      <c r="HXC214" s="131"/>
      <c r="HXD214" s="130"/>
      <c r="HXE214" s="132"/>
      <c r="HXF214" s="133"/>
      <c r="HXG214" s="134"/>
      <c r="HXH214" s="135"/>
      <c r="HXI214" s="131"/>
      <c r="HXJ214" s="131"/>
      <c r="HXK214" s="131"/>
      <c r="HXL214" s="131"/>
      <c r="HXM214" s="130"/>
      <c r="HXN214" s="131"/>
      <c r="HXO214" s="131"/>
      <c r="HXP214" s="131"/>
      <c r="HXQ214" s="130"/>
      <c r="HXR214" s="132"/>
      <c r="HXS214" s="133"/>
      <c r="HXT214" s="134"/>
      <c r="HXU214" s="135"/>
      <c r="HXV214" s="131"/>
      <c r="HXW214" s="131"/>
      <c r="HXX214" s="131"/>
      <c r="HXY214" s="131"/>
      <c r="HXZ214" s="130"/>
      <c r="HYA214" s="131"/>
      <c r="HYB214" s="131"/>
      <c r="HYC214" s="131"/>
      <c r="HYD214" s="130"/>
      <c r="HYE214" s="132"/>
      <c r="HYF214" s="133"/>
      <c r="HYG214" s="134"/>
      <c r="HYH214" s="135"/>
      <c r="HYI214" s="131"/>
      <c r="HYJ214" s="131"/>
      <c r="HYK214" s="131"/>
      <c r="HYL214" s="131"/>
      <c r="HYM214" s="130"/>
      <c r="HYN214" s="131"/>
      <c r="HYO214" s="131"/>
      <c r="HYP214" s="131"/>
      <c r="HYQ214" s="130"/>
      <c r="HYR214" s="132"/>
      <c r="HYS214" s="133"/>
      <c r="HYT214" s="134"/>
      <c r="HYU214" s="135"/>
      <c r="HYV214" s="131"/>
      <c r="HYW214" s="131"/>
      <c r="HYX214" s="131"/>
      <c r="HYY214" s="131"/>
      <c r="HYZ214" s="130"/>
      <c r="HZA214" s="131"/>
      <c r="HZB214" s="131"/>
      <c r="HZC214" s="131"/>
      <c r="HZD214" s="130"/>
      <c r="HZE214" s="132"/>
      <c r="HZF214" s="133"/>
      <c r="HZG214" s="134"/>
      <c r="HZH214" s="135"/>
      <c r="HZI214" s="131"/>
      <c r="HZJ214" s="131"/>
      <c r="HZK214" s="131"/>
      <c r="HZL214" s="131"/>
      <c r="HZM214" s="130"/>
      <c r="HZN214" s="131"/>
      <c r="HZO214" s="131"/>
      <c r="HZP214" s="131"/>
      <c r="HZQ214" s="130"/>
      <c r="HZR214" s="132"/>
      <c r="HZS214" s="133"/>
      <c r="HZT214" s="134"/>
      <c r="HZU214" s="135"/>
      <c r="HZV214" s="131"/>
      <c r="HZW214" s="131"/>
      <c r="HZX214" s="131"/>
      <c r="HZY214" s="131"/>
      <c r="HZZ214" s="130"/>
      <c r="IAA214" s="131"/>
      <c r="IAB214" s="131"/>
      <c r="IAC214" s="131"/>
      <c r="IAD214" s="130"/>
      <c r="IAE214" s="132"/>
      <c r="IAF214" s="133"/>
      <c r="IAG214" s="134"/>
      <c r="IAH214" s="135"/>
      <c r="IAI214" s="131"/>
      <c r="IAJ214" s="131"/>
      <c r="IAK214" s="131"/>
      <c r="IAL214" s="131"/>
      <c r="IAM214" s="130"/>
      <c r="IAN214" s="131"/>
      <c r="IAO214" s="131"/>
      <c r="IAP214" s="131"/>
      <c r="IAQ214" s="130"/>
      <c r="IAR214" s="132"/>
      <c r="IAS214" s="133"/>
      <c r="IAT214" s="134"/>
      <c r="IAU214" s="135"/>
      <c r="IAV214" s="131"/>
      <c r="IAW214" s="131"/>
      <c r="IAX214" s="131"/>
      <c r="IAY214" s="131"/>
      <c r="IAZ214" s="130"/>
      <c r="IBA214" s="131"/>
      <c r="IBB214" s="131"/>
      <c r="IBC214" s="131"/>
      <c r="IBD214" s="130"/>
      <c r="IBE214" s="132"/>
      <c r="IBF214" s="133"/>
      <c r="IBG214" s="134"/>
      <c r="IBH214" s="135"/>
      <c r="IBI214" s="131"/>
      <c r="IBJ214" s="131"/>
      <c r="IBK214" s="131"/>
      <c r="IBL214" s="131"/>
      <c r="IBM214" s="130"/>
      <c r="IBN214" s="131"/>
      <c r="IBO214" s="131"/>
      <c r="IBP214" s="131"/>
      <c r="IBQ214" s="130"/>
      <c r="IBR214" s="132"/>
      <c r="IBS214" s="133"/>
      <c r="IBT214" s="134"/>
      <c r="IBU214" s="135"/>
      <c r="IBV214" s="131"/>
      <c r="IBW214" s="131"/>
      <c r="IBX214" s="131"/>
      <c r="IBY214" s="131"/>
      <c r="IBZ214" s="130"/>
      <c r="ICA214" s="131"/>
      <c r="ICB214" s="131"/>
      <c r="ICC214" s="131"/>
      <c r="ICD214" s="130"/>
      <c r="ICE214" s="132"/>
      <c r="ICF214" s="133"/>
      <c r="ICG214" s="134"/>
      <c r="ICH214" s="135"/>
      <c r="ICI214" s="131"/>
      <c r="ICJ214" s="131"/>
      <c r="ICK214" s="131"/>
      <c r="ICL214" s="131"/>
      <c r="ICM214" s="130"/>
      <c r="ICN214" s="131"/>
      <c r="ICO214" s="131"/>
      <c r="ICP214" s="131"/>
      <c r="ICQ214" s="130"/>
      <c r="ICR214" s="132"/>
      <c r="ICS214" s="133"/>
      <c r="ICT214" s="134"/>
      <c r="ICU214" s="135"/>
      <c r="ICV214" s="131"/>
      <c r="ICW214" s="131"/>
      <c r="ICX214" s="131"/>
      <c r="ICY214" s="131"/>
      <c r="ICZ214" s="130"/>
      <c r="IDA214" s="131"/>
      <c r="IDB214" s="131"/>
      <c r="IDC214" s="131"/>
      <c r="IDD214" s="130"/>
      <c r="IDE214" s="132"/>
      <c r="IDF214" s="133"/>
      <c r="IDG214" s="134"/>
      <c r="IDH214" s="135"/>
      <c r="IDI214" s="131"/>
      <c r="IDJ214" s="131"/>
      <c r="IDK214" s="131"/>
      <c r="IDL214" s="131"/>
      <c r="IDM214" s="130"/>
      <c r="IDN214" s="131"/>
      <c r="IDO214" s="131"/>
      <c r="IDP214" s="131"/>
      <c r="IDQ214" s="130"/>
      <c r="IDR214" s="132"/>
      <c r="IDS214" s="133"/>
      <c r="IDT214" s="134"/>
      <c r="IDU214" s="135"/>
      <c r="IDV214" s="131"/>
      <c r="IDW214" s="131"/>
      <c r="IDX214" s="131"/>
      <c r="IDY214" s="131"/>
      <c r="IDZ214" s="130"/>
      <c r="IEA214" s="131"/>
      <c r="IEB214" s="131"/>
      <c r="IEC214" s="131"/>
      <c r="IED214" s="130"/>
      <c r="IEE214" s="132"/>
      <c r="IEF214" s="133"/>
      <c r="IEG214" s="134"/>
      <c r="IEH214" s="135"/>
      <c r="IEI214" s="131"/>
      <c r="IEJ214" s="131"/>
      <c r="IEK214" s="131"/>
      <c r="IEL214" s="131"/>
      <c r="IEM214" s="130"/>
      <c r="IEN214" s="131"/>
      <c r="IEO214" s="131"/>
      <c r="IEP214" s="131"/>
      <c r="IEQ214" s="130"/>
      <c r="IER214" s="132"/>
      <c r="IES214" s="133"/>
      <c r="IET214" s="134"/>
      <c r="IEU214" s="135"/>
      <c r="IEV214" s="131"/>
      <c r="IEW214" s="131"/>
      <c r="IEX214" s="131"/>
      <c r="IEY214" s="131"/>
      <c r="IEZ214" s="130"/>
      <c r="IFA214" s="131"/>
      <c r="IFB214" s="131"/>
      <c r="IFC214" s="131"/>
      <c r="IFD214" s="130"/>
      <c r="IFE214" s="132"/>
      <c r="IFF214" s="133"/>
      <c r="IFG214" s="134"/>
      <c r="IFH214" s="135"/>
      <c r="IFI214" s="131"/>
      <c r="IFJ214" s="131"/>
      <c r="IFK214" s="131"/>
      <c r="IFL214" s="131"/>
      <c r="IFM214" s="130"/>
      <c r="IFN214" s="131"/>
      <c r="IFO214" s="131"/>
      <c r="IFP214" s="131"/>
      <c r="IFQ214" s="130"/>
      <c r="IFR214" s="132"/>
      <c r="IFS214" s="133"/>
      <c r="IFT214" s="134"/>
      <c r="IFU214" s="135"/>
      <c r="IFV214" s="131"/>
      <c r="IFW214" s="131"/>
      <c r="IFX214" s="131"/>
      <c r="IFY214" s="131"/>
      <c r="IFZ214" s="130"/>
      <c r="IGA214" s="131"/>
      <c r="IGB214" s="131"/>
      <c r="IGC214" s="131"/>
      <c r="IGD214" s="130"/>
      <c r="IGE214" s="132"/>
      <c r="IGF214" s="133"/>
      <c r="IGG214" s="134"/>
      <c r="IGH214" s="135"/>
      <c r="IGI214" s="131"/>
      <c r="IGJ214" s="131"/>
      <c r="IGK214" s="131"/>
      <c r="IGL214" s="131"/>
      <c r="IGM214" s="130"/>
      <c r="IGN214" s="131"/>
      <c r="IGO214" s="131"/>
      <c r="IGP214" s="131"/>
      <c r="IGQ214" s="130"/>
      <c r="IGR214" s="132"/>
      <c r="IGS214" s="133"/>
      <c r="IGT214" s="134"/>
      <c r="IGU214" s="135"/>
      <c r="IGV214" s="131"/>
      <c r="IGW214" s="131"/>
      <c r="IGX214" s="131"/>
      <c r="IGY214" s="131"/>
      <c r="IGZ214" s="130"/>
      <c r="IHA214" s="131"/>
      <c r="IHB214" s="131"/>
      <c r="IHC214" s="131"/>
      <c r="IHD214" s="130"/>
      <c r="IHE214" s="132"/>
      <c r="IHF214" s="133"/>
      <c r="IHG214" s="134"/>
      <c r="IHH214" s="135"/>
      <c r="IHI214" s="131"/>
      <c r="IHJ214" s="131"/>
      <c r="IHK214" s="131"/>
      <c r="IHL214" s="131"/>
      <c r="IHM214" s="130"/>
      <c r="IHN214" s="131"/>
      <c r="IHO214" s="131"/>
      <c r="IHP214" s="131"/>
      <c r="IHQ214" s="130"/>
      <c r="IHR214" s="132"/>
      <c r="IHS214" s="133"/>
      <c r="IHT214" s="134"/>
      <c r="IHU214" s="135"/>
      <c r="IHV214" s="131"/>
      <c r="IHW214" s="131"/>
      <c r="IHX214" s="131"/>
      <c r="IHY214" s="131"/>
      <c r="IHZ214" s="130"/>
      <c r="IIA214" s="131"/>
      <c r="IIB214" s="131"/>
      <c r="IIC214" s="131"/>
      <c r="IID214" s="130"/>
      <c r="IIE214" s="132"/>
      <c r="IIF214" s="133"/>
      <c r="IIG214" s="134"/>
      <c r="IIH214" s="135"/>
      <c r="III214" s="131"/>
      <c r="IIJ214" s="131"/>
      <c r="IIK214" s="131"/>
      <c r="IIL214" s="131"/>
      <c r="IIM214" s="130"/>
      <c r="IIN214" s="131"/>
      <c r="IIO214" s="131"/>
      <c r="IIP214" s="131"/>
      <c r="IIQ214" s="130"/>
      <c r="IIR214" s="132"/>
      <c r="IIS214" s="133"/>
      <c r="IIT214" s="134"/>
      <c r="IIU214" s="135"/>
      <c r="IIV214" s="131"/>
      <c r="IIW214" s="131"/>
      <c r="IIX214" s="131"/>
      <c r="IIY214" s="131"/>
      <c r="IIZ214" s="130"/>
      <c r="IJA214" s="131"/>
      <c r="IJB214" s="131"/>
      <c r="IJC214" s="131"/>
      <c r="IJD214" s="130"/>
      <c r="IJE214" s="132"/>
      <c r="IJF214" s="133"/>
      <c r="IJG214" s="134"/>
      <c r="IJH214" s="135"/>
      <c r="IJI214" s="131"/>
      <c r="IJJ214" s="131"/>
      <c r="IJK214" s="131"/>
      <c r="IJL214" s="131"/>
      <c r="IJM214" s="130"/>
      <c r="IJN214" s="131"/>
      <c r="IJO214" s="131"/>
      <c r="IJP214" s="131"/>
      <c r="IJQ214" s="130"/>
      <c r="IJR214" s="132"/>
      <c r="IJS214" s="133"/>
      <c r="IJT214" s="134"/>
      <c r="IJU214" s="135"/>
      <c r="IJV214" s="131"/>
      <c r="IJW214" s="131"/>
      <c r="IJX214" s="131"/>
      <c r="IJY214" s="131"/>
      <c r="IJZ214" s="130"/>
      <c r="IKA214" s="131"/>
      <c r="IKB214" s="131"/>
      <c r="IKC214" s="131"/>
      <c r="IKD214" s="130"/>
      <c r="IKE214" s="132"/>
      <c r="IKF214" s="133"/>
      <c r="IKG214" s="134"/>
      <c r="IKH214" s="135"/>
      <c r="IKI214" s="131"/>
      <c r="IKJ214" s="131"/>
      <c r="IKK214" s="131"/>
      <c r="IKL214" s="131"/>
      <c r="IKM214" s="130"/>
      <c r="IKN214" s="131"/>
      <c r="IKO214" s="131"/>
      <c r="IKP214" s="131"/>
      <c r="IKQ214" s="130"/>
      <c r="IKR214" s="132"/>
      <c r="IKS214" s="133"/>
      <c r="IKT214" s="134"/>
      <c r="IKU214" s="135"/>
      <c r="IKV214" s="131"/>
      <c r="IKW214" s="131"/>
      <c r="IKX214" s="131"/>
      <c r="IKY214" s="131"/>
      <c r="IKZ214" s="130"/>
      <c r="ILA214" s="131"/>
      <c r="ILB214" s="131"/>
      <c r="ILC214" s="131"/>
      <c r="ILD214" s="130"/>
      <c r="ILE214" s="132"/>
      <c r="ILF214" s="133"/>
      <c r="ILG214" s="134"/>
      <c r="ILH214" s="135"/>
      <c r="ILI214" s="131"/>
      <c r="ILJ214" s="131"/>
      <c r="ILK214" s="131"/>
      <c r="ILL214" s="131"/>
      <c r="ILM214" s="130"/>
      <c r="ILN214" s="131"/>
      <c r="ILO214" s="131"/>
      <c r="ILP214" s="131"/>
      <c r="ILQ214" s="130"/>
      <c r="ILR214" s="132"/>
      <c r="ILS214" s="133"/>
      <c r="ILT214" s="134"/>
      <c r="ILU214" s="135"/>
      <c r="ILV214" s="131"/>
      <c r="ILW214" s="131"/>
      <c r="ILX214" s="131"/>
      <c r="ILY214" s="131"/>
      <c r="ILZ214" s="130"/>
      <c r="IMA214" s="131"/>
      <c r="IMB214" s="131"/>
      <c r="IMC214" s="131"/>
      <c r="IMD214" s="130"/>
      <c r="IME214" s="132"/>
      <c r="IMF214" s="133"/>
      <c r="IMG214" s="134"/>
      <c r="IMH214" s="135"/>
      <c r="IMI214" s="131"/>
      <c r="IMJ214" s="131"/>
      <c r="IMK214" s="131"/>
      <c r="IML214" s="131"/>
      <c r="IMM214" s="130"/>
      <c r="IMN214" s="131"/>
      <c r="IMO214" s="131"/>
      <c r="IMP214" s="131"/>
      <c r="IMQ214" s="130"/>
      <c r="IMR214" s="132"/>
      <c r="IMS214" s="133"/>
      <c r="IMT214" s="134"/>
      <c r="IMU214" s="135"/>
      <c r="IMV214" s="131"/>
      <c r="IMW214" s="131"/>
      <c r="IMX214" s="131"/>
      <c r="IMY214" s="131"/>
      <c r="IMZ214" s="130"/>
      <c r="INA214" s="131"/>
      <c r="INB214" s="131"/>
      <c r="INC214" s="131"/>
      <c r="IND214" s="130"/>
      <c r="INE214" s="132"/>
      <c r="INF214" s="133"/>
      <c r="ING214" s="134"/>
      <c r="INH214" s="135"/>
      <c r="INI214" s="131"/>
      <c r="INJ214" s="131"/>
      <c r="INK214" s="131"/>
      <c r="INL214" s="131"/>
      <c r="INM214" s="130"/>
      <c r="INN214" s="131"/>
      <c r="INO214" s="131"/>
      <c r="INP214" s="131"/>
      <c r="INQ214" s="130"/>
      <c r="INR214" s="132"/>
      <c r="INS214" s="133"/>
      <c r="INT214" s="134"/>
      <c r="INU214" s="135"/>
      <c r="INV214" s="131"/>
      <c r="INW214" s="131"/>
      <c r="INX214" s="131"/>
      <c r="INY214" s="131"/>
      <c r="INZ214" s="130"/>
      <c r="IOA214" s="131"/>
      <c r="IOB214" s="131"/>
      <c r="IOC214" s="131"/>
      <c r="IOD214" s="130"/>
      <c r="IOE214" s="132"/>
      <c r="IOF214" s="133"/>
      <c r="IOG214" s="134"/>
      <c r="IOH214" s="135"/>
      <c r="IOI214" s="131"/>
      <c r="IOJ214" s="131"/>
      <c r="IOK214" s="131"/>
      <c r="IOL214" s="131"/>
      <c r="IOM214" s="130"/>
      <c r="ION214" s="131"/>
      <c r="IOO214" s="131"/>
      <c r="IOP214" s="131"/>
      <c r="IOQ214" s="130"/>
      <c r="IOR214" s="132"/>
      <c r="IOS214" s="133"/>
      <c r="IOT214" s="134"/>
      <c r="IOU214" s="135"/>
      <c r="IOV214" s="131"/>
      <c r="IOW214" s="131"/>
      <c r="IOX214" s="131"/>
      <c r="IOY214" s="131"/>
      <c r="IOZ214" s="130"/>
      <c r="IPA214" s="131"/>
      <c r="IPB214" s="131"/>
      <c r="IPC214" s="131"/>
      <c r="IPD214" s="130"/>
      <c r="IPE214" s="132"/>
      <c r="IPF214" s="133"/>
      <c r="IPG214" s="134"/>
      <c r="IPH214" s="135"/>
      <c r="IPI214" s="131"/>
      <c r="IPJ214" s="131"/>
      <c r="IPK214" s="131"/>
      <c r="IPL214" s="131"/>
      <c r="IPM214" s="130"/>
      <c r="IPN214" s="131"/>
      <c r="IPO214" s="131"/>
      <c r="IPP214" s="131"/>
      <c r="IPQ214" s="130"/>
      <c r="IPR214" s="132"/>
      <c r="IPS214" s="133"/>
      <c r="IPT214" s="134"/>
      <c r="IPU214" s="135"/>
      <c r="IPV214" s="131"/>
      <c r="IPW214" s="131"/>
      <c r="IPX214" s="131"/>
      <c r="IPY214" s="131"/>
      <c r="IPZ214" s="130"/>
      <c r="IQA214" s="131"/>
      <c r="IQB214" s="131"/>
      <c r="IQC214" s="131"/>
      <c r="IQD214" s="130"/>
      <c r="IQE214" s="132"/>
      <c r="IQF214" s="133"/>
      <c r="IQG214" s="134"/>
      <c r="IQH214" s="135"/>
      <c r="IQI214" s="131"/>
      <c r="IQJ214" s="131"/>
      <c r="IQK214" s="131"/>
      <c r="IQL214" s="131"/>
      <c r="IQM214" s="130"/>
      <c r="IQN214" s="131"/>
      <c r="IQO214" s="131"/>
      <c r="IQP214" s="131"/>
      <c r="IQQ214" s="130"/>
      <c r="IQR214" s="132"/>
      <c r="IQS214" s="133"/>
      <c r="IQT214" s="134"/>
      <c r="IQU214" s="135"/>
      <c r="IQV214" s="131"/>
      <c r="IQW214" s="131"/>
      <c r="IQX214" s="131"/>
      <c r="IQY214" s="131"/>
      <c r="IQZ214" s="130"/>
      <c r="IRA214" s="131"/>
      <c r="IRB214" s="131"/>
      <c r="IRC214" s="131"/>
      <c r="IRD214" s="130"/>
      <c r="IRE214" s="132"/>
      <c r="IRF214" s="133"/>
      <c r="IRG214" s="134"/>
      <c r="IRH214" s="135"/>
      <c r="IRI214" s="131"/>
      <c r="IRJ214" s="131"/>
      <c r="IRK214" s="131"/>
      <c r="IRL214" s="131"/>
      <c r="IRM214" s="130"/>
      <c r="IRN214" s="131"/>
      <c r="IRO214" s="131"/>
      <c r="IRP214" s="131"/>
      <c r="IRQ214" s="130"/>
      <c r="IRR214" s="132"/>
      <c r="IRS214" s="133"/>
      <c r="IRT214" s="134"/>
      <c r="IRU214" s="135"/>
      <c r="IRV214" s="131"/>
      <c r="IRW214" s="131"/>
      <c r="IRX214" s="131"/>
      <c r="IRY214" s="131"/>
      <c r="IRZ214" s="130"/>
      <c r="ISA214" s="131"/>
      <c r="ISB214" s="131"/>
      <c r="ISC214" s="131"/>
      <c r="ISD214" s="130"/>
      <c r="ISE214" s="132"/>
      <c r="ISF214" s="133"/>
      <c r="ISG214" s="134"/>
      <c r="ISH214" s="135"/>
      <c r="ISI214" s="131"/>
      <c r="ISJ214" s="131"/>
      <c r="ISK214" s="131"/>
      <c r="ISL214" s="131"/>
      <c r="ISM214" s="130"/>
      <c r="ISN214" s="131"/>
      <c r="ISO214" s="131"/>
      <c r="ISP214" s="131"/>
      <c r="ISQ214" s="130"/>
      <c r="ISR214" s="132"/>
      <c r="ISS214" s="133"/>
      <c r="IST214" s="134"/>
      <c r="ISU214" s="135"/>
      <c r="ISV214" s="131"/>
      <c r="ISW214" s="131"/>
      <c r="ISX214" s="131"/>
      <c r="ISY214" s="131"/>
      <c r="ISZ214" s="130"/>
      <c r="ITA214" s="131"/>
      <c r="ITB214" s="131"/>
      <c r="ITC214" s="131"/>
      <c r="ITD214" s="130"/>
      <c r="ITE214" s="132"/>
      <c r="ITF214" s="133"/>
      <c r="ITG214" s="134"/>
      <c r="ITH214" s="135"/>
      <c r="ITI214" s="131"/>
      <c r="ITJ214" s="131"/>
      <c r="ITK214" s="131"/>
      <c r="ITL214" s="131"/>
      <c r="ITM214" s="130"/>
      <c r="ITN214" s="131"/>
      <c r="ITO214" s="131"/>
      <c r="ITP214" s="131"/>
      <c r="ITQ214" s="130"/>
      <c r="ITR214" s="132"/>
      <c r="ITS214" s="133"/>
      <c r="ITT214" s="134"/>
      <c r="ITU214" s="135"/>
      <c r="ITV214" s="131"/>
      <c r="ITW214" s="131"/>
      <c r="ITX214" s="131"/>
      <c r="ITY214" s="131"/>
      <c r="ITZ214" s="130"/>
      <c r="IUA214" s="131"/>
      <c r="IUB214" s="131"/>
      <c r="IUC214" s="131"/>
      <c r="IUD214" s="130"/>
      <c r="IUE214" s="132"/>
      <c r="IUF214" s="133"/>
      <c r="IUG214" s="134"/>
      <c r="IUH214" s="135"/>
      <c r="IUI214" s="131"/>
      <c r="IUJ214" s="131"/>
      <c r="IUK214" s="131"/>
      <c r="IUL214" s="131"/>
      <c r="IUM214" s="130"/>
      <c r="IUN214" s="131"/>
      <c r="IUO214" s="131"/>
      <c r="IUP214" s="131"/>
      <c r="IUQ214" s="130"/>
      <c r="IUR214" s="132"/>
      <c r="IUS214" s="133"/>
      <c r="IUT214" s="134"/>
      <c r="IUU214" s="135"/>
      <c r="IUV214" s="131"/>
      <c r="IUW214" s="131"/>
      <c r="IUX214" s="131"/>
      <c r="IUY214" s="131"/>
      <c r="IUZ214" s="130"/>
      <c r="IVA214" s="131"/>
      <c r="IVB214" s="131"/>
      <c r="IVC214" s="131"/>
      <c r="IVD214" s="130"/>
      <c r="IVE214" s="132"/>
      <c r="IVF214" s="133"/>
      <c r="IVG214" s="134"/>
      <c r="IVH214" s="135"/>
      <c r="IVI214" s="131"/>
      <c r="IVJ214" s="131"/>
      <c r="IVK214" s="131"/>
      <c r="IVL214" s="131"/>
      <c r="IVM214" s="130"/>
      <c r="IVN214" s="131"/>
      <c r="IVO214" s="131"/>
      <c r="IVP214" s="131"/>
      <c r="IVQ214" s="130"/>
      <c r="IVR214" s="132"/>
      <c r="IVS214" s="133"/>
      <c r="IVT214" s="134"/>
      <c r="IVU214" s="135"/>
      <c r="IVV214" s="131"/>
      <c r="IVW214" s="131"/>
      <c r="IVX214" s="131"/>
      <c r="IVY214" s="131"/>
      <c r="IVZ214" s="130"/>
      <c r="IWA214" s="131"/>
      <c r="IWB214" s="131"/>
      <c r="IWC214" s="131"/>
      <c r="IWD214" s="130"/>
      <c r="IWE214" s="132"/>
      <c r="IWF214" s="133"/>
      <c r="IWG214" s="134"/>
      <c r="IWH214" s="135"/>
      <c r="IWI214" s="131"/>
      <c r="IWJ214" s="131"/>
      <c r="IWK214" s="131"/>
      <c r="IWL214" s="131"/>
      <c r="IWM214" s="130"/>
      <c r="IWN214" s="131"/>
      <c r="IWO214" s="131"/>
      <c r="IWP214" s="131"/>
      <c r="IWQ214" s="130"/>
      <c r="IWR214" s="132"/>
      <c r="IWS214" s="133"/>
      <c r="IWT214" s="134"/>
      <c r="IWU214" s="135"/>
      <c r="IWV214" s="131"/>
      <c r="IWW214" s="131"/>
      <c r="IWX214" s="131"/>
      <c r="IWY214" s="131"/>
      <c r="IWZ214" s="130"/>
      <c r="IXA214" s="131"/>
      <c r="IXB214" s="131"/>
      <c r="IXC214" s="131"/>
      <c r="IXD214" s="130"/>
      <c r="IXE214" s="132"/>
      <c r="IXF214" s="133"/>
      <c r="IXG214" s="134"/>
      <c r="IXH214" s="135"/>
      <c r="IXI214" s="131"/>
      <c r="IXJ214" s="131"/>
      <c r="IXK214" s="131"/>
      <c r="IXL214" s="131"/>
      <c r="IXM214" s="130"/>
      <c r="IXN214" s="131"/>
      <c r="IXO214" s="131"/>
      <c r="IXP214" s="131"/>
      <c r="IXQ214" s="130"/>
      <c r="IXR214" s="132"/>
      <c r="IXS214" s="133"/>
      <c r="IXT214" s="134"/>
      <c r="IXU214" s="135"/>
      <c r="IXV214" s="131"/>
      <c r="IXW214" s="131"/>
      <c r="IXX214" s="131"/>
      <c r="IXY214" s="131"/>
      <c r="IXZ214" s="130"/>
      <c r="IYA214" s="131"/>
      <c r="IYB214" s="131"/>
      <c r="IYC214" s="131"/>
      <c r="IYD214" s="130"/>
      <c r="IYE214" s="132"/>
      <c r="IYF214" s="133"/>
      <c r="IYG214" s="134"/>
      <c r="IYH214" s="135"/>
      <c r="IYI214" s="131"/>
      <c r="IYJ214" s="131"/>
      <c r="IYK214" s="131"/>
      <c r="IYL214" s="131"/>
      <c r="IYM214" s="130"/>
      <c r="IYN214" s="131"/>
      <c r="IYO214" s="131"/>
      <c r="IYP214" s="131"/>
      <c r="IYQ214" s="130"/>
      <c r="IYR214" s="132"/>
      <c r="IYS214" s="133"/>
      <c r="IYT214" s="134"/>
      <c r="IYU214" s="135"/>
      <c r="IYV214" s="131"/>
      <c r="IYW214" s="131"/>
      <c r="IYX214" s="131"/>
      <c r="IYY214" s="131"/>
      <c r="IYZ214" s="130"/>
      <c r="IZA214" s="131"/>
      <c r="IZB214" s="131"/>
      <c r="IZC214" s="131"/>
      <c r="IZD214" s="130"/>
      <c r="IZE214" s="132"/>
      <c r="IZF214" s="133"/>
      <c r="IZG214" s="134"/>
      <c r="IZH214" s="135"/>
      <c r="IZI214" s="131"/>
      <c r="IZJ214" s="131"/>
      <c r="IZK214" s="131"/>
      <c r="IZL214" s="131"/>
      <c r="IZM214" s="130"/>
      <c r="IZN214" s="131"/>
      <c r="IZO214" s="131"/>
      <c r="IZP214" s="131"/>
      <c r="IZQ214" s="130"/>
      <c r="IZR214" s="132"/>
      <c r="IZS214" s="133"/>
      <c r="IZT214" s="134"/>
      <c r="IZU214" s="135"/>
      <c r="IZV214" s="131"/>
      <c r="IZW214" s="131"/>
      <c r="IZX214" s="131"/>
      <c r="IZY214" s="131"/>
      <c r="IZZ214" s="130"/>
      <c r="JAA214" s="131"/>
      <c r="JAB214" s="131"/>
      <c r="JAC214" s="131"/>
      <c r="JAD214" s="130"/>
      <c r="JAE214" s="132"/>
      <c r="JAF214" s="133"/>
      <c r="JAG214" s="134"/>
      <c r="JAH214" s="135"/>
      <c r="JAI214" s="131"/>
      <c r="JAJ214" s="131"/>
      <c r="JAK214" s="131"/>
      <c r="JAL214" s="131"/>
      <c r="JAM214" s="130"/>
      <c r="JAN214" s="131"/>
      <c r="JAO214" s="131"/>
      <c r="JAP214" s="131"/>
      <c r="JAQ214" s="130"/>
      <c r="JAR214" s="132"/>
      <c r="JAS214" s="133"/>
      <c r="JAT214" s="134"/>
      <c r="JAU214" s="135"/>
      <c r="JAV214" s="131"/>
      <c r="JAW214" s="131"/>
      <c r="JAX214" s="131"/>
      <c r="JAY214" s="131"/>
      <c r="JAZ214" s="130"/>
      <c r="JBA214" s="131"/>
      <c r="JBB214" s="131"/>
      <c r="JBC214" s="131"/>
      <c r="JBD214" s="130"/>
      <c r="JBE214" s="132"/>
      <c r="JBF214" s="133"/>
      <c r="JBG214" s="134"/>
      <c r="JBH214" s="135"/>
      <c r="JBI214" s="131"/>
      <c r="JBJ214" s="131"/>
      <c r="JBK214" s="131"/>
      <c r="JBL214" s="131"/>
      <c r="JBM214" s="130"/>
      <c r="JBN214" s="131"/>
      <c r="JBO214" s="131"/>
      <c r="JBP214" s="131"/>
      <c r="JBQ214" s="130"/>
      <c r="JBR214" s="132"/>
      <c r="JBS214" s="133"/>
      <c r="JBT214" s="134"/>
      <c r="JBU214" s="135"/>
      <c r="JBV214" s="131"/>
      <c r="JBW214" s="131"/>
      <c r="JBX214" s="131"/>
      <c r="JBY214" s="131"/>
      <c r="JBZ214" s="130"/>
      <c r="JCA214" s="131"/>
      <c r="JCB214" s="131"/>
      <c r="JCC214" s="131"/>
      <c r="JCD214" s="130"/>
      <c r="JCE214" s="132"/>
      <c r="JCF214" s="133"/>
      <c r="JCG214" s="134"/>
      <c r="JCH214" s="135"/>
      <c r="JCI214" s="131"/>
      <c r="JCJ214" s="131"/>
      <c r="JCK214" s="131"/>
      <c r="JCL214" s="131"/>
      <c r="JCM214" s="130"/>
      <c r="JCN214" s="131"/>
      <c r="JCO214" s="131"/>
      <c r="JCP214" s="131"/>
      <c r="JCQ214" s="130"/>
      <c r="JCR214" s="132"/>
      <c r="JCS214" s="133"/>
      <c r="JCT214" s="134"/>
      <c r="JCU214" s="135"/>
      <c r="JCV214" s="131"/>
      <c r="JCW214" s="131"/>
      <c r="JCX214" s="131"/>
      <c r="JCY214" s="131"/>
      <c r="JCZ214" s="130"/>
      <c r="JDA214" s="131"/>
      <c r="JDB214" s="131"/>
      <c r="JDC214" s="131"/>
      <c r="JDD214" s="130"/>
      <c r="JDE214" s="132"/>
      <c r="JDF214" s="133"/>
      <c r="JDG214" s="134"/>
      <c r="JDH214" s="135"/>
      <c r="JDI214" s="131"/>
      <c r="JDJ214" s="131"/>
      <c r="JDK214" s="131"/>
      <c r="JDL214" s="131"/>
      <c r="JDM214" s="130"/>
      <c r="JDN214" s="131"/>
      <c r="JDO214" s="131"/>
      <c r="JDP214" s="131"/>
      <c r="JDQ214" s="130"/>
      <c r="JDR214" s="132"/>
      <c r="JDS214" s="133"/>
      <c r="JDT214" s="134"/>
      <c r="JDU214" s="135"/>
      <c r="JDV214" s="131"/>
      <c r="JDW214" s="131"/>
      <c r="JDX214" s="131"/>
      <c r="JDY214" s="131"/>
      <c r="JDZ214" s="130"/>
      <c r="JEA214" s="131"/>
      <c r="JEB214" s="131"/>
      <c r="JEC214" s="131"/>
      <c r="JED214" s="130"/>
      <c r="JEE214" s="132"/>
      <c r="JEF214" s="133"/>
      <c r="JEG214" s="134"/>
      <c r="JEH214" s="135"/>
      <c r="JEI214" s="131"/>
      <c r="JEJ214" s="131"/>
      <c r="JEK214" s="131"/>
      <c r="JEL214" s="131"/>
      <c r="JEM214" s="130"/>
      <c r="JEN214" s="131"/>
      <c r="JEO214" s="131"/>
      <c r="JEP214" s="131"/>
      <c r="JEQ214" s="130"/>
      <c r="JER214" s="132"/>
      <c r="JES214" s="133"/>
      <c r="JET214" s="134"/>
      <c r="JEU214" s="135"/>
      <c r="JEV214" s="131"/>
      <c r="JEW214" s="131"/>
      <c r="JEX214" s="131"/>
      <c r="JEY214" s="131"/>
      <c r="JEZ214" s="130"/>
      <c r="JFA214" s="131"/>
      <c r="JFB214" s="131"/>
      <c r="JFC214" s="131"/>
      <c r="JFD214" s="130"/>
      <c r="JFE214" s="132"/>
      <c r="JFF214" s="133"/>
      <c r="JFG214" s="134"/>
      <c r="JFH214" s="135"/>
      <c r="JFI214" s="131"/>
      <c r="JFJ214" s="131"/>
      <c r="JFK214" s="131"/>
      <c r="JFL214" s="131"/>
      <c r="JFM214" s="130"/>
      <c r="JFN214" s="131"/>
      <c r="JFO214" s="131"/>
      <c r="JFP214" s="131"/>
      <c r="JFQ214" s="130"/>
      <c r="JFR214" s="132"/>
      <c r="JFS214" s="133"/>
      <c r="JFT214" s="134"/>
      <c r="JFU214" s="135"/>
      <c r="JFV214" s="131"/>
      <c r="JFW214" s="131"/>
      <c r="JFX214" s="131"/>
      <c r="JFY214" s="131"/>
      <c r="JFZ214" s="130"/>
      <c r="JGA214" s="131"/>
      <c r="JGB214" s="131"/>
      <c r="JGC214" s="131"/>
      <c r="JGD214" s="130"/>
      <c r="JGE214" s="132"/>
      <c r="JGF214" s="133"/>
      <c r="JGG214" s="134"/>
      <c r="JGH214" s="135"/>
      <c r="JGI214" s="131"/>
      <c r="JGJ214" s="131"/>
      <c r="JGK214" s="131"/>
      <c r="JGL214" s="131"/>
      <c r="JGM214" s="130"/>
      <c r="JGN214" s="131"/>
      <c r="JGO214" s="131"/>
      <c r="JGP214" s="131"/>
      <c r="JGQ214" s="130"/>
      <c r="JGR214" s="132"/>
      <c r="JGS214" s="133"/>
      <c r="JGT214" s="134"/>
      <c r="JGU214" s="135"/>
      <c r="JGV214" s="131"/>
      <c r="JGW214" s="131"/>
      <c r="JGX214" s="131"/>
      <c r="JGY214" s="131"/>
      <c r="JGZ214" s="130"/>
      <c r="JHA214" s="131"/>
      <c r="JHB214" s="131"/>
      <c r="JHC214" s="131"/>
      <c r="JHD214" s="130"/>
      <c r="JHE214" s="132"/>
      <c r="JHF214" s="133"/>
      <c r="JHG214" s="134"/>
      <c r="JHH214" s="135"/>
      <c r="JHI214" s="131"/>
      <c r="JHJ214" s="131"/>
      <c r="JHK214" s="131"/>
      <c r="JHL214" s="131"/>
      <c r="JHM214" s="130"/>
      <c r="JHN214" s="131"/>
      <c r="JHO214" s="131"/>
      <c r="JHP214" s="131"/>
      <c r="JHQ214" s="130"/>
      <c r="JHR214" s="132"/>
      <c r="JHS214" s="133"/>
      <c r="JHT214" s="134"/>
      <c r="JHU214" s="135"/>
      <c r="JHV214" s="131"/>
      <c r="JHW214" s="131"/>
      <c r="JHX214" s="131"/>
      <c r="JHY214" s="131"/>
      <c r="JHZ214" s="130"/>
      <c r="JIA214" s="131"/>
      <c r="JIB214" s="131"/>
      <c r="JIC214" s="131"/>
      <c r="JID214" s="130"/>
      <c r="JIE214" s="132"/>
      <c r="JIF214" s="133"/>
      <c r="JIG214" s="134"/>
      <c r="JIH214" s="135"/>
      <c r="JII214" s="131"/>
      <c r="JIJ214" s="131"/>
      <c r="JIK214" s="131"/>
      <c r="JIL214" s="131"/>
      <c r="JIM214" s="130"/>
      <c r="JIN214" s="131"/>
      <c r="JIO214" s="131"/>
      <c r="JIP214" s="131"/>
      <c r="JIQ214" s="130"/>
      <c r="JIR214" s="132"/>
      <c r="JIS214" s="133"/>
      <c r="JIT214" s="134"/>
      <c r="JIU214" s="135"/>
      <c r="JIV214" s="131"/>
      <c r="JIW214" s="131"/>
      <c r="JIX214" s="131"/>
      <c r="JIY214" s="131"/>
      <c r="JIZ214" s="130"/>
      <c r="JJA214" s="131"/>
      <c r="JJB214" s="131"/>
      <c r="JJC214" s="131"/>
      <c r="JJD214" s="130"/>
      <c r="JJE214" s="132"/>
      <c r="JJF214" s="133"/>
      <c r="JJG214" s="134"/>
      <c r="JJH214" s="135"/>
      <c r="JJI214" s="131"/>
      <c r="JJJ214" s="131"/>
      <c r="JJK214" s="131"/>
      <c r="JJL214" s="131"/>
      <c r="JJM214" s="130"/>
      <c r="JJN214" s="131"/>
      <c r="JJO214" s="131"/>
      <c r="JJP214" s="131"/>
      <c r="JJQ214" s="130"/>
      <c r="JJR214" s="132"/>
      <c r="JJS214" s="133"/>
      <c r="JJT214" s="134"/>
      <c r="JJU214" s="135"/>
      <c r="JJV214" s="131"/>
      <c r="JJW214" s="131"/>
      <c r="JJX214" s="131"/>
      <c r="JJY214" s="131"/>
      <c r="JJZ214" s="130"/>
      <c r="JKA214" s="131"/>
      <c r="JKB214" s="131"/>
      <c r="JKC214" s="131"/>
      <c r="JKD214" s="130"/>
      <c r="JKE214" s="132"/>
      <c r="JKF214" s="133"/>
      <c r="JKG214" s="134"/>
      <c r="JKH214" s="135"/>
      <c r="JKI214" s="131"/>
      <c r="JKJ214" s="131"/>
      <c r="JKK214" s="131"/>
      <c r="JKL214" s="131"/>
      <c r="JKM214" s="130"/>
      <c r="JKN214" s="131"/>
      <c r="JKO214" s="131"/>
      <c r="JKP214" s="131"/>
      <c r="JKQ214" s="130"/>
      <c r="JKR214" s="132"/>
      <c r="JKS214" s="133"/>
      <c r="JKT214" s="134"/>
      <c r="JKU214" s="135"/>
      <c r="JKV214" s="131"/>
      <c r="JKW214" s="131"/>
      <c r="JKX214" s="131"/>
      <c r="JKY214" s="131"/>
      <c r="JKZ214" s="130"/>
      <c r="JLA214" s="131"/>
      <c r="JLB214" s="131"/>
      <c r="JLC214" s="131"/>
      <c r="JLD214" s="130"/>
      <c r="JLE214" s="132"/>
      <c r="JLF214" s="133"/>
      <c r="JLG214" s="134"/>
      <c r="JLH214" s="135"/>
      <c r="JLI214" s="131"/>
      <c r="JLJ214" s="131"/>
      <c r="JLK214" s="131"/>
      <c r="JLL214" s="131"/>
      <c r="JLM214" s="130"/>
      <c r="JLN214" s="131"/>
      <c r="JLO214" s="131"/>
      <c r="JLP214" s="131"/>
      <c r="JLQ214" s="130"/>
      <c r="JLR214" s="132"/>
      <c r="JLS214" s="133"/>
      <c r="JLT214" s="134"/>
      <c r="JLU214" s="135"/>
      <c r="JLV214" s="131"/>
      <c r="JLW214" s="131"/>
      <c r="JLX214" s="131"/>
      <c r="JLY214" s="131"/>
      <c r="JLZ214" s="130"/>
      <c r="JMA214" s="131"/>
      <c r="JMB214" s="131"/>
      <c r="JMC214" s="131"/>
      <c r="JMD214" s="130"/>
      <c r="JME214" s="132"/>
      <c r="JMF214" s="133"/>
      <c r="JMG214" s="134"/>
      <c r="JMH214" s="135"/>
      <c r="JMI214" s="131"/>
      <c r="JMJ214" s="131"/>
      <c r="JMK214" s="131"/>
      <c r="JML214" s="131"/>
      <c r="JMM214" s="130"/>
      <c r="JMN214" s="131"/>
      <c r="JMO214" s="131"/>
      <c r="JMP214" s="131"/>
      <c r="JMQ214" s="130"/>
      <c r="JMR214" s="132"/>
      <c r="JMS214" s="133"/>
      <c r="JMT214" s="134"/>
      <c r="JMU214" s="135"/>
      <c r="JMV214" s="131"/>
      <c r="JMW214" s="131"/>
      <c r="JMX214" s="131"/>
      <c r="JMY214" s="131"/>
      <c r="JMZ214" s="130"/>
      <c r="JNA214" s="131"/>
      <c r="JNB214" s="131"/>
      <c r="JNC214" s="131"/>
      <c r="JND214" s="130"/>
      <c r="JNE214" s="132"/>
      <c r="JNF214" s="133"/>
      <c r="JNG214" s="134"/>
      <c r="JNH214" s="135"/>
      <c r="JNI214" s="131"/>
      <c r="JNJ214" s="131"/>
      <c r="JNK214" s="131"/>
      <c r="JNL214" s="131"/>
      <c r="JNM214" s="130"/>
      <c r="JNN214" s="131"/>
      <c r="JNO214" s="131"/>
      <c r="JNP214" s="131"/>
      <c r="JNQ214" s="130"/>
      <c r="JNR214" s="132"/>
      <c r="JNS214" s="133"/>
      <c r="JNT214" s="134"/>
      <c r="JNU214" s="135"/>
      <c r="JNV214" s="131"/>
      <c r="JNW214" s="131"/>
      <c r="JNX214" s="131"/>
      <c r="JNY214" s="131"/>
      <c r="JNZ214" s="130"/>
      <c r="JOA214" s="131"/>
      <c r="JOB214" s="131"/>
      <c r="JOC214" s="131"/>
      <c r="JOD214" s="130"/>
      <c r="JOE214" s="132"/>
      <c r="JOF214" s="133"/>
      <c r="JOG214" s="134"/>
      <c r="JOH214" s="135"/>
      <c r="JOI214" s="131"/>
      <c r="JOJ214" s="131"/>
      <c r="JOK214" s="131"/>
      <c r="JOL214" s="131"/>
      <c r="JOM214" s="130"/>
      <c r="JON214" s="131"/>
      <c r="JOO214" s="131"/>
      <c r="JOP214" s="131"/>
      <c r="JOQ214" s="130"/>
      <c r="JOR214" s="132"/>
      <c r="JOS214" s="133"/>
      <c r="JOT214" s="134"/>
      <c r="JOU214" s="135"/>
      <c r="JOV214" s="131"/>
      <c r="JOW214" s="131"/>
      <c r="JOX214" s="131"/>
      <c r="JOY214" s="131"/>
      <c r="JOZ214" s="130"/>
      <c r="JPA214" s="131"/>
      <c r="JPB214" s="131"/>
      <c r="JPC214" s="131"/>
      <c r="JPD214" s="130"/>
      <c r="JPE214" s="132"/>
      <c r="JPF214" s="133"/>
      <c r="JPG214" s="134"/>
      <c r="JPH214" s="135"/>
      <c r="JPI214" s="131"/>
      <c r="JPJ214" s="131"/>
      <c r="JPK214" s="131"/>
      <c r="JPL214" s="131"/>
      <c r="JPM214" s="130"/>
      <c r="JPN214" s="131"/>
      <c r="JPO214" s="131"/>
      <c r="JPP214" s="131"/>
      <c r="JPQ214" s="130"/>
      <c r="JPR214" s="132"/>
      <c r="JPS214" s="133"/>
      <c r="JPT214" s="134"/>
      <c r="JPU214" s="135"/>
      <c r="JPV214" s="131"/>
      <c r="JPW214" s="131"/>
      <c r="JPX214" s="131"/>
      <c r="JPY214" s="131"/>
      <c r="JPZ214" s="130"/>
      <c r="JQA214" s="131"/>
      <c r="JQB214" s="131"/>
      <c r="JQC214" s="131"/>
      <c r="JQD214" s="130"/>
      <c r="JQE214" s="132"/>
      <c r="JQF214" s="133"/>
      <c r="JQG214" s="134"/>
      <c r="JQH214" s="135"/>
      <c r="JQI214" s="131"/>
      <c r="JQJ214" s="131"/>
      <c r="JQK214" s="131"/>
      <c r="JQL214" s="131"/>
      <c r="JQM214" s="130"/>
      <c r="JQN214" s="131"/>
      <c r="JQO214" s="131"/>
      <c r="JQP214" s="131"/>
      <c r="JQQ214" s="130"/>
      <c r="JQR214" s="132"/>
      <c r="JQS214" s="133"/>
      <c r="JQT214" s="134"/>
      <c r="JQU214" s="135"/>
      <c r="JQV214" s="131"/>
      <c r="JQW214" s="131"/>
      <c r="JQX214" s="131"/>
      <c r="JQY214" s="131"/>
      <c r="JQZ214" s="130"/>
      <c r="JRA214" s="131"/>
      <c r="JRB214" s="131"/>
      <c r="JRC214" s="131"/>
      <c r="JRD214" s="130"/>
      <c r="JRE214" s="132"/>
      <c r="JRF214" s="133"/>
      <c r="JRG214" s="134"/>
      <c r="JRH214" s="135"/>
      <c r="JRI214" s="131"/>
      <c r="JRJ214" s="131"/>
      <c r="JRK214" s="131"/>
      <c r="JRL214" s="131"/>
      <c r="JRM214" s="130"/>
      <c r="JRN214" s="131"/>
      <c r="JRO214" s="131"/>
      <c r="JRP214" s="131"/>
      <c r="JRQ214" s="130"/>
      <c r="JRR214" s="132"/>
      <c r="JRS214" s="133"/>
      <c r="JRT214" s="134"/>
      <c r="JRU214" s="135"/>
      <c r="JRV214" s="131"/>
      <c r="JRW214" s="131"/>
      <c r="JRX214" s="131"/>
      <c r="JRY214" s="131"/>
      <c r="JRZ214" s="130"/>
      <c r="JSA214" s="131"/>
      <c r="JSB214" s="131"/>
      <c r="JSC214" s="131"/>
      <c r="JSD214" s="130"/>
      <c r="JSE214" s="132"/>
      <c r="JSF214" s="133"/>
      <c r="JSG214" s="134"/>
      <c r="JSH214" s="135"/>
      <c r="JSI214" s="131"/>
      <c r="JSJ214" s="131"/>
      <c r="JSK214" s="131"/>
      <c r="JSL214" s="131"/>
      <c r="JSM214" s="130"/>
      <c r="JSN214" s="131"/>
      <c r="JSO214" s="131"/>
      <c r="JSP214" s="131"/>
      <c r="JSQ214" s="130"/>
      <c r="JSR214" s="132"/>
      <c r="JSS214" s="133"/>
      <c r="JST214" s="134"/>
      <c r="JSU214" s="135"/>
      <c r="JSV214" s="131"/>
      <c r="JSW214" s="131"/>
      <c r="JSX214" s="131"/>
      <c r="JSY214" s="131"/>
      <c r="JSZ214" s="130"/>
      <c r="JTA214" s="131"/>
      <c r="JTB214" s="131"/>
      <c r="JTC214" s="131"/>
      <c r="JTD214" s="130"/>
      <c r="JTE214" s="132"/>
      <c r="JTF214" s="133"/>
      <c r="JTG214" s="134"/>
      <c r="JTH214" s="135"/>
      <c r="JTI214" s="131"/>
      <c r="JTJ214" s="131"/>
      <c r="JTK214" s="131"/>
      <c r="JTL214" s="131"/>
      <c r="JTM214" s="130"/>
      <c r="JTN214" s="131"/>
      <c r="JTO214" s="131"/>
      <c r="JTP214" s="131"/>
      <c r="JTQ214" s="130"/>
      <c r="JTR214" s="132"/>
      <c r="JTS214" s="133"/>
      <c r="JTT214" s="134"/>
      <c r="JTU214" s="135"/>
      <c r="JTV214" s="131"/>
      <c r="JTW214" s="131"/>
      <c r="JTX214" s="131"/>
      <c r="JTY214" s="131"/>
      <c r="JTZ214" s="130"/>
      <c r="JUA214" s="131"/>
      <c r="JUB214" s="131"/>
      <c r="JUC214" s="131"/>
      <c r="JUD214" s="130"/>
      <c r="JUE214" s="132"/>
      <c r="JUF214" s="133"/>
      <c r="JUG214" s="134"/>
      <c r="JUH214" s="135"/>
      <c r="JUI214" s="131"/>
      <c r="JUJ214" s="131"/>
      <c r="JUK214" s="131"/>
      <c r="JUL214" s="131"/>
      <c r="JUM214" s="130"/>
      <c r="JUN214" s="131"/>
      <c r="JUO214" s="131"/>
      <c r="JUP214" s="131"/>
      <c r="JUQ214" s="130"/>
      <c r="JUR214" s="132"/>
      <c r="JUS214" s="133"/>
      <c r="JUT214" s="134"/>
      <c r="JUU214" s="135"/>
      <c r="JUV214" s="131"/>
      <c r="JUW214" s="131"/>
      <c r="JUX214" s="131"/>
      <c r="JUY214" s="131"/>
      <c r="JUZ214" s="130"/>
      <c r="JVA214" s="131"/>
      <c r="JVB214" s="131"/>
      <c r="JVC214" s="131"/>
      <c r="JVD214" s="130"/>
      <c r="JVE214" s="132"/>
      <c r="JVF214" s="133"/>
      <c r="JVG214" s="134"/>
      <c r="JVH214" s="135"/>
      <c r="JVI214" s="131"/>
      <c r="JVJ214" s="131"/>
      <c r="JVK214" s="131"/>
      <c r="JVL214" s="131"/>
      <c r="JVM214" s="130"/>
      <c r="JVN214" s="131"/>
      <c r="JVO214" s="131"/>
      <c r="JVP214" s="131"/>
      <c r="JVQ214" s="130"/>
      <c r="JVR214" s="132"/>
      <c r="JVS214" s="133"/>
      <c r="JVT214" s="134"/>
      <c r="JVU214" s="135"/>
      <c r="JVV214" s="131"/>
      <c r="JVW214" s="131"/>
      <c r="JVX214" s="131"/>
      <c r="JVY214" s="131"/>
      <c r="JVZ214" s="130"/>
      <c r="JWA214" s="131"/>
      <c r="JWB214" s="131"/>
      <c r="JWC214" s="131"/>
      <c r="JWD214" s="130"/>
      <c r="JWE214" s="132"/>
      <c r="JWF214" s="133"/>
      <c r="JWG214" s="134"/>
      <c r="JWH214" s="135"/>
      <c r="JWI214" s="131"/>
      <c r="JWJ214" s="131"/>
      <c r="JWK214" s="131"/>
      <c r="JWL214" s="131"/>
      <c r="JWM214" s="130"/>
      <c r="JWN214" s="131"/>
      <c r="JWO214" s="131"/>
      <c r="JWP214" s="131"/>
      <c r="JWQ214" s="130"/>
      <c r="JWR214" s="132"/>
      <c r="JWS214" s="133"/>
      <c r="JWT214" s="134"/>
      <c r="JWU214" s="135"/>
      <c r="JWV214" s="131"/>
      <c r="JWW214" s="131"/>
      <c r="JWX214" s="131"/>
      <c r="JWY214" s="131"/>
      <c r="JWZ214" s="130"/>
      <c r="JXA214" s="131"/>
      <c r="JXB214" s="131"/>
      <c r="JXC214" s="131"/>
      <c r="JXD214" s="130"/>
      <c r="JXE214" s="132"/>
      <c r="JXF214" s="133"/>
      <c r="JXG214" s="134"/>
      <c r="JXH214" s="135"/>
      <c r="JXI214" s="131"/>
      <c r="JXJ214" s="131"/>
      <c r="JXK214" s="131"/>
      <c r="JXL214" s="131"/>
      <c r="JXM214" s="130"/>
      <c r="JXN214" s="131"/>
      <c r="JXO214" s="131"/>
      <c r="JXP214" s="131"/>
      <c r="JXQ214" s="130"/>
      <c r="JXR214" s="132"/>
      <c r="JXS214" s="133"/>
      <c r="JXT214" s="134"/>
      <c r="JXU214" s="135"/>
      <c r="JXV214" s="131"/>
      <c r="JXW214" s="131"/>
      <c r="JXX214" s="131"/>
      <c r="JXY214" s="131"/>
      <c r="JXZ214" s="130"/>
      <c r="JYA214" s="131"/>
      <c r="JYB214" s="131"/>
      <c r="JYC214" s="131"/>
      <c r="JYD214" s="130"/>
      <c r="JYE214" s="132"/>
      <c r="JYF214" s="133"/>
      <c r="JYG214" s="134"/>
      <c r="JYH214" s="135"/>
      <c r="JYI214" s="131"/>
      <c r="JYJ214" s="131"/>
      <c r="JYK214" s="131"/>
      <c r="JYL214" s="131"/>
      <c r="JYM214" s="130"/>
      <c r="JYN214" s="131"/>
      <c r="JYO214" s="131"/>
      <c r="JYP214" s="131"/>
      <c r="JYQ214" s="130"/>
      <c r="JYR214" s="132"/>
      <c r="JYS214" s="133"/>
      <c r="JYT214" s="134"/>
      <c r="JYU214" s="135"/>
      <c r="JYV214" s="131"/>
      <c r="JYW214" s="131"/>
      <c r="JYX214" s="131"/>
      <c r="JYY214" s="131"/>
      <c r="JYZ214" s="130"/>
      <c r="JZA214" s="131"/>
      <c r="JZB214" s="131"/>
      <c r="JZC214" s="131"/>
      <c r="JZD214" s="130"/>
      <c r="JZE214" s="132"/>
      <c r="JZF214" s="133"/>
      <c r="JZG214" s="134"/>
      <c r="JZH214" s="135"/>
      <c r="JZI214" s="131"/>
      <c r="JZJ214" s="131"/>
      <c r="JZK214" s="131"/>
      <c r="JZL214" s="131"/>
      <c r="JZM214" s="130"/>
      <c r="JZN214" s="131"/>
      <c r="JZO214" s="131"/>
      <c r="JZP214" s="131"/>
      <c r="JZQ214" s="130"/>
      <c r="JZR214" s="132"/>
      <c r="JZS214" s="133"/>
      <c r="JZT214" s="134"/>
      <c r="JZU214" s="135"/>
      <c r="JZV214" s="131"/>
      <c r="JZW214" s="131"/>
      <c r="JZX214" s="131"/>
      <c r="JZY214" s="131"/>
      <c r="JZZ214" s="130"/>
      <c r="KAA214" s="131"/>
      <c r="KAB214" s="131"/>
      <c r="KAC214" s="131"/>
      <c r="KAD214" s="130"/>
      <c r="KAE214" s="132"/>
      <c r="KAF214" s="133"/>
      <c r="KAG214" s="134"/>
      <c r="KAH214" s="135"/>
      <c r="KAI214" s="131"/>
      <c r="KAJ214" s="131"/>
      <c r="KAK214" s="131"/>
      <c r="KAL214" s="131"/>
      <c r="KAM214" s="130"/>
      <c r="KAN214" s="131"/>
      <c r="KAO214" s="131"/>
      <c r="KAP214" s="131"/>
      <c r="KAQ214" s="130"/>
      <c r="KAR214" s="132"/>
      <c r="KAS214" s="133"/>
      <c r="KAT214" s="134"/>
      <c r="KAU214" s="135"/>
      <c r="KAV214" s="131"/>
      <c r="KAW214" s="131"/>
      <c r="KAX214" s="131"/>
      <c r="KAY214" s="131"/>
      <c r="KAZ214" s="130"/>
      <c r="KBA214" s="131"/>
      <c r="KBB214" s="131"/>
      <c r="KBC214" s="131"/>
      <c r="KBD214" s="130"/>
      <c r="KBE214" s="132"/>
      <c r="KBF214" s="133"/>
      <c r="KBG214" s="134"/>
      <c r="KBH214" s="135"/>
      <c r="KBI214" s="131"/>
      <c r="KBJ214" s="131"/>
      <c r="KBK214" s="131"/>
      <c r="KBL214" s="131"/>
      <c r="KBM214" s="130"/>
      <c r="KBN214" s="131"/>
      <c r="KBO214" s="131"/>
      <c r="KBP214" s="131"/>
      <c r="KBQ214" s="130"/>
      <c r="KBR214" s="132"/>
      <c r="KBS214" s="133"/>
      <c r="KBT214" s="134"/>
      <c r="KBU214" s="135"/>
      <c r="KBV214" s="131"/>
      <c r="KBW214" s="131"/>
      <c r="KBX214" s="131"/>
      <c r="KBY214" s="131"/>
      <c r="KBZ214" s="130"/>
      <c r="KCA214" s="131"/>
      <c r="KCB214" s="131"/>
      <c r="KCC214" s="131"/>
      <c r="KCD214" s="130"/>
      <c r="KCE214" s="132"/>
      <c r="KCF214" s="133"/>
      <c r="KCG214" s="134"/>
      <c r="KCH214" s="135"/>
      <c r="KCI214" s="131"/>
      <c r="KCJ214" s="131"/>
      <c r="KCK214" s="131"/>
      <c r="KCL214" s="131"/>
      <c r="KCM214" s="130"/>
      <c r="KCN214" s="131"/>
      <c r="KCO214" s="131"/>
      <c r="KCP214" s="131"/>
      <c r="KCQ214" s="130"/>
      <c r="KCR214" s="132"/>
      <c r="KCS214" s="133"/>
      <c r="KCT214" s="134"/>
      <c r="KCU214" s="135"/>
      <c r="KCV214" s="131"/>
      <c r="KCW214" s="131"/>
      <c r="KCX214" s="131"/>
      <c r="KCY214" s="131"/>
      <c r="KCZ214" s="130"/>
      <c r="KDA214" s="131"/>
      <c r="KDB214" s="131"/>
      <c r="KDC214" s="131"/>
      <c r="KDD214" s="130"/>
      <c r="KDE214" s="132"/>
      <c r="KDF214" s="133"/>
      <c r="KDG214" s="134"/>
      <c r="KDH214" s="135"/>
      <c r="KDI214" s="131"/>
      <c r="KDJ214" s="131"/>
      <c r="KDK214" s="131"/>
      <c r="KDL214" s="131"/>
      <c r="KDM214" s="130"/>
      <c r="KDN214" s="131"/>
      <c r="KDO214" s="131"/>
      <c r="KDP214" s="131"/>
      <c r="KDQ214" s="130"/>
      <c r="KDR214" s="132"/>
      <c r="KDS214" s="133"/>
      <c r="KDT214" s="134"/>
      <c r="KDU214" s="135"/>
      <c r="KDV214" s="131"/>
      <c r="KDW214" s="131"/>
      <c r="KDX214" s="131"/>
      <c r="KDY214" s="131"/>
      <c r="KDZ214" s="130"/>
      <c r="KEA214" s="131"/>
      <c r="KEB214" s="131"/>
      <c r="KEC214" s="131"/>
      <c r="KED214" s="130"/>
      <c r="KEE214" s="132"/>
      <c r="KEF214" s="133"/>
      <c r="KEG214" s="134"/>
      <c r="KEH214" s="135"/>
      <c r="KEI214" s="131"/>
      <c r="KEJ214" s="131"/>
      <c r="KEK214" s="131"/>
      <c r="KEL214" s="131"/>
      <c r="KEM214" s="130"/>
      <c r="KEN214" s="131"/>
      <c r="KEO214" s="131"/>
      <c r="KEP214" s="131"/>
      <c r="KEQ214" s="130"/>
      <c r="KER214" s="132"/>
      <c r="KES214" s="133"/>
      <c r="KET214" s="134"/>
      <c r="KEU214" s="135"/>
      <c r="KEV214" s="131"/>
      <c r="KEW214" s="131"/>
      <c r="KEX214" s="131"/>
      <c r="KEY214" s="131"/>
      <c r="KEZ214" s="130"/>
      <c r="KFA214" s="131"/>
      <c r="KFB214" s="131"/>
      <c r="KFC214" s="131"/>
      <c r="KFD214" s="130"/>
      <c r="KFE214" s="132"/>
      <c r="KFF214" s="133"/>
      <c r="KFG214" s="134"/>
      <c r="KFH214" s="135"/>
      <c r="KFI214" s="131"/>
      <c r="KFJ214" s="131"/>
      <c r="KFK214" s="131"/>
      <c r="KFL214" s="131"/>
      <c r="KFM214" s="130"/>
      <c r="KFN214" s="131"/>
      <c r="KFO214" s="131"/>
      <c r="KFP214" s="131"/>
      <c r="KFQ214" s="130"/>
      <c r="KFR214" s="132"/>
      <c r="KFS214" s="133"/>
      <c r="KFT214" s="134"/>
      <c r="KFU214" s="135"/>
      <c r="KFV214" s="131"/>
      <c r="KFW214" s="131"/>
      <c r="KFX214" s="131"/>
      <c r="KFY214" s="131"/>
      <c r="KFZ214" s="130"/>
      <c r="KGA214" s="131"/>
      <c r="KGB214" s="131"/>
      <c r="KGC214" s="131"/>
      <c r="KGD214" s="130"/>
      <c r="KGE214" s="132"/>
      <c r="KGF214" s="133"/>
      <c r="KGG214" s="134"/>
      <c r="KGH214" s="135"/>
      <c r="KGI214" s="131"/>
      <c r="KGJ214" s="131"/>
      <c r="KGK214" s="131"/>
      <c r="KGL214" s="131"/>
      <c r="KGM214" s="130"/>
      <c r="KGN214" s="131"/>
      <c r="KGO214" s="131"/>
      <c r="KGP214" s="131"/>
      <c r="KGQ214" s="130"/>
      <c r="KGR214" s="132"/>
      <c r="KGS214" s="133"/>
      <c r="KGT214" s="134"/>
      <c r="KGU214" s="135"/>
      <c r="KGV214" s="131"/>
      <c r="KGW214" s="131"/>
      <c r="KGX214" s="131"/>
      <c r="KGY214" s="131"/>
      <c r="KGZ214" s="130"/>
      <c r="KHA214" s="131"/>
      <c r="KHB214" s="131"/>
      <c r="KHC214" s="131"/>
      <c r="KHD214" s="130"/>
      <c r="KHE214" s="132"/>
      <c r="KHF214" s="133"/>
      <c r="KHG214" s="134"/>
      <c r="KHH214" s="135"/>
      <c r="KHI214" s="131"/>
      <c r="KHJ214" s="131"/>
      <c r="KHK214" s="131"/>
      <c r="KHL214" s="131"/>
      <c r="KHM214" s="130"/>
      <c r="KHN214" s="131"/>
      <c r="KHO214" s="131"/>
      <c r="KHP214" s="131"/>
      <c r="KHQ214" s="130"/>
      <c r="KHR214" s="132"/>
      <c r="KHS214" s="133"/>
      <c r="KHT214" s="134"/>
      <c r="KHU214" s="135"/>
      <c r="KHV214" s="131"/>
      <c r="KHW214" s="131"/>
      <c r="KHX214" s="131"/>
      <c r="KHY214" s="131"/>
      <c r="KHZ214" s="130"/>
      <c r="KIA214" s="131"/>
      <c r="KIB214" s="131"/>
      <c r="KIC214" s="131"/>
      <c r="KID214" s="130"/>
      <c r="KIE214" s="132"/>
      <c r="KIF214" s="133"/>
      <c r="KIG214" s="134"/>
      <c r="KIH214" s="135"/>
      <c r="KII214" s="131"/>
      <c r="KIJ214" s="131"/>
      <c r="KIK214" s="131"/>
      <c r="KIL214" s="131"/>
      <c r="KIM214" s="130"/>
      <c r="KIN214" s="131"/>
      <c r="KIO214" s="131"/>
      <c r="KIP214" s="131"/>
      <c r="KIQ214" s="130"/>
      <c r="KIR214" s="132"/>
      <c r="KIS214" s="133"/>
      <c r="KIT214" s="134"/>
      <c r="KIU214" s="135"/>
      <c r="KIV214" s="131"/>
      <c r="KIW214" s="131"/>
      <c r="KIX214" s="131"/>
      <c r="KIY214" s="131"/>
      <c r="KIZ214" s="130"/>
      <c r="KJA214" s="131"/>
      <c r="KJB214" s="131"/>
      <c r="KJC214" s="131"/>
      <c r="KJD214" s="130"/>
      <c r="KJE214" s="132"/>
      <c r="KJF214" s="133"/>
      <c r="KJG214" s="134"/>
      <c r="KJH214" s="135"/>
      <c r="KJI214" s="131"/>
      <c r="KJJ214" s="131"/>
      <c r="KJK214" s="131"/>
      <c r="KJL214" s="131"/>
      <c r="KJM214" s="130"/>
      <c r="KJN214" s="131"/>
      <c r="KJO214" s="131"/>
      <c r="KJP214" s="131"/>
      <c r="KJQ214" s="130"/>
      <c r="KJR214" s="132"/>
      <c r="KJS214" s="133"/>
      <c r="KJT214" s="134"/>
      <c r="KJU214" s="135"/>
      <c r="KJV214" s="131"/>
      <c r="KJW214" s="131"/>
      <c r="KJX214" s="131"/>
      <c r="KJY214" s="131"/>
      <c r="KJZ214" s="130"/>
      <c r="KKA214" s="131"/>
      <c r="KKB214" s="131"/>
      <c r="KKC214" s="131"/>
      <c r="KKD214" s="130"/>
      <c r="KKE214" s="132"/>
      <c r="KKF214" s="133"/>
      <c r="KKG214" s="134"/>
      <c r="KKH214" s="135"/>
      <c r="KKI214" s="131"/>
      <c r="KKJ214" s="131"/>
      <c r="KKK214" s="131"/>
      <c r="KKL214" s="131"/>
      <c r="KKM214" s="130"/>
      <c r="KKN214" s="131"/>
      <c r="KKO214" s="131"/>
      <c r="KKP214" s="131"/>
      <c r="KKQ214" s="130"/>
      <c r="KKR214" s="132"/>
      <c r="KKS214" s="133"/>
      <c r="KKT214" s="134"/>
      <c r="KKU214" s="135"/>
      <c r="KKV214" s="131"/>
      <c r="KKW214" s="131"/>
      <c r="KKX214" s="131"/>
      <c r="KKY214" s="131"/>
      <c r="KKZ214" s="130"/>
      <c r="KLA214" s="131"/>
      <c r="KLB214" s="131"/>
      <c r="KLC214" s="131"/>
      <c r="KLD214" s="130"/>
      <c r="KLE214" s="132"/>
      <c r="KLF214" s="133"/>
      <c r="KLG214" s="134"/>
      <c r="KLH214" s="135"/>
      <c r="KLI214" s="131"/>
      <c r="KLJ214" s="131"/>
      <c r="KLK214" s="131"/>
      <c r="KLL214" s="131"/>
      <c r="KLM214" s="130"/>
      <c r="KLN214" s="131"/>
      <c r="KLO214" s="131"/>
      <c r="KLP214" s="131"/>
      <c r="KLQ214" s="130"/>
      <c r="KLR214" s="132"/>
      <c r="KLS214" s="133"/>
      <c r="KLT214" s="134"/>
      <c r="KLU214" s="135"/>
      <c r="KLV214" s="131"/>
      <c r="KLW214" s="131"/>
      <c r="KLX214" s="131"/>
      <c r="KLY214" s="131"/>
      <c r="KLZ214" s="130"/>
      <c r="KMA214" s="131"/>
      <c r="KMB214" s="131"/>
      <c r="KMC214" s="131"/>
      <c r="KMD214" s="130"/>
      <c r="KME214" s="132"/>
      <c r="KMF214" s="133"/>
      <c r="KMG214" s="134"/>
      <c r="KMH214" s="135"/>
      <c r="KMI214" s="131"/>
      <c r="KMJ214" s="131"/>
      <c r="KMK214" s="131"/>
      <c r="KML214" s="131"/>
      <c r="KMM214" s="130"/>
      <c r="KMN214" s="131"/>
      <c r="KMO214" s="131"/>
      <c r="KMP214" s="131"/>
      <c r="KMQ214" s="130"/>
      <c r="KMR214" s="132"/>
      <c r="KMS214" s="133"/>
      <c r="KMT214" s="134"/>
      <c r="KMU214" s="135"/>
      <c r="KMV214" s="131"/>
      <c r="KMW214" s="131"/>
      <c r="KMX214" s="131"/>
      <c r="KMY214" s="131"/>
      <c r="KMZ214" s="130"/>
      <c r="KNA214" s="131"/>
      <c r="KNB214" s="131"/>
      <c r="KNC214" s="131"/>
      <c r="KND214" s="130"/>
      <c r="KNE214" s="132"/>
      <c r="KNF214" s="133"/>
      <c r="KNG214" s="134"/>
      <c r="KNH214" s="135"/>
      <c r="KNI214" s="131"/>
      <c r="KNJ214" s="131"/>
      <c r="KNK214" s="131"/>
      <c r="KNL214" s="131"/>
      <c r="KNM214" s="130"/>
      <c r="KNN214" s="131"/>
      <c r="KNO214" s="131"/>
      <c r="KNP214" s="131"/>
      <c r="KNQ214" s="130"/>
      <c r="KNR214" s="132"/>
      <c r="KNS214" s="133"/>
      <c r="KNT214" s="134"/>
      <c r="KNU214" s="135"/>
      <c r="KNV214" s="131"/>
      <c r="KNW214" s="131"/>
      <c r="KNX214" s="131"/>
      <c r="KNY214" s="131"/>
      <c r="KNZ214" s="130"/>
      <c r="KOA214" s="131"/>
      <c r="KOB214" s="131"/>
      <c r="KOC214" s="131"/>
      <c r="KOD214" s="130"/>
      <c r="KOE214" s="132"/>
      <c r="KOF214" s="133"/>
      <c r="KOG214" s="134"/>
      <c r="KOH214" s="135"/>
      <c r="KOI214" s="131"/>
      <c r="KOJ214" s="131"/>
      <c r="KOK214" s="131"/>
      <c r="KOL214" s="131"/>
      <c r="KOM214" s="130"/>
      <c r="KON214" s="131"/>
      <c r="KOO214" s="131"/>
      <c r="KOP214" s="131"/>
      <c r="KOQ214" s="130"/>
      <c r="KOR214" s="132"/>
      <c r="KOS214" s="133"/>
      <c r="KOT214" s="134"/>
      <c r="KOU214" s="135"/>
      <c r="KOV214" s="131"/>
      <c r="KOW214" s="131"/>
      <c r="KOX214" s="131"/>
      <c r="KOY214" s="131"/>
      <c r="KOZ214" s="130"/>
      <c r="KPA214" s="131"/>
      <c r="KPB214" s="131"/>
      <c r="KPC214" s="131"/>
      <c r="KPD214" s="130"/>
      <c r="KPE214" s="132"/>
      <c r="KPF214" s="133"/>
      <c r="KPG214" s="134"/>
      <c r="KPH214" s="135"/>
      <c r="KPI214" s="131"/>
      <c r="KPJ214" s="131"/>
      <c r="KPK214" s="131"/>
      <c r="KPL214" s="131"/>
      <c r="KPM214" s="130"/>
      <c r="KPN214" s="131"/>
      <c r="KPO214" s="131"/>
      <c r="KPP214" s="131"/>
      <c r="KPQ214" s="130"/>
      <c r="KPR214" s="132"/>
      <c r="KPS214" s="133"/>
      <c r="KPT214" s="134"/>
      <c r="KPU214" s="135"/>
      <c r="KPV214" s="131"/>
      <c r="KPW214" s="131"/>
      <c r="KPX214" s="131"/>
      <c r="KPY214" s="131"/>
      <c r="KPZ214" s="130"/>
      <c r="KQA214" s="131"/>
      <c r="KQB214" s="131"/>
      <c r="KQC214" s="131"/>
      <c r="KQD214" s="130"/>
      <c r="KQE214" s="132"/>
      <c r="KQF214" s="133"/>
      <c r="KQG214" s="134"/>
      <c r="KQH214" s="135"/>
      <c r="KQI214" s="131"/>
      <c r="KQJ214" s="131"/>
      <c r="KQK214" s="131"/>
      <c r="KQL214" s="131"/>
      <c r="KQM214" s="130"/>
      <c r="KQN214" s="131"/>
      <c r="KQO214" s="131"/>
      <c r="KQP214" s="131"/>
      <c r="KQQ214" s="130"/>
      <c r="KQR214" s="132"/>
      <c r="KQS214" s="133"/>
      <c r="KQT214" s="134"/>
      <c r="KQU214" s="135"/>
      <c r="KQV214" s="131"/>
      <c r="KQW214" s="131"/>
      <c r="KQX214" s="131"/>
      <c r="KQY214" s="131"/>
      <c r="KQZ214" s="130"/>
      <c r="KRA214" s="131"/>
      <c r="KRB214" s="131"/>
      <c r="KRC214" s="131"/>
      <c r="KRD214" s="130"/>
      <c r="KRE214" s="132"/>
      <c r="KRF214" s="133"/>
      <c r="KRG214" s="134"/>
      <c r="KRH214" s="135"/>
      <c r="KRI214" s="131"/>
      <c r="KRJ214" s="131"/>
      <c r="KRK214" s="131"/>
      <c r="KRL214" s="131"/>
      <c r="KRM214" s="130"/>
      <c r="KRN214" s="131"/>
      <c r="KRO214" s="131"/>
      <c r="KRP214" s="131"/>
      <c r="KRQ214" s="130"/>
      <c r="KRR214" s="132"/>
      <c r="KRS214" s="133"/>
      <c r="KRT214" s="134"/>
      <c r="KRU214" s="135"/>
      <c r="KRV214" s="131"/>
      <c r="KRW214" s="131"/>
      <c r="KRX214" s="131"/>
      <c r="KRY214" s="131"/>
      <c r="KRZ214" s="130"/>
      <c r="KSA214" s="131"/>
      <c r="KSB214" s="131"/>
      <c r="KSC214" s="131"/>
      <c r="KSD214" s="130"/>
      <c r="KSE214" s="132"/>
      <c r="KSF214" s="133"/>
      <c r="KSG214" s="134"/>
      <c r="KSH214" s="135"/>
      <c r="KSI214" s="131"/>
      <c r="KSJ214" s="131"/>
      <c r="KSK214" s="131"/>
      <c r="KSL214" s="131"/>
      <c r="KSM214" s="130"/>
      <c r="KSN214" s="131"/>
      <c r="KSO214" s="131"/>
      <c r="KSP214" s="131"/>
      <c r="KSQ214" s="130"/>
      <c r="KSR214" s="132"/>
      <c r="KSS214" s="133"/>
      <c r="KST214" s="134"/>
      <c r="KSU214" s="135"/>
      <c r="KSV214" s="131"/>
      <c r="KSW214" s="131"/>
      <c r="KSX214" s="131"/>
      <c r="KSY214" s="131"/>
      <c r="KSZ214" s="130"/>
      <c r="KTA214" s="131"/>
      <c r="KTB214" s="131"/>
      <c r="KTC214" s="131"/>
      <c r="KTD214" s="130"/>
      <c r="KTE214" s="132"/>
      <c r="KTF214" s="133"/>
      <c r="KTG214" s="134"/>
      <c r="KTH214" s="135"/>
      <c r="KTI214" s="131"/>
      <c r="KTJ214" s="131"/>
      <c r="KTK214" s="131"/>
      <c r="KTL214" s="131"/>
      <c r="KTM214" s="130"/>
      <c r="KTN214" s="131"/>
      <c r="KTO214" s="131"/>
      <c r="KTP214" s="131"/>
      <c r="KTQ214" s="130"/>
      <c r="KTR214" s="132"/>
      <c r="KTS214" s="133"/>
      <c r="KTT214" s="134"/>
      <c r="KTU214" s="135"/>
      <c r="KTV214" s="131"/>
      <c r="KTW214" s="131"/>
      <c r="KTX214" s="131"/>
      <c r="KTY214" s="131"/>
      <c r="KTZ214" s="130"/>
      <c r="KUA214" s="131"/>
      <c r="KUB214" s="131"/>
      <c r="KUC214" s="131"/>
      <c r="KUD214" s="130"/>
      <c r="KUE214" s="132"/>
      <c r="KUF214" s="133"/>
      <c r="KUG214" s="134"/>
      <c r="KUH214" s="135"/>
      <c r="KUI214" s="131"/>
      <c r="KUJ214" s="131"/>
      <c r="KUK214" s="131"/>
      <c r="KUL214" s="131"/>
      <c r="KUM214" s="130"/>
      <c r="KUN214" s="131"/>
      <c r="KUO214" s="131"/>
      <c r="KUP214" s="131"/>
      <c r="KUQ214" s="130"/>
      <c r="KUR214" s="132"/>
      <c r="KUS214" s="133"/>
      <c r="KUT214" s="134"/>
      <c r="KUU214" s="135"/>
      <c r="KUV214" s="131"/>
      <c r="KUW214" s="131"/>
      <c r="KUX214" s="131"/>
      <c r="KUY214" s="131"/>
      <c r="KUZ214" s="130"/>
      <c r="KVA214" s="131"/>
      <c r="KVB214" s="131"/>
      <c r="KVC214" s="131"/>
      <c r="KVD214" s="130"/>
      <c r="KVE214" s="132"/>
      <c r="KVF214" s="133"/>
      <c r="KVG214" s="134"/>
      <c r="KVH214" s="135"/>
      <c r="KVI214" s="131"/>
      <c r="KVJ214" s="131"/>
      <c r="KVK214" s="131"/>
      <c r="KVL214" s="131"/>
      <c r="KVM214" s="130"/>
      <c r="KVN214" s="131"/>
      <c r="KVO214" s="131"/>
      <c r="KVP214" s="131"/>
      <c r="KVQ214" s="130"/>
      <c r="KVR214" s="132"/>
      <c r="KVS214" s="133"/>
      <c r="KVT214" s="134"/>
      <c r="KVU214" s="135"/>
      <c r="KVV214" s="131"/>
      <c r="KVW214" s="131"/>
      <c r="KVX214" s="131"/>
      <c r="KVY214" s="131"/>
      <c r="KVZ214" s="130"/>
      <c r="KWA214" s="131"/>
      <c r="KWB214" s="131"/>
      <c r="KWC214" s="131"/>
      <c r="KWD214" s="130"/>
      <c r="KWE214" s="132"/>
      <c r="KWF214" s="133"/>
      <c r="KWG214" s="134"/>
      <c r="KWH214" s="135"/>
      <c r="KWI214" s="131"/>
      <c r="KWJ214" s="131"/>
      <c r="KWK214" s="131"/>
      <c r="KWL214" s="131"/>
      <c r="KWM214" s="130"/>
      <c r="KWN214" s="131"/>
      <c r="KWO214" s="131"/>
      <c r="KWP214" s="131"/>
      <c r="KWQ214" s="130"/>
      <c r="KWR214" s="132"/>
      <c r="KWS214" s="133"/>
      <c r="KWT214" s="134"/>
      <c r="KWU214" s="135"/>
      <c r="KWV214" s="131"/>
      <c r="KWW214" s="131"/>
      <c r="KWX214" s="131"/>
      <c r="KWY214" s="131"/>
      <c r="KWZ214" s="130"/>
      <c r="KXA214" s="131"/>
      <c r="KXB214" s="131"/>
      <c r="KXC214" s="131"/>
      <c r="KXD214" s="130"/>
      <c r="KXE214" s="132"/>
      <c r="KXF214" s="133"/>
      <c r="KXG214" s="134"/>
      <c r="KXH214" s="135"/>
      <c r="KXI214" s="131"/>
      <c r="KXJ214" s="131"/>
      <c r="KXK214" s="131"/>
      <c r="KXL214" s="131"/>
      <c r="KXM214" s="130"/>
      <c r="KXN214" s="131"/>
      <c r="KXO214" s="131"/>
      <c r="KXP214" s="131"/>
      <c r="KXQ214" s="130"/>
      <c r="KXR214" s="132"/>
      <c r="KXS214" s="133"/>
      <c r="KXT214" s="134"/>
      <c r="KXU214" s="135"/>
      <c r="KXV214" s="131"/>
      <c r="KXW214" s="131"/>
      <c r="KXX214" s="131"/>
      <c r="KXY214" s="131"/>
      <c r="KXZ214" s="130"/>
      <c r="KYA214" s="131"/>
      <c r="KYB214" s="131"/>
      <c r="KYC214" s="131"/>
      <c r="KYD214" s="130"/>
      <c r="KYE214" s="132"/>
      <c r="KYF214" s="133"/>
      <c r="KYG214" s="134"/>
      <c r="KYH214" s="135"/>
      <c r="KYI214" s="131"/>
      <c r="KYJ214" s="131"/>
      <c r="KYK214" s="131"/>
      <c r="KYL214" s="131"/>
      <c r="KYM214" s="130"/>
      <c r="KYN214" s="131"/>
      <c r="KYO214" s="131"/>
      <c r="KYP214" s="131"/>
      <c r="KYQ214" s="130"/>
      <c r="KYR214" s="132"/>
      <c r="KYS214" s="133"/>
      <c r="KYT214" s="134"/>
      <c r="KYU214" s="135"/>
      <c r="KYV214" s="131"/>
      <c r="KYW214" s="131"/>
      <c r="KYX214" s="131"/>
      <c r="KYY214" s="131"/>
      <c r="KYZ214" s="130"/>
      <c r="KZA214" s="131"/>
      <c r="KZB214" s="131"/>
      <c r="KZC214" s="131"/>
      <c r="KZD214" s="130"/>
      <c r="KZE214" s="132"/>
      <c r="KZF214" s="133"/>
      <c r="KZG214" s="134"/>
      <c r="KZH214" s="135"/>
      <c r="KZI214" s="131"/>
      <c r="KZJ214" s="131"/>
      <c r="KZK214" s="131"/>
      <c r="KZL214" s="131"/>
      <c r="KZM214" s="130"/>
      <c r="KZN214" s="131"/>
      <c r="KZO214" s="131"/>
      <c r="KZP214" s="131"/>
      <c r="KZQ214" s="130"/>
      <c r="KZR214" s="132"/>
      <c r="KZS214" s="133"/>
      <c r="KZT214" s="134"/>
      <c r="KZU214" s="135"/>
      <c r="KZV214" s="131"/>
      <c r="KZW214" s="131"/>
      <c r="KZX214" s="131"/>
      <c r="KZY214" s="131"/>
      <c r="KZZ214" s="130"/>
      <c r="LAA214" s="131"/>
      <c r="LAB214" s="131"/>
      <c r="LAC214" s="131"/>
      <c r="LAD214" s="130"/>
      <c r="LAE214" s="132"/>
      <c r="LAF214" s="133"/>
      <c r="LAG214" s="134"/>
      <c r="LAH214" s="135"/>
      <c r="LAI214" s="131"/>
      <c r="LAJ214" s="131"/>
      <c r="LAK214" s="131"/>
      <c r="LAL214" s="131"/>
      <c r="LAM214" s="130"/>
      <c r="LAN214" s="131"/>
      <c r="LAO214" s="131"/>
      <c r="LAP214" s="131"/>
      <c r="LAQ214" s="130"/>
      <c r="LAR214" s="132"/>
      <c r="LAS214" s="133"/>
      <c r="LAT214" s="134"/>
      <c r="LAU214" s="135"/>
      <c r="LAV214" s="131"/>
      <c r="LAW214" s="131"/>
      <c r="LAX214" s="131"/>
      <c r="LAY214" s="131"/>
      <c r="LAZ214" s="130"/>
      <c r="LBA214" s="131"/>
      <c r="LBB214" s="131"/>
      <c r="LBC214" s="131"/>
      <c r="LBD214" s="130"/>
      <c r="LBE214" s="132"/>
      <c r="LBF214" s="133"/>
      <c r="LBG214" s="134"/>
      <c r="LBH214" s="135"/>
      <c r="LBI214" s="131"/>
      <c r="LBJ214" s="131"/>
      <c r="LBK214" s="131"/>
      <c r="LBL214" s="131"/>
      <c r="LBM214" s="130"/>
      <c r="LBN214" s="131"/>
      <c r="LBO214" s="131"/>
      <c r="LBP214" s="131"/>
      <c r="LBQ214" s="130"/>
      <c r="LBR214" s="132"/>
      <c r="LBS214" s="133"/>
      <c r="LBT214" s="134"/>
      <c r="LBU214" s="135"/>
      <c r="LBV214" s="131"/>
      <c r="LBW214" s="131"/>
      <c r="LBX214" s="131"/>
      <c r="LBY214" s="131"/>
      <c r="LBZ214" s="130"/>
      <c r="LCA214" s="131"/>
      <c r="LCB214" s="131"/>
      <c r="LCC214" s="131"/>
      <c r="LCD214" s="130"/>
      <c r="LCE214" s="132"/>
      <c r="LCF214" s="133"/>
      <c r="LCG214" s="134"/>
      <c r="LCH214" s="135"/>
      <c r="LCI214" s="131"/>
      <c r="LCJ214" s="131"/>
      <c r="LCK214" s="131"/>
      <c r="LCL214" s="131"/>
      <c r="LCM214" s="130"/>
      <c r="LCN214" s="131"/>
      <c r="LCO214" s="131"/>
      <c r="LCP214" s="131"/>
      <c r="LCQ214" s="130"/>
      <c r="LCR214" s="132"/>
      <c r="LCS214" s="133"/>
      <c r="LCT214" s="134"/>
      <c r="LCU214" s="135"/>
      <c r="LCV214" s="131"/>
      <c r="LCW214" s="131"/>
      <c r="LCX214" s="131"/>
      <c r="LCY214" s="131"/>
      <c r="LCZ214" s="130"/>
      <c r="LDA214" s="131"/>
      <c r="LDB214" s="131"/>
      <c r="LDC214" s="131"/>
      <c r="LDD214" s="130"/>
      <c r="LDE214" s="132"/>
      <c r="LDF214" s="133"/>
      <c r="LDG214" s="134"/>
      <c r="LDH214" s="135"/>
      <c r="LDI214" s="131"/>
      <c r="LDJ214" s="131"/>
      <c r="LDK214" s="131"/>
      <c r="LDL214" s="131"/>
      <c r="LDM214" s="130"/>
      <c r="LDN214" s="131"/>
      <c r="LDO214" s="131"/>
      <c r="LDP214" s="131"/>
      <c r="LDQ214" s="130"/>
      <c r="LDR214" s="132"/>
      <c r="LDS214" s="133"/>
      <c r="LDT214" s="134"/>
      <c r="LDU214" s="135"/>
      <c r="LDV214" s="131"/>
      <c r="LDW214" s="131"/>
      <c r="LDX214" s="131"/>
      <c r="LDY214" s="131"/>
      <c r="LDZ214" s="130"/>
      <c r="LEA214" s="131"/>
      <c r="LEB214" s="131"/>
      <c r="LEC214" s="131"/>
      <c r="LED214" s="130"/>
      <c r="LEE214" s="132"/>
      <c r="LEF214" s="133"/>
      <c r="LEG214" s="134"/>
      <c r="LEH214" s="135"/>
      <c r="LEI214" s="131"/>
      <c r="LEJ214" s="131"/>
      <c r="LEK214" s="131"/>
      <c r="LEL214" s="131"/>
      <c r="LEM214" s="130"/>
      <c r="LEN214" s="131"/>
      <c r="LEO214" s="131"/>
      <c r="LEP214" s="131"/>
      <c r="LEQ214" s="130"/>
      <c r="LER214" s="132"/>
      <c r="LES214" s="133"/>
      <c r="LET214" s="134"/>
      <c r="LEU214" s="135"/>
      <c r="LEV214" s="131"/>
      <c r="LEW214" s="131"/>
      <c r="LEX214" s="131"/>
      <c r="LEY214" s="131"/>
      <c r="LEZ214" s="130"/>
      <c r="LFA214" s="131"/>
      <c r="LFB214" s="131"/>
      <c r="LFC214" s="131"/>
      <c r="LFD214" s="130"/>
      <c r="LFE214" s="132"/>
      <c r="LFF214" s="133"/>
      <c r="LFG214" s="134"/>
      <c r="LFH214" s="135"/>
      <c r="LFI214" s="131"/>
      <c r="LFJ214" s="131"/>
      <c r="LFK214" s="131"/>
      <c r="LFL214" s="131"/>
      <c r="LFM214" s="130"/>
      <c r="LFN214" s="131"/>
      <c r="LFO214" s="131"/>
      <c r="LFP214" s="131"/>
      <c r="LFQ214" s="130"/>
      <c r="LFR214" s="132"/>
      <c r="LFS214" s="133"/>
      <c r="LFT214" s="134"/>
      <c r="LFU214" s="135"/>
      <c r="LFV214" s="131"/>
      <c r="LFW214" s="131"/>
      <c r="LFX214" s="131"/>
      <c r="LFY214" s="131"/>
      <c r="LFZ214" s="130"/>
      <c r="LGA214" s="131"/>
      <c r="LGB214" s="131"/>
      <c r="LGC214" s="131"/>
      <c r="LGD214" s="130"/>
      <c r="LGE214" s="132"/>
      <c r="LGF214" s="133"/>
      <c r="LGG214" s="134"/>
      <c r="LGH214" s="135"/>
      <c r="LGI214" s="131"/>
      <c r="LGJ214" s="131"/>
      <c r="LGK214" s="131"/>
      <c r="LGL214" s="131"/>
      <c r="LGM214" s="130"/>
      <c r="LGN214" s="131"/>
      <c r="LGO214" s="131"/>
      <c r="LGP214" s="131"/>
      <c r="LGQ214" s="130"/>
      <c r="LGR214" s="132"/>
      <c r="LGS214" s="133"/>
      <c r="LGT214" s="134"/>
      <c r="LGU214" s="135"/>
      <c r="LGV214" s="131"/>
      <c r="LGW214" s="131"/>
      <c r="LGX214" s="131"/>
      <c r="LGY214" s="131"/>
      <c r="LGZ214" s="130"/>
      <c r="LHA214" s="131"/>
      <c r="LHB214" s="131"/>
      <c r="LHC214" s="131"/>
      <c r="LHD214" s="130"/>
      <c r="LHE214" s="132"/>
      <c r="LHF214" s="133"/>
      <c r="LHG214" s="134"/>
      <c r="LHH214" s="135"/>
      <c r="LHI214" s="131"/>
      <c r="LHJ214" s="131"/>
      <c r="LHK214" s="131"/>
      <c r="LHL214" s="131"/>
      <c r="LHM214" s="130"/>
      <c r="LHN214" s="131"/>
      <c r="LHO214" s="131"/>
      <c r="LHP214" s="131"/>
      <c r="LHQ214" s="130"/>
      <c r="LHR214" s="132"/>
      <c r="LHS214" s="133"/>
      <c r="LHT214" s="134"/>
      <c r="LHU214" s="135"/>
      <c r="LHV214" s="131"/>
      <c r="LHW214" s="131"/>
      <c r="LHX214" s="131"/>
      <c r="LHY214" s="131"/>
      <c r="LHZ214" s="130"/>
      <c r="LIA214" s="131"/>
      <c r="LIB214" s="131"/>
      <c r="LIC214" s="131"/>
      <c r="LID214" s="130"/>
      <c r="LIE214" s="132"/>
      <c r="LIF214" s="133"/>
      <c r="LIG214" s="134"/>
      <c r="LIH214" s="135"/>
      <c r="LII214" s="131"/>
      <c r="LIJ214" s="131"/>
      <c r="LIK214" s="131"/>
      <c r="LIL214" s="131"/>
      <c r="LIM214" s="130"/>
      <c r="LIN214" s="131"/>
      <c r="LIO214" s="131"/>
      <c r="LIP214" s="131"/>
      <c r="LIQ214" s="130"/>
      <c r="LIR214" s="132"/>
      <c r="LIS214" s="133"/>
      <c r="LIT214" s="134"/>
      <c r="LIU214" s="135"/>
      <c r="LIV214" s="131"/>
      <c r="LIW214" s="131"/>
      <c r="LIX214" s="131"/>
      <c r="LIY214" s="131"/>
      <c r="LIZ214" s="130"/>
      <c r="LJA214" s="131"/>
      <c r="LJB214" s="131"/>
      <c r="LJC214" s="131"/>
      <c r="LJD214" s="130"/>
      <c r="LJE214" s="132"/>
      <c r="LJF214" s="133"/>
      <c r="LJG214" s="134"/>
      <c r="LJH214" s="135"/>
      <c r="LJI214" s="131"/>
      <c r="LJJ214" s="131"/>
      <c r="LJK214" s="131"/>
      <c r="LJL214" s="131"/>
      <c r="LJM214" s="130"/>
      <c r="LJN214" s="131"/>
      <c r="LJO214" s="131"/>
      <c r="LJP214" s="131"/>
      <c r="LJQ214" s="130"/>
      <c r="LJR214" s="132"/>
      <c r="LJS214" s="133"/>
      <c r="LJT214" s="134"/>
      <c r="LJU214" s="135"/>
      <c r="LJV214" s="131"/>
      <c r="LJW214" s="131"/>
      <c r="LJX214" s="131"/>
      <c r="LJY214" s="131"/>
      <c r="LJZ214" s="130"/>
      <c r="LKA214" s="131"/>
      <c r="LKB214" s="131"/>
      <c r="LKC214" s="131"/>
      <c r="LKD214" s="130"/>
      <c r="LKE214" s="132"/>
      <c r="LKF214" s="133"/>
      <c r="LKG214" s="134"/>
      <c r="LKH214" s="135"/>
      <c r="LKI214" s="131"/>
      <c r="LKJ214" s="131"/>
      <c r="LKK214" s="131"/>
      <c r="LKL214" s="131"/>
      <c r="LKM214" s="130"/>
      <c r="LKN214" s="131"/>
      <c r="LKO214" s="131"/>
      <c r="LKP214" s="131"/>
      <c r="LKQ214" s="130"/>
      <c r="LKR214" s="132"/>
      <c r="LKS214" s="133"/>
      <c r="LKT214" s="134"/>
      <c r="LKU214" s="135"/>
      <c r="LKV214" s="131"/>
      <c r="LKW214" s="131"/>
      <c r="LKX214" s="131"/>
      <c r="LKY214" s="131"/>
      <c r="LKZ214" s="130"/>
      <c r="LLA214" s="131"/>
      <c r="LLB214" s="131"/>
      <c r="LLC214" s="131"/>
      <c r="LLD214" s="130"/>
      <c r="LLE214" s="132"/>
      <c r="LLF214" s="133"/>
      <c r="LLG214" s="134"/>
      <c r="LLH214" s="135"/>
      <c r="LLI214" s="131"/>
      <c r="LLJ214" s="131"/>
      <c r="LLK214" s="131"/>
      <c r="LLL214" s="131"/>
      <c r="LLM214" s="130"/>
      <c r="LLN214" s="131"/>
      <c r="LLO214" s="131"/>
      <c r="LLP214" s="131"/>
      <c r="LLQ214" s="130"/>
      <c r="LLR214" s="132"/>
      <c r="LLS214" s="133"/>
      <c r="LLT214" s="134"/>
      <c r="LLU214" s="135"/>
      <c r="LLV214" s="131"/>
      <c r="LLW214" s="131"/>
      <c r="LLX214" s="131"/>
      <c r="LLY214" s="131"/>
      <c r="LLZ214" s="130"/>
      <c r="LMA214" s="131"/>
      <c r="LMB214" s="131"/>
      <c r="LMC214" s="131"/>
      <c r="LMD214" s="130"/>
      <c r="LME214" s="132"/>
      <c r="LMF214" s="133"/>
      <c r="LMG214" s="134"/>
      <c r="LMH214" s="135"/>
      <c r="LMI214" s="131"/>
      <c r="LMJ214" s="131"/>
      <c r="LMK214" s="131"/>
      <c r="LML214" s="131"/>
      <c r="LMM214" s="130"/>
      <c r="LMN214" s="131"/>
      <c r="LMO214" s="131"/>
      <c r="LMP214" s="131"/>
      <c r="LMQ214" s="130"/>
      <c r="LMR214" s="132"/>
      <c r="LMS214" s="133"/>
      <c r="LMT214" s="134"/>
      <c r="LMU214" s="135"/>
      <c r="LMV214" s="131"/>
      <c r="LMW214" s="131"/>
      <c r="LMX214" s="131"/>
      <c r="LMY214" s="131"/>
      <c r="LMZ214" s="130"/>
      <c r="LNA214" s="131"/>
      <c r="LNB214" s="131"/>
      <c r="LNC214" s="131"/>
      <c r="LND214" s="130"/>
      <c r="LNE214" s="132"/>
      <c r="LNF214" s="133"/>
      <c r="LNG214" s="134"/>
      <c r="LNH214" s="135"/>
      <c r="LNI214" s="131"/>
      <c r="LNJ214" s="131"/>
      <c r="LNK214" s="131"/>
      <c r="LNL214" s="131"/>
      <c r="LNM214" s="130"/>
      <c r="LNN214" s="131"/>
      <c r="LNO214" s="131"/>
      <c r="LNP214" s="131"/>
      <c r="LNQ214" s="130"/>
      <c r="LNR214" s="132"/>
      <c r="LNS214" s="133"/>
      <c r="LNT214" s="134"/>
      <c r="LNU214" s="135"/>
      <c r="LNV214" s="131"/>
      <c r="LNW214" s="131"/>
      <c r="LNX214" s="131"/>
      <c r="LNY214" s="131"/>
      <c r="LNZ214" s="130"/>
      <c r="LOA214" s="131"/>
      <c r="LOB214" s="131"/>
      <c r="LOC214" s="131"/>
      <c r="LOD214" s="130"/>
      <c r="LOE214" s="132"/>
      <c r="LOF214" s="133"/>
      <c r="LOG214" s="134"/>
      <c r="LOH214" s="135"/>
      <c r="LOI214" s="131"/>
      <c r="LOJ214" s="131"/>
      <c r="LOK214" s="131"/>
      <c r="LOL214" s="131"/>
      <c r="LOM214" s="130"/>
      <c r="LON214" s="131"/>
      <c r="LOO214" s="131"/>
      <c r="LOP214" s="131"/>
      <c r="LOQ214" s="130"/>
      <c r="LOR214" s="132"/>
      <c r="LOS214" s="133"/>
      <c r="LOT214" s="134"/>
      <c r="LOU214" s="135"/>
      <c r="LOV214" s="131"/>
      <c r="LOW214" s="131"/>
      <c r="LOX214" s="131"/>
      <c r="LOY214" s="131"/>
      <c r="LOZ214" s="130"/>
      <c r="LPA214" s="131"/>
      <c r="LPB214" s="131"/>
      <c r="LPC214" s="131"/>
      <c r="LPD214" s="130"/>
      <c r="LPE214" s="132"/>
      <c r="LPF214" s="133"/>
      <c r="LPG214" s="134"/>
      <c r="LPH214" s="135"/>
      <c r="LPI214" s="131"/>
      <c r="LPJ214" s="131"/>
      <c r="LPK214" s="131"/>
      <c r="LPL214" s="131"/>
      <c r="LPM214" s="130"/>
      <c r="LPN214" s="131"/>
      <c r="LPO214" s="131"/>
      <c r="LPP214" s="131"/>
      <c r="LPQ214" s="130"/>
      <c r="LPR214" s="132"/>
      <c r="LPS214" s="133"/>
      <c r="LPT214" s="134"/>
      <c r="LPU214" s="135"/>
      <c r="LPV214" s="131"/>
      <c r="LPW214" s="131"/>
      <c r="LPX214" s="131"/>
      <c r="LPY214" s="131"/>
      <c r="LPZ214" s="130"/>
      <c r="LQA214" s="131"/>
      <c r="LQB214" s="131"/>
      <c r="LQC214" s="131"/>
      <c r="LQD214" s="130"/>
      <c r="LQE214" s="132"/>
      <c r="LQF214" s="133"/>
      <c r="LQG214" s="134"/>
      <c r="LQH214" s="135"/>
      <c r="LQI214" s="131"/>
      <c r="LQJ214" s="131"/>
      <c r="LQK214" s="131"/>
      <c r="LQL214" s="131"/>
      <c r="LQM214" s="130"/>
      <c r="LQN214" s="131"/>
      <c r="LQO214" s="131"/>
      <c r="LQP214" s="131"/>
      <c r="LQQ214" s="130"/>
      <c r="LQR214" s="132"/>
      <c r="LQS214" s="133"/>
      <c r="LQT214" s="134"/>
      <c r="LQU214" s="135"/>
      <c r="LQV214" s="131"/>
      <c r="LQW214" s="131"/>
      <c r="LQX214" s="131"/>
      <c r="LQY214" s="131"/>
      <c r="LQZ214" s="130"/>
      <c r="LRA214" s="131"/>
      <c r="LRB214" s="131"/>
      <c r="LRC214" s="131"/>
      <c r="LRD214" s="130"/>
      <c r="LRE214" s="132"/>
      <c r="LRF214" s="133"/>
      <c r="LRG214" s="134"/>
      <c r="LRH214" s="135"/>
      <c r="LRI214" s="131"/>
      <c r="LRJ214" s="131"/>
      <c r="LRK214" s="131"/>
      <c r="LRL214" s="131"/>
      <c r="LRM214" s="130"/>
      <c r="LRN214" s="131"/>
      <c r="LRO214" s="131"/>
      <c r="LRP214" s="131"/>
      <c r="LRQ214" s="130"/>
      <c r="LRR214" s="132"/>
      <c r="LRS214" s="133"/>
      <c r="LRT214" s="134"/>
      <c r="LRU214" s="135"/>
      <c r="LRV214" s="131"/>
      <c r="LRW214" s="131"/>
      <c r="LRX214" s="131"/>
      <c r="LRY214" s="131"/>
      <c r="LRZ214" s="130"/>
      <c r="LSA214" s="131"/>
      <c r="LSB214" s="131"/>
      <c r="LSC214" s="131"/>
      <c r="LSD214" s="130"/>
      <c r="LSE214" s="132"/>
      <c r="LSF214" s="133"/>
      <c r="LSG214" s="134"/>
      <c r="LSH214" s="135"/>
      <c r="LSI214" s="131"/>
      <c r="LSJ214" s="131"/>
      <c r="LSK214" s="131"/>
      <c r="LSL214" s="131"/>
      <c r="LSM214" s="130"/>
      <c r="LSN214" s="131"/>
      <c r="LSO214" s="131"/>
      <c r="LSP214" s="131"/>
      <c r="LSQ214" s="130"/>
      <c r="LSR214" s="132"/>
      <c r="LSS214" s="133"/>
      <c r="LST214" s="134"/>
      <c r="LSU214" s="135"/>
      <c r="LSV214" s="131"/>
      <c r="LSW214" s="131"/>
      <c r="LSX214" s="131"/>
      <c r="LSY214" s="131"/>
      <c r="LSZ214" s="130"/>
      <c r="LTA214" s="131"/>
      <c r="LTB214" s="131"/>
      <c r="LTC214" s="131"/>
      <c r="LTD214" s="130"/>
      <c r="LTE214" s="132"/>
      <c r="LTF214" s="133"/>
      <c r="LTG214" s="134"/>
      <c r="LTH214" s="135"/>
      <c r="LTI214" s="131"/>
      <c r="LTJ214" s="131"/>
      <c r="LTK214" s="131"/>
      <c r="LTL214" s="131"/>
      <c r="LTM214" s="130"/>
      <c r="LTN214" s="131"/>
      <c r="LTO214" s="131"/>
      <c r="LTP214" s="131"/>
      <c r="LTQ214" s="130"/>
      <c r="LTR214" s="132"/>
      <c r="LTS214" s="133"/>
      <c r="LTT214" s="134"/>
      <c r="LTU214" s="135"/>
      <c r="LTV214" s="131"/>
      <c r="LTW214" s="131"/>
      <c r="LTX214" s="131"/>
      <c r="LTY214" s="131"/>
      <c r="LTZ214" s="130"/>
      <c r="LUA214" s="131"/>
      <c r="LUB214" s="131"/>
      <c r="LUC214" s="131"/>
      <c r="LUD214" s="130"/>
      <c r="LUE214" s="132"/>
      <c r="LUF214" s="133"/>
      <c r="LUG214" s="134"/>
      <c r="LUH214" s="135"/>
      <c r="LUI214" s="131"/>
      <c r="LUJ214" s="131"/>
      <c r="LUK214" s="131"/>
      <c r="LUL214" s="131"/>
      <c r="LUM214" s="130"/>
      <c r="LUN214" s="131"/>
      <c r="LUO214" s="131"/>
      <c r="LUP214" s="131"/>
      <c r="LUQ214" s="130"/>
      <c r="LUR214" s="132"/>
      <c r="LUS214" s="133"/>
      <c r="LUT214" s="134"/>
      <c r="LUU214" s="135"/>
      <c r="LUV214" s="131"/>
      <c r="LUW214" s="131"/>
      <c r="LUX214" s="131"/>
      <c r="LUY214" s="131"/>
      <c r="LUZ214" s="130"/>
      <c r="LVA214" s="131"/>
      <c r="LVB214" s="131"/>
      <c r="LVC214" s="131"/>
      <c r="LVD214" s="130"/>
      <c r="LVE214" s="132"/>
      <c r="LVF214" s="133"/>
      <c r="LVG214" s="134"/>
      <c r="LVH214" s="135"/>
      <c r="LVI214" s="131"/>
      <c r="LVJ214" s="131"/>
      <c r="LVK214" s="131"/>
      <c r="LVL214" s="131"/>
      <c r="LVM214" s="130"/>
      <c r="LVN214" s="131"/>
      <c r="LVO214" s="131"/>
      <c r="LVP214" s="131"/>
      <c r="LVQ214" s="130"/>
      <c r="LVR214" s="132"/>
      <c r="LVS214" s="133"/>
      <c r="LVT214" s="134"/>
      <c r="LVU214" s="135"/>
      <c r="LVV214" s="131"/>
      <c r="LVW214" s="131"/>
      <c r="LVX214" s="131"/>
      <c r="LVY214" s="131"/>
      <c r="LVZ214" s="130"/>
      <c r="LWA214" s="131"/>
      <c r="LWB214" s="131"/>
      <c r="LWC214" s="131"/>
      <c r="LWD214" s="130"/>
      <c r="LWE214" s="132"/>
      <c r="LWF214" s="133"/>
      <c r="LWG214" s="134"/>
      <c r="LWH214" s="135"/>
      <c r="LWI214" s="131"/>
      <c r="LWJ214" s="131"/>
      <c r="LWK214" s="131"/>
      <c r="LWL214" s="131"/>
      <c r="LWM214" s="130"/>
      <c r="LWN214" s="131"/>
      <c r="LWO214" s="131"/>
      <c r="LWP214" s="131"/>
      <c r="LWQ214" s="130"/>
      <c r="LWR214" s="132"/>
      <c r="LWS214" s="133"/>
      <c r="LWT214" s="134"/>
      <c r="LWU214" s="135"/>
      <c r="LWV214" s="131"/>
      <c r="LWW214" s="131"/>
      <c r="LWX214" s="131"/>
      <c r="LWY214" s="131"/>
      <c r="LWZ214" s="130"/>
      <c r="LXA214" s="131"/>
      <c r="LXB214" s="131"/>
      <c r="LXC214" s="131"/>
      <c r="LXD214" s="130"/>
      <c r="LXE214" s="132"/>
      <c r="LXF214" s="133"/>
      <c r="LXG214" s="134"/>
      <c r="LXH214" s="135"/>
      <c r="LXI214" s="131"/>
      <c r="LXJ214" s="131"/>
      <c r="LXK214" s="131"/>
      <c r="LXL214" s="131"/>
      <c r="LXM214" s="130"/>
      <c r="LXN214" s="131"/>
      <c r="LXO214" s="131"/>
      <c r="LXP214" s="131"/>
      <c r="LXQ214" s="130"/>
      <c r="LXR214" s="132"/>
      <c r="LXS214" s="133"/>
      <c r="LXT214" s="134"/>
      <c r="LXU214" s="135"/>
      <c r="LXV214" s="131"/>
      <c r="LXW214" s="131"/>
      <c r="LXX214" s="131"/>
      <c r="LXY214" s="131"/>
      <c r="LXZ214" s="130"/>
      <c r="LYA214" s="131"/>
      <c r="LYB214" s="131"/>
      <c r="LYC214" s="131"/>
      <c r="LYD214" s="130"/>
      <c r="LYE214" s="132"/>
      <c r="LYF214" s="133"/>
      <c r="LYG214" s="134"/>
      <c r="LYH214" s="135"/>
      <c r="LYI214" s="131"/>
      <c r="LYJ214" s="131"/>
      <c r="LYK214" s="131"/>
      <c r="LYL214" s="131"/>
      <c r="LYM214" s="130"/>
      <c r="LYN214" s="131"/>
      <c r="LYO214" s="131"/>
      <c r="LYP214" s="131"/>
      <c r="LYQ214" s="130"/>
      <c r="LYR214" s="132"/>
      <c r="LYS214" s="133"/>
      <c r="LYT214" s="134"/>
      <c r="LYU214" s="135"/>
      <c r="LYV214" s="131"/>
      <c r="LYW214" s="131"/>
      <c r="LYX214" s="131"/>
      <c r="LYY214" s="131"/>
      <c r="LYZ214" s="130"/>
      <c r="LZA214" s="131"/>
      <c r="LZB214" s="131"/>
      <c r="LZC214" s="131"/>
      <c r="LZD214" s="130"/>
      <c r="LZE214" s="132"/>
      <c r="LZF214" s="133"/>
      <c r="LZG214" s="134"/>
      <c r="LZH214" s="135"/>
      <c r="LZI214" s="131"/>
      <c r="LZJ214" s="131"/>
      <c r="LZK214" s="131"/>
      <c r="LZL214" s="131"/>
      <c r="LZM214" s="130"/>
      <c r="LZN214" s="131"/>
      <c r="LZO214" s="131"/>
      <c r="LZP214" s="131"/>
      <c r="LZQ214" s="130"/>
      <c r="LZR214" s="132"/>
      <c r="LZS214" s="133"/>
      <c r="LZT214" s="134"/>
      <c r="LZU214" s="135"/>
      <c r="LZV214" s="131"/>
      <c r="LZW214" s="131"/>
      <c r="LZX214" s="131"/>
      <c r="LZY214" s="131"/>
      <c r="LZZ214" s="130"/>
      <c r="MAA214" s="131"/>
      <c r="MAB214" s="131"/>
      <c r="MAC214" s="131"/>
      <c r="MAD214" s="130"/>
      <c r="MAE214" s="132"/>
      <c r="MAF214" s="133"/>
      <c r="MAG214" s="134"/>
      <c r="MAH214" s="135"/>
      <c r="MAI214" s="131"/>
      <c r="MAJ214" s="131"/>
      <c r="MAK214" s="131"/>
      <c r="MAL214" s="131"/>
      <c r="MAM214" s="130"/>
      <c r="MAN214" s="131"/>
      <c r="MAO214" s="131"/>
      <c r="MAP214" s="131"/>
      <c r="MAQ214" s="130"/>
      <c r="MAR214" s="132"/>
      <c r="MAS214" s="133"/>
      <c r="MAT214" s="134"/>
      <c r="MAU214" s="135"/>
      <c r="MAV214" s="131"/>
      <c r="MAW214" s="131"/>
      <c r="MAX214" s="131"/>
      <c r="MAY214" s="131"/>
      <c r="MAZ214" s="130"/>
      <c r="MBA214" s="131"/>
      <c r="MBB214" s="131"/>
      <c r="MBC214" s="131"/>
      <c r="MBD214" s="130"/>
      <c r="MBE214" s="132"/>
      <c r="MBF214" s="133"/>
      <c r="MBG214" s="134"/>
      <c r="MBH214" s="135"/>
      <c r="MBI214" s="131"/>
      <c r="MBJ214" s="131"/>
      <c r="MBK214" s="131"/>
      <c r="MBL214" s="131"/>
      <c r="MBM214" s="130"/>
      <c r="MBN214" s="131"/>
      <c r="MBO214" s="131"/>
      <c r="MBP214" s="131"/>
      <c r="MBQ214" s="130"/>
      <c r="MBR214" s="132"/>
      <c r="MBS214" s="133"/>
      <c r="MBT214" s="134"/>
      <c r="MBU214" s="135"/>
      <c r="MBV214" s="131"/>
      <c r="MBW214" s="131"/>
      <c r="MBX214" s="131"/>
      <c r="MBY214" s="131"/>
      <c r="MBZ214" s="130"/>
      <c r="MCA214" s="131"/>
      <c r="MCB214" s="131"/>
      <c r="MCC214" s="131"/>
      <c r="MCD214" s="130"/>
      <c r="MCE214" s="132"/>
      <c r="MCF214" s="133"/>
      <c r="MCG214" s="134"/>
      <c r="MCH214" s="135"/>
      <c r="MCI214" s="131"/>
      <c r="MCJ214" s="131"/>
      <c r="MCK214" s="131"/>
      <c r="MCL214" s="131"/>
      <c r="MCM214" s="130"/>
      <c r="MCN214" s="131"/>
      <c r="MCO214" s="131"/>
      <c r="MCP214" s="131"/>
      <c r="MCQ214" s="130"/>
      <c r="MCR214" s="132"/>
      <c r="MCS214" s="133"/>
      <c r="MCT214" s="134"/>
      <c r="MCU214" s="135"/>
      <c r="MCV214" s="131"/>
      <c r="MCW214" s="131"/>
      <c r="MCX214" s="131"/>
      <c r="MCY214" s="131"/>
      <c r="MCZ214" s="130"/>
      <c r="MDA214" s="131"/>
      <c r="MDB214" s="131"/>
      <c r="MDC214" s="131"/>
      <c r="MDD214" s="130"/>
      <c r="MDE214" s="132"/>
      <c r="MDF214" s="133"/>
      <c r="MDG214" s="134"/>
      <c r="MDH214" s="135"/>
      <c r="MDI214" s="131"/>
      <c r="MDJ214" s="131"/>
      <c r="MDK214" s="131"/>
      <c r="MDL214" s="131"/>
      <c r="MDM214" s="130"/>
      <c r="MDN214" s="131"/>
      <c r="MDO214" s="131"/>
      <c r="MDP214" s="131"/>
      <c r="MDQ214" s="130"/>
      <c r="MDR214" s="132"/>
      <c r="MDS214" s="133"/>
      <c r="MDT214" s="134"/>
      <c r="MDU214" s="135"/>
      <c r="MDV214" s="131"/>
      <c r="MDW214" s="131"/>
      <c r="MDX214" s="131"/>
      <c r="MDY214" s="131"/>
      <c r="MDZ214" s="130"/>
      <c r="MEA214" s="131"/>
      <c r="MEB214" s="131"/>
      <c r="MEC214" s="131"/>
      <c r="MED214" s="130"/>
      <c r="MEE214" s="132"/>
      <c r="MEF214" s="133"/>
      <c r="MEG214" s="134"/>
      <c r="MEH214" s="135"/>
      <c r="MEI214" s="131"/>
      <c r="MEJ214" s="131"/>
      <c r="MEK214" s="131"/>
      <c r="MEL214" s="131"/>
      <c r="MEM214" s="130"/>
      <c r="MEN214" s="131"/>
      <c r="MEO214" s="131"/>
      <c r="MEP214" s="131"/>
      <c r="MEQ214" s="130"/>
      <c r="MER214" s="132"/>
      <c r="MES214" s="133"/>
      <c r="MET214" s="134"/>
      <c r="MEU214" s="135"/>
      <c r="MEV214" s="131"/>
      <c r="MEW214" s="131"/>
      <c r="MEX214" s="131"/>
      <c r="MEY214" s="131"/>
      <c r="MEZ214" s="130"/>
      <c r="MFA214" s="131"/>
      <c r="MFB214" s="131"/>
      <c r="MFC214" s="131"/>
      <c r="MFD214" s="130"/>
      <c r="MFE214" s="132"/>
      <c r="MFF214" s="133"/>
      <c r="MFG214" s="134"/>
      <c r="MFH214" s="135"/>
      <c r="MFI214" s="131"/>
      <c r="MFJ214" s="131"/>
      <c r="MFK214" s="131"/>
      <c r="MFL214" s="131"/>
      <c r="MFM214" s="130"/>
      <c r="MFN214" s="131"/>
      <c r="MFO214" s="131"/>
      <c r="MFP214" s="131"/>
      <c r="MFQ214" s="130"/>
      <c r="MFR214" s="132"/>
      <c r="MFS214" s="133"/>
      <c r="MFT214" s="134"/>
      <c r="MFU214" s="135"/>
      <c r="MFV214" s="131"/>
      <c r="MFW214" s="131"/>
      <c r="MFX214" s="131"/>
      <c r="MFY214" s="131"/>
      <c r="MFZ214" s="130"/>
      <c r="MGA214" s="131"/>
      <c r="MGB214" s="131"/>
      <c r="MGC214" s="131"/>
      <c r="MGD214" s="130"/>
      <c r="MGE214" s="132"/>
      <c r="MGF214" s="133"/>
      <c r="MGG214" s="134"/>
      <c r="MGH214" s="135"/>
      <c r="MGI214" s="131"/>
      <c r="MGJ214" s="131"/>
      <c r="MGK214" s="131"/>
      <c r="MGL214" s="131"/>
      <c r="MGM214" s="130"/>
      <c r="MGN214" s="131"/>
      <c r="MGO214" s="131"/>
      <c r="MGP214" s="131"/>
      <c r="MGQ214" s="130"/>
      <c r="MGR214" s="132"/>
      <c r="MGS214" s="133"/>
      <c r="MGT214" s="134"/>
      <c r="MGU214" s="135"/>
      <c r="MGV214" s="131"/>
      <c r="MGW214" s="131"/>
      <c r="MGX214" s="131"/>
      <c r="MGY214" s="131"/>
      <c r="MGZ214" s="130"/>
      <c r="MHA214" s="131"/>
      <c r="MHB214" s="131"/>
      <c r="MHC214" s="131"/>
      <c r="MHD214" s="130"/>
      <c r="MHE214" s="132"/>
      <c r="MHF214" s="133"/>
      <c r="MHG214" s="134"/>
      <c r="MHH214" s="135"/>
      <c r="MHI214" s="131"/>
      <c r="MHJ214" s="131"/>
      <c r="MHK214" s="131"/>
      <c r="MHL214" s="131"/>
      <c r="MHM214" s="130"/>
      <c r="MHN214" s="131"/>
      <c r="MHO214" s="131"/>
      <c r="MHP214" s="131"/>
      <c r="MHQ214" s="130"/>
      <c r="MHR214" s="132"/>
      <c r="MHS214" s="133"/>
      <c r="MHT214" s="134"/>
      <c r="MHU214" s="135"/>
      <c r="MHV214" s="131"/>
      <c r="MHW214" s="131"/>
      <c r="MHX214" s="131"/>
      <c r="MHY214" s="131"/>
      <c r="MHZ214" s="130"/>
      <c r="MIA214" s="131"/>
      <c r="MIB214" s="131"/>
      <c r="MIC214" s="131"/>
      <c r="MID214" s="130"/>
      <c r="MIE214" s="132"/>
      <c r="MIF214" s="133"/>
      <c r="MIG214" s="134"/>
      <c r="MIH214" s="135"/>
      <c r="MII214" s="131"/>
      <c r="MIJ214" s="131"/>
      <c r="MIK214" s="131"/>
      <c r="MIL214" s="131"/>
      <c r="MIM214" s="130"/>
      <c r="MIN214" s="131"/>
      <c r="MIO214" s="131"/>
      <c r="MIP214" s="131"/>
      <c r="MIQ214" s="130"/>
      <c r="MIR214" s="132"/>
      <c r="MIS214" s="133"/>
      <c r="MIT214" s="134"/>
      <c r="MIU214" s="135"/>
      <c r="MIV214" s="131"/>
      <c r="MIW214" s="131"/>
      <c r="MIX214" s="131"/>
      <c r="MIY214" s="131"/>
      <c r="MIZ214" s="130"/>
      <c r="MJA214" s="131"/>
      <c r="MJB214" s="131"/>
      <c r="MJC214" s="131"/>
      <c r="MJD214" s="130"/>
      <c r="MJE214" s="132"/>
      <c r="MJF214" s="133"/>
      <c r="MJG214" s="134"/>
      <c r="MJH214" s="135"/>
      <c r="MJI214" s="131"/>
      <c r="MJJ214" s="131"/>
      <c r="MJK214" s="131"/>
      <c r="MJL214" s="131"/>
      <c r="MJM214" s="130"/>
      <c r="MJN214" s="131"/>
      <c r="MJO214" s="131"/>
      <c r="MJP214" s="131"/>
      <c r="MJQ214" s="130"/>
      <c r="MJR214" s="132"/>
      <c r="MJS214" s="133"/>
      <c r="MJT214" s="134"/>
      <c r="MJU214" s="135"/>
      <c r="MJV214" s="131"/>
      <c r="MJW214" s="131"/>
      <c r="MJX214" s="131"/>
      <c r="MJY214" s="131"/>
      <c r="MJZ214" s="130"/>
      <c r="MKA214" s="131"/>
      <c r="MKB214" s="131"/>
      <c r="MKC214" s="131"/>
      <c r="MKD214" s="130"/>
      <c r="MKE214" s="132"/>
      <c r="MKF214" s="133"/>
      <c r="MKG214" s="134"/>
      <c r="MKH214" s="135"/>
      <c r="MKI214" s="131"/>
      <c r="MKJ214" s="131"/>
      <c r="MKK214" s="131"/>
      <c r="MKL214" s="131"/>
      <c r="MKM214" s="130"/>
      <c r="MKN214" s="131"/>
      <c r="MKO214" s="131"/>
      <c r="MKP214" s="131"/>
      <c r="MKQ214" s="130"/>
      <c r="MKR214" s="132"/>
      <c r="MKS214" s="133"/>
      <c r="MKT214" s="134"/>
      <c r="MKU214" s="135"/>
      <c r="MKV214" s="131"/>
      <c r="MKW214" s="131"/>
      <c r="MKX214" s="131"/>
      <c r="MKY214" s="131"/>
      <c r="MKZ214" s="130"/>
      <c r="MLA214" s="131"/>
      <c r="MLB214" s="131"/>
      <c r="MLC214" s="131"/>
      <c r="MLD214" s="130"/>
      <c r="MLE214" s="132"/>
      <c r="MLF214" s="133"/>
      <c r="MLG214" s="134"/>
      <c r="MLH214" s="135"/>
      <c r="MLI214" s="131"/>
      <c r="MLJ214" s="131"/>
      <c r="MLK214" s="131"/>
      <c r="MLL214" s="131"/>
      <c r="MLM214" s="130"/>
      <c r="MLN214" s="131"/>
      <c r="MLO214" s="131"/>
      <c r="MLP214" s="131"/>
      <c r="MLQ214" s="130"/>
      <c r="MLR214" s="132"/>
      <c r="MLS214" s="133"/>
      <c r="MLT214" s="134"/>
      <c r="MLU214" s="135"/>
      <c r="MLV214" s="131"/>
      <c r="MLW214" s="131"/>
      <c r="MLX214" s="131"/>
      <c r="MLY214" s="131"/>
      <c r="MLZ214" s="130"/>
      <c r="MMA214" s="131"/>
      <c r="MMB214" s="131"/>
      <c r="MMC214" s="131"/>
      <c r="MMD214" s="130"/>
      <c r="MME214" s="132"/>
      <c r="MMF214" s="133"/>
      <c r="MMG214" s="134"/>
      <c r="MMH214" s="135"/>
      <c r="MMI214" s="131"/>
      <c r="MMJ214" s="131"/>
      <c r="MMK214" s="131"/>
      <c r="MML214" s="131"/>
      <c r="MMM214" s="130"/>
      <c r="MMN214" s="131"/>
      <c r="MMO214" s="131"/>
      <c r="MMP214" s="131"/>
      <c r="MMQ214" s="130"/>
      <c r="MMR214" s="132"/>
      <c r="MMS214" s="133"/>
      <c r="MMT214" s="134"/>
      <c r="MMU214" s="135"/>
      <c r="MMV214" s="131"/>
      <c r="MMW214" s="131"/>
      <c r="MMX214" s="131"/>
      <c r="MMY214" s="131"/>
      <c r="MMZ214" s="130"/>
      <c r="MNA214" s="131"/>
      <c r="MNB214" s="131"/>
      <c r="MNC214" s="131"/>
      <c r="MND214" s="130"/>
      <c r="MNE214" s="132"/>
      <c r="MNF214" s="133"/>
      <c r="MNG214" s="134"/>
      <c r="MNH214" s="135"/>
      <c r="MNI214" s="131"/>
      <c r="MNJ214" s="131"/>
      <c r="MNK214" s="131"/>
      <c r="MNL214" s="131"/>
      <c r="MNM214" s="130"/>
      <c r="MNN214" s="131"/>
      <c r="MNO214" s="131"/>
      <c r="MNP214" s="131"/>
      <c r="MNQ214" s="130"/>
      <c r="MNR214" s="132"/>
      <c r="MNS214" s="133"/>
      <c r="MNT214" s="134"/>
      <c r="MNU214" s="135"/>
      <c r="MNV214" s="131"/>
      <c r="MNW214" s="131"/>
      <c r="MNX214" s="131"/>
      <c r="MNY214" s="131"/>
      <c r="MNZ214" s="130"/>
      <c r="MOA214" s="131"/>
      <c r="MOB214" s="131"/>
      <c r="MOC214" s="131"/>
      <c r="MOD214" s="130"/>
      <c r="MOE214" s="132"/>
      <c r="MOF214" s="133"/>
      <c r="MOG214" s="134"/>
      <c r="MOH214" s="135"/>
      <c r="MOI214" s="131"/>
      <c r="MOJ214" s="131"/>
      <c r="MOK214" s="131"/>
      <c r="MOL214" s="131"/>
      <c r="MOM214" s="130"/>
      <c r="MON214" s="131"/>
      <c r="MOO214" s="131"/>
      <c r="MOP214" s="131"/>
      <c r="MOQ214" s="130"/>
      <c r="MOR214" s="132"/>
      <c r="MOS214" s="133"/>
      <c r="MOT214" s="134"/>
      <c r="MOU214" s="135"/>
      <c r="MOV214" s="131"/>
      <c r="MOW214" s="131"/>
      <c r="MOX214" s="131"/>
      <c r="MOY214" s="131"/>
      <c r="MOZ214" s="130"/>
      <c r="MPA214" s="131"/>
      <c r="MPB214" s="131"/>
      <c r="MPC214" s="131"/>
      <c r="MPD214" s="130"/>
      <c r="MPE214" s="132"/>
      <c r="MPF214" s="133"/>
      <c r="MPG214" s="134"/>
      <c r="MPH214" s="135"/>
      <c r="MPI214" s="131"/>
      <c r="MPJ214" s="131"/>
      <c r="MPK214" s="131"/>
      <c r="MPL214" s="131"/>
      <c r="MPM214" s="130"/>
      <c r="MPN214" s="131"/>
      <c r="MPO214" s="131"/>
      <c r="MPP214" s="131"/>
      <c r="MPQ214" s="130"/>
      <c r="MPR214" s="132"/>
      <c r="MPS214" s="133"/>
      <c r="MPT214" s="134"/>
      <c r="MPU214" s="135"/>
      <c r="MPV214" s="131"/>
      <c r="MPW214" s="131"/>
      <c r="MPX214" s="131"/>
      <c r="MPY214" s="131"/>
      <c r="MPZ214" s="130"/>
      <c r="MQA214" s="131"/>
      <c r="MQB214" s="131"/>
      <c r="MQC214" s="131"/>
      <c r="MQD214" s="130"/>
      <c r="MQE214" s="132"/>
      <c r="MQF214" s="133"/>
      <c r="MQG214" s="134"/>
      <c r="MQH214" s="135"/>
      <c r="MQI214" s="131"/>
      <c r="MQJ214" s="131"/>
      <c r="MQK214" s="131"/>
      <c r="MQL214" s="131"/>
      <c r="MQM214" s="130"/>
      <c r="MQN214" s="131"/>
      <c r="MQO214" s="131"/>
      <c r="MQP214" s="131"/>
      <c r="MQQ214" s="130"/>
      <c r="MQR214" s="132"/>
      <c r="MQS214" s="133"/>
      <c r="MQT214" s="134"/>
      <c r="MQU214" s="135"/>
      <c r="MQV214" s="131"/>
      <c r="MQW214" s="131"/>
      <c r="MQX214" s="131"/>
      <c r="MQY214" s="131"/>
      <c r="MQZ214" s="130"/>
      <c r="MRA214" s="131"/>
      <c r="MRB214" s="131"/>
      <c r="MRC214" s="131"/>
      <c r="MRD214" s="130"/>
      <c r="MRE214" s="132"/>
      <c r="MRF214" s="133"/>
      <c r="MRG214" s="134"/>
      <c r="MRH214" s="135"/>
      <c r="MRI214" s="131"/>
      <c r="MRJ214" s="131"/>
      <c r="MRK214" s="131"/>
      <c r="MRL214" s="131"/>
      <c r="MRM214" s="130"/>
      <c r="MRN214" s="131"/>
      <c r="MRO214" s="131"/>
      <c r="MRP214" s="131"/>
      <c r="MRQ214" s="130"/>
      <c r="MRR214" s="132"/>
      <c r="MRS214" s="133"/>
      <c r="MRT214" s="134"/>
      <c r="MRU214" s="135"/>
      <c r="MRV214" s="131"/>
      <c r="MRW214" s="131"/>
      <c r="MRX214" s="131"/>
      <c r="MRY214" s="131"/>
      <c r="MRZ214" s="130"/>
      <c r="MSA214" s="131"/>
      <c r="MSB214" s="131"/>
      <c r="MSC214" s="131"/>
      <c r="MSD214" s="130"/>
      <c r="MSE214" s="132"/>
      <c r="MSF214" s="133"/>
      <c r="MSG214" s="134"/>
      <c r="MSH214" s="135"/>
      <c r="MSI214" s="131"/>
      <c r="MSJ214" s="131"/>
      <c r="MSK214" s="131"/>
      <c r="MSL214" s="131"/>
      <c r="MSM214" s="130"/>
      <c r="MSN214" s="131"/>
      <c r="MSO214" s="131"/>
      <c r="MSP214" s="131"/>
      <c r="MSQ214" s="130"/>
      <c r="MSR214" s="132"/>
      <c r="MSS214" s="133"/>
      <c r="MST214" s="134"/>
      <c r="MSU214" s="135"/>
      <c r="MSV214" s="131"/>
      <c r="MSW214" s="131"/>
      <c r="MSX214" s="131"/>
      <c r="MSY214" s="131"/>
      <c r="MSZ214" s="130"/>
      <c r="MTA214" s="131"/>
      <c r="MTB214" s="131"/>
      <c r="MTC214" s="131"/>
      <c r="MTD214" s="130"/>
      <c r="MTE214" s="132"/>
      <c r="MTF214" s="133"/>
      <c r="MTG214" s="134"/>
      <c r="MTH214" s="135"/>
      <c r="MTI214" s="131"/>
      <c r="MTJ214" s="131"/>
      <c r="MTK214" s="131"/>
      <c r="MTL214" s="131"/>
      <c r="MTM214" s="130"/>
      <c r="MTN214" s="131"/>
      <c r="MTO214" s="131"/>
      <c r="MTP214" s="131"/>
      <c r="MTQ214" s="130"/>
      <c r="MTR214" s="132"/>
      <c r="MTS214" s="133"/>
      <c r="MTT214" s="134"/>
      <c r="MTU214" s="135"/>
      <c r="MTV214" s="131"/>
      <c r="MTW214" s="131"/>
      <c r="MTX214" s="131"/>
      <c r="MTY214" s="131"/>
      <c r="MTZ214" s="130"/>
      <c r="MUA214" s="131"/>
      <c r="MUB214" s="131"/>
      <c r="MUC214" s="131"/>
      <c r="MUD214" s="130"/>
      <c r="MUE214" s="132"/>
      <c r="MUF214" s="133"/>
      <c r="MUG214" s="134"/>
      <c r="MUH214" s="135"/>
      <c r="MUI214" s="131"/>
      <c r="MUJ214" s="131"/>
      <c r="MUK214" s="131"/>
      <c r="MUL214" s="131"/>
      <c r="MUM214" s="130"/>
      <c r="MUN214" s="131"/>
      <c r="MUO214" s="131"/>
      <c r="MUP214" s="131"/>
      <c r="MUQ214" s="130"/>
      <c r="MUR214" s="132"/>
      <c r="MUS214" s="133"/>
      <c r="MUT214" s="134"/>
      <c r="MUU214" s="135"/>
      <c r="MUV214" s="131"/>
      <c r="MUW214" s="131"/>
      <c r="MUX214" s="131"/>
      <c r="MUY214" s="131"/>
      <c r="MUZ214" s="130"/>
      <c r="MVA214" s="131"/>
      <c r="MVB214" s="131"/>
      <c r="MVC214" s="131"/>
      <c r="MVD214" s="130"/>
      <c r="MVE214" s="132"/>
      <c r="MVF214" s="133"/>
      <c r="MVG214" s="134"/>
      <c r="MVH214" s="135"/>
      <c r="MVI214" s="131"/>
      <c r="MVJ214" s="131"/>
      <c r="MVK214" s="131"/>
      <c r="MVL214" s="131"/>
      <c r="MVM214" s="130"/>
      <c r="MVN214" s="131"/>
      <c r="MVO214" s="131"/>
      <c r="MVP214" s="131"/>
      <c r="MVQ214" s="130"/>
      <c r="MVR214" s="132"/>
      <c r="MVS214" s="133"/>
      <c r="MVT214" s="134"/>
      <c r="MVU214" s="135"/>
      <c r="MVV214" s="131"/>
      <c r="MVW214" s="131"/>
      <c r="MVX214" s="131"/>
      <c r="MVY214" s="131"/>
      <c r="MVZ214" s="130"/>
      <c r="MWA214" s="131"/>
      <c r="MWB214" s="131"/>
      <c r="MWC214" s="131"/>
      <c r="MWD214" s="130"/>
      <c r="MWE214" s="132"/>
      <c r="MWF214" s="133"/>
      <c r="MWG214" s="134"/>
      <c r="MWH214" s="135"/>
      <c r="MWI214" s="131"/>
      <c r="MWJ214" s="131"/>
      <c r="MWK214" s="131"/>
      <c r="MWL214" s="131"/>
      <c r="MWM214" s="130"/>
      <c r="MWN214" s="131"/>
      <c r="MWO214" s="131"/>
      <c r="MWP214" s="131"/>
      <c r="MWQ214" s="130"/>
      <c r="MWR214" s="132"/>
      <c r="MWS214" s="133"/>
      <c r="MWT214" s="134"/>
      <c r="MWU214" s="135"/>
      <c r="MWV214" s="131"/>
      <c r="MWW214" s="131"/>
      <c r="MWX214" s="131"/>
      <c r="MWY214" s="131"/>
      <c r="MWZ214" s="130"/>
      <c r="MXA214" s="131"/>
      <c r="MXB214" s="131"/>
      <c r="MXC214" s="131"/>
      <c r="MXD214" s="130"/>
      <c r="MXE214" s="132"/>
      <c r="MXF214" s="133"/>
      <c r="MXG214" s="134"/>
      <c r="MXH214" s="135"/>
      <c r="MXI214" s="131"/>
      <c r="MXJ214" s="131"/>
      <c r="MXK214" s="131"/>
      <c r="MXL214" s="131"/>
      <c r="MXM214" s="130"/>
      <c r="MXN214" s="131"/>
      <c r="MXO214" s="131"/>
      <c r="MXP214" s="131"/>
      <c r="MXQ214" s="130"/>
      <c r="MXR214" s="132"/>
      <c r="MXS214" s="133"/>
      <c r="MXT214" s="134"/>
      <c r="MXU214" s="135"/>
      <c r="MXV214" s="131"/>
      <c r="MXW214" s="131"/>
      <c r="MXX214" s="131"/>
      <c r="MXY214" s="131"/>
      <c r="MXZ214" s="130"/>
      <c r="MYA214" s="131"/>
      <c r="MYB214" s="131"/>
      <c r="MYC214" s="131"/>
      <c r="MYD214" s="130"/>
      <c r="MYE214" s="132"/>
      <c r="MYF214" s="133"/>
      <c r="MYG214" s="134"/>
      <c r="MYH214" s="135"/>
      <c r="MYI214" s="131"/>
      <c r="MYJ214" s="131"/>
      <c r="MYK214" s="131"/>
      <c r="MYL214" s="131"/>
      <c r="MYM214" s="130"/>
      <c r="MYN214" s="131"/>
      <c r="MYO214" s="131"/>
      <c r="MYP214" s="131"/>
      <c r="MYQ214" s="130"/>
      <c r="MYR214" s="132"/>
      <c r="MYS214" s="133"/>
      <c r="MYT214" s="134"/>
      <c r="MYU214" s="135"/>
      <c r="MYV214" s="131"/>
      <c r="MYW214" s="131"/>
      <c r="MYX214" s="131"/>
      <c r="MYY214" s="131"/>
      <c r="MYZ214" s="130"/>
      <c r="MZA214" s="131"/>
      <c r="MZB214" s="131"/>
      <c r="MZC214" s="131"/>
      <c r="MZD214" s="130"/>
      <c r="MZE214" s="132"/>
      <c r="MZF214" s="133"/>
      <c r="MZG214" s="134"/>
      <c r="MZH214" s="135"/>
      <c r="MZI214" s="131"/>
      <c r="MZJ214" s="131"/>
      <c r="MZK214" s="131"/>
      <c r="MZL214" s="131"/>
      <c r="MZM214" s="130"/>
      <c r="MZN214" s="131"/>
      <c r="MZO214" s="131"/>
      <c r="MZP214" s="131"/>
      <c r="MZQ214" s="130"/>
      <c r="MZR214" s="132"/>
      <c r="MZS214" s="133"/>
      <c r="MZT214" s="134"/>
      <c r="MZU214" s="135"/>
      <c r="MZV214" s="131"/>
      <c r="MZW214" s="131"/>
      <c r="MZX214" s="131"/>
      <c r="MZY214" s="131"/>
      <c r="MZZ214" s="130"/>
      <c r="NAA214" s="131"/>
      <c r="NAB214" s="131"/>
      <c r="NAC214" s="131"/>
      <c r="NAD214" s="130"/>
      <c r="NAE214" s="132"/>
      <c r="NAF214" s="133"/>
      <c r="NAG214" s="134"/>
      <c r="NAH214" s="135"/>
      <c r="NAI214" s="131"/>
      <c r="NAJ214" s="131"/>
      <c r="NAK214" s="131"/>
      <c r="NAL214" s="131"/>
      <c r="NAM214" s="130"/>
      <c r="NAN214" s="131"/>
      <c r="NAO214" s="131"/>
      <c r="NAP214" s="131"/>
      <c r="NAQ214" s="130"/>
      <c r="NAR214" s="132"/>
      <c r="NAS214" s="133"/>
      <c r="NAT214" s="134"/>
      <c r="NAU214" s="135"/>
      <c r="NAV214" s="131"/>
      <c r="NAW214" s="131"/>
      <c r="NAX214" s="131"/>
      <c r="NAY214" s="131"/>
      <c r="NAZ214" s="130"/>
      <c r="NBA214" s="131"/>
      <c r="NBB214" s="131"/>
      <c r="NBC214" s="131"/>
      <c r="NBD214" s="130"/>
      <c r="NBE214" s="132"/>
      <c r="NBF214" s="133"/>
      <c r="NBG214" s="134"/>
      <c r="NBH214" s="135"/>
      <c r="NBI214" s="131"/>
      <c r="NBJ214" s="131"/>
      <c r="NBK214" s="131"/>
      <c r="NBL214" s="131"/>
      <c r="NBM214" s="130"/>
      <c r="NBN214" s="131"/>
      <c r="NBO214" s="131"/>
      <c r="NBP214" s="131"/>
      <c r="NBQ214" s="130"/>
      <c r="NBR214" s="132"/>
      <c r="NBS214" s="133"/>
      <c r="NBT214" s="134"/>
      <c r="NBU214" s="135"/>
      <c r="NBV214" s="131"/>
      <c r="NBW214" s="131"/>
      <c r="NBX214" s="131"/>
      <c r="NBY214" s="131"/>
      <c r="NBZ214" s="130"/>
      <c r="NCA214" s="131"/>
      <c r="NCB214" s="131"/>
      <c r="NCC214" s="131"/>
      <c r="NCD214" s="130"/>
      <c r="NCE214" s="132"/>
      <c r="NCF214" s="133"/>
      <c r="NCG214" s="134"/>
      <c r="NCH214" s="135"/>
      <c r="NCI214" s="131"/>
      <c r="NCJ214" s="131"/>
      <c r="NCK214" s="131"/>
      <c r="NCL214" s="131"/>
      <c r="NCM214" s="130"/>
      <c r="NCN214" s="131"/>
      <c r="NCO214" s="131"/>
      <c r="NCP214" s="131"/>
      <c r="NCQ214" s="130"/>
      <c r="NCR214" s="132"/>
      <c r="NCS214" s="133"/>
      <c r="NCT214" s="134"/>
      <c r="NCU214" s="135"/>
      <c r="NCV214" s="131"/>
      <c r="NCW214" s="131"/>
      <c r="NCX214" s="131"/>
      <c r="NCY214" s="131"/>
      <c r="NCZ214" s="130"/>
      <c r="NDA214" s="131"/>
      <c r="NDB214" s="131"/>
      <c r="NDC214" s="131"/>
      <c r="NDD214" s="130"/>
      <c r="NDE214" s="132"/>
      <c r="NDF214" s="133"/>
      <c r="NDG214" s="134"/>
      <c r="NDH214" s="135"/>
      <c r="NDI214" s="131"/>
      <c r="NDJ214" s="131"/>
      <c r="NDK214" s="131"/>
      <c r="NDL214" s="131"/>
      <c r="NDM214" s="130"/>
      <c r="NDN214" s="131"/>
      <c r="NDO214" s="131"/>
      <c r="NDP214" s="131"/>
      <c r="NDQ214" s="130"/>
      <c r="NDR214" s="132"/>
      <c r="NDS214" s="133"/>
      <c r="NDT214" s="134"/>
      <c r="NDU214" s="135"/>
      <c r="NDV214" s="131"/>
      <c r="NDW214" s="131"/>
      <c r="NDX214" s="131"/>
      <c r="NDY214" s="131"/>
      <c r="NDZ214" s="130"/>
      <c r="NEA214" s="131"/>
      <c r="NEB214" s="131"/>
      <c r="NEC214" s="131"/>
      <c r="NED214" s="130"/>
      <c r="NEE214" s="132"/>
      <c r="NEF214" s="133"/>
      <c r="NEG214" s="134"/>
      <c r="NEH214" s="135"/>
      <c r="NEI214" s="131"/>
      <c r="NEJ214" s="131"/>
      <c r="NEK214" s="131"/>
      <c r="NEL214" s="131"/>
      <c r="NEM214" s="130"/>
      <c r="NEN214" s="131"/>
      <c r="NEO214" s="131"/>
      <c r="NEP214" s="131"/>
      <c r="NEQ214" s="130"/>
      <c r="NER214" s="132"/>
      <c r="NES214" s="133"/>
      <c r="NET214" s="134"/>
      <c r="NEU214" s="135"/>
      <c r="NEV214" s="131"/>
      <c r="NEW214" s="131"/>
      <c r="NEX214" s="131"/>
      <c r="NEY214" s="131"/>
      <c r="NEZ214" s="130"/>
      <c r="NFA214" s="131"/>
      <c r="NFB214" s="131"/>
      <c r="NFC214" s="131"/>
      <c r="NFD214" s="130"/>
      <c r="NFE214" s="132"/>
      <c r="NFF214" s="133"/>
      <c r="NFG214" s="134"/>
      <c r="NFH214" s="135"/>
      <c r="NFI214" s="131"/>
      <c r="NFJ214" s="131"/>
      <c r="NFK214" s="131"/>
      <c r="NFL214" s="131"/>
      <c r="NFM214" s="130"/>
      <c r="NFN214" s="131"/>
      <c r="NFO214" s="131"/>
      <c r="NFP214" s="131"/>
      <c r="NFQ214" s="130"/>
      <c r="NFR214" s="132"/>
      <c r="NFS214" s="133"/>
      <c r="NFT214" s="134"/>
      <c r="NFU214" s="135"/>
      <c r="NFV214" s="131"/>
      <c r="NFW214" s="131"/>
      <c r="NFX214" s="131"/>
      <c r="NFY214" s="131"/>
      <c r="NFZ214" s="130"/>
      <c r="NGA214" s="131"/>
      <c r="NGB214" s="131"/>
      <c r="NGC214" s="131"/>
      <c r="NGD214" s="130"/>
      <c r="NGE214" s="132"/>
      <c r="NGF214" s="133"/>
      <c r="NGG214" s="134"/>
      <c r="NGH214" s="135"/>
      <c r="NGI214" s="131"/>
      <c r="NGJ214" s="131"/>
      <c r="NGK214" s="131"/>
      <c r="NGL214" s="131"/>
      <c r="NGM214" s="130"/>
      <c r="NGN214" s="131"/>
      <c r="NGO214" s="131"/>
      <c r="NGP214" s="131"/>
      <c r="NGQ214" s="130"/>
      <c r="NGR214" s="132"/>
      <c r="NGS214" s="133"/>
      <c r="NGT214" s="134"/>
      <c r="NGU214" s="135"/>
      <c r="NGV214" s="131"/>
      <c r="NGW214" s="131"/>
      <c r="NGX214" s="131"/>
      <c r="NGY214" s="131"/>
      <c r="NGZ214" s="130"/>
      <c r="NHA214" s="131"/>
      <c r="NHB214" s="131"/>
      <c r="NHC214" s="131"/>
      <c r="NHD214" s="130"/>
      <c r="NHE214" s="132"/>
      <c r="NHF214" s="133"/>
      <c r="NHG214" s="134"/>
      <c r="NHH214" s="135"/>
      <c r="NHI214" s="131"/>
      <c r="NHJ214" s="131"/>
      <c r="NHK214" s="131"/>
      <c r="NHL214" s="131"/>
      <c r="NHM214" s="130"/>
      <c r="NHN214" s="131"/>
      <c r="NHO214" s="131"/>
      <c r="NHP214" s="131"/>
      <c r="NHQ214" s="130"/>
      <c r="NHR214" s="132"/>
      <c r="NHS214" s="133"/>
      <c r="NHT214" s="134"/>
      <c r="NHU214" s="135"/>
      <c r="NHV214" s="131"/>
      <c r="NHW214" s="131"/>
      <c r="NHX214" s="131"/>
      <c r="NHY214" s="131"/>
      <c r="NHZ214" s="130"/>
      <c r="NIA214" s="131"/>
      <c r="NIB214" s="131"/>
      <c r="NIC214" s="131"/>
      <c r="NID214" s="130"/>
      <c r="NIE214" s="132"/>
      <c r="NIF214" s="133"/>
      <c r="NIG214" s="134"/>
      <c r="NIH214" s="135"/>
      <c r="NII214" s="131"/>
      <c r="NIJ214" s="131"/>
      <c r="NIK214" s="131"/>
      <c r="NIL214" s="131"/>
      <c r="NIM214" s="130"/>
      <c r="NIN214" s="131"/>
      <c r="NIO214" s="131"/>
      <c r="NIP214" s="131"/>
      <c r="NIQ214" s="130"/>
      <c r="NIR214" s="132"/>
      <c r="NIS214" s="133"/>
      <c r="NIT214" s="134"/>
      <c r="NIU214" s="135"/>
      <c r="NIV214" s="131"/>
      <c r="NIW214" s="131"/>
      <c r="NIX214" s="131"/>
      <c r="NIY214" s="131"/>
      <c r="NIZ214" s="130"/>
      <c r="NJA214" s="131"/>
      <c r="NJB214" s="131"/>
      <c r="NJC214" s="131"/>
      <c r="NJD214" s="130"/>
      <c r="NJE214" s="132"/>
      <c r="NJF214" s="133"/>
      <c r="NJG214" s="134"/>
      <c r="NJH214" s="135"/>
      <c r="NJI214" s="131"/>
      <c r="NJJ214" s="131"/>
      <c r="NJK214" s="131"/>
      <c r="NJL214" s="131"/>
      <c r="NJM214" s="130"/>
      <c r="NJN214" s="131"/>
      <c r="NJO214" s="131"/>
      <c r="NJP214" s="131"/>
      <c r="NJQ214" s="130"/>
      <c r="NJR214" s="132"/>
      <c r="NJS214" s="133"/>
      <c r="NJT214" s="134"/>
      <c r="NJU214" s="135"/>
      <c r="NJV214" s="131"/>
      <c r="NJW214" s="131"/>
      <c r="NJX214" s="131"/>
      <c r="NJY214" s="131"/>
      <c r="NJZ214" s="130"/>
      <c r="NKA214" s="131"/>
      <c r="NKB214" s="131"/>
      <c r="NKC214" s="131"/>
      <c r="NKD214" s="130"/>
      <c r="NKE214" s="132"/>
      <c r="NKF214" s="133"/>
      <c r="NKG214" s="134"/>
      <c r="NKH214" s="135"/>
      <c r="NKI214" s="131"/>
      <c r="NKJ214" s="131"/>
      <c r="NKK214" s="131"/>
      <c r="NKL214" s="131"/>
      <c r="NKM214" s="130"/>
      <c r="NKN214" s="131"/>
      <c r="NKO214" s="131"/>
      <c r="NKP214" s="131"/>
      <c r="NKQ214" s="130"/>
      <c r="NKR214" s="132"/>
      <c r="NKS214" s="133"/>
      <c r="NKT214" s="134"/>
      <c r="NKU214" s="135"/>
      <c r="NKV214" s="131"/>
      <c r="NKW214" s="131"/>
      <c r="NKX214" s="131"/>
      <c r="NKY214" s="131"/>
      <c r="NKZ214" s="130"/>
      <c r="NLA214" s="131"/>
      <c r="NLB214" s="131"/>
      <c r="NLC214" s="131"/>
      <c r="NLD214" s="130"/>
      <c r="NLE214" s="132"/>
      <c r="NLF214" s="133"/>
      <c r="NLG214" s="134"/>
      <c r="NLH214" s="135"/>
      <c r="NLI214" s="131"/>
      <c r="NLJ214" s="131"/>
      <c r="NLK214" s="131"/>
      <c r="NLL214" s="131"/>
      <c r="NLM214" s="130"/>
      <c r="NLN214" s="131"/>
      <c r="NLO214" s="131"/>
      <c r="NLP214" s="131"/>
      <c r="NLQ214" s="130"/>
      <c r="NLR214" s="132"/>
      <c r="NLS214" s="133"/>
      <c r="NLT214" s="134"/>
      <c r="NLU214" s="135"/>
      <c r="NLV214" s="131"/>
      <c r="NLW214" s="131"/>
      <c r="NLX214" s="131"/>
      <c r="NLY214" s="131"/>
      <c r="NLZ214" s="130"/>
      <c r="NMA214" s="131"/>
      <c r="NMB214" s="131"/>
      <c r="NMC214" s="131"/>
      <c r="NMD214" s="130"/>
      <c r="NME214" s="132"/>
      <c r="NMF214" s="133"/>
      <c r="NMG214" s="134"/>
      <c r="NMH214" s="135"/>
      <c r="NMI214" s="131"/>
      <c r="NMJ214" s="131"/>
      <c r="NMK214" s="131"/>
      <c r="NML214" s="131"/>
      <c r="NMM214" s="130"/>
      <c r="NMN214" s="131"/>
      <c r="NMO214" s="131"/>
      <c r="NMP214" s="131"/>
      <c r="NMQ214" s="130"/>
      <c r="NMR214" s="132"/>
      <c r="NMS214" s="133"/>
      <c r="NMT214" s="134"/>
      <c r="NMU214" s="135"/>
      <c r="NMV214" s="131"/>
      <c r="NMW214" s="131"/>
      <c r="NMX214" s="131"/>
      <c r="NMY214" s="131"/>
      <c r="NMZ214" s="130"/>
      <c r="NNA214" s="131"/>
      <c r="NNB214" s="131"/>
      <c r="NNC214" s="131"/>
      <c r="NND214" s="130"/>
      <c r="NNE214" s="132"/>
      <c r="NNF214" s="133"/>
      <c r="NNG214" s="134"/>
      <c r="NNH214" s="135"/>
      <c r="NNI214" s="131"/>
      <c r="NNJ214" s="131"/>
      <c r="NNK214" s="131"/>
      <c r="NNL214" s="131"/>
      <c r="NNM214" s="130"/>
      <c r="NNN214" s="131"/>
      <c r="NNO214" s="131"/>
      <c r="NNP214" s="131"/>
      <c r="NNQ214" s="130"/>
      <c r="NNR214" s="132"/>
      <c r="NNS214" s="133"/>
      <c r="NNT214" s="134"/>
      <c r="NNU214" s="135"/>
      <c r="NNV214" s="131"/>
      <c r="NNW214" s="131"/>
      <c r="NNX214" s="131"/>
      <c r="NNY214" s="131"/>
      <c r="NNZ214" s="130"/>
      <c r="NOA214" s="131"/>
      <c r="NOB214" s="131"/>
      <c r="NOC214" s="131"/>
      <c r="NOD214" s="130"/>
      <c r="NOE214" s="132"/>
      <c r="NOF214" s="133"/>
      <c r="NOG214" s="134"/>
      <c r="NOH214" s="135"/>
      <c r="NOI214" s="131"/>
      <c r="NOJ214" s="131"/>
      <c r="NOK214" s="131"/>
      <c r="NOL214" s="131"/>
      <c r="NOM214" s="130"/>
      <c r="NON214" s="131"/>
      <c r="NOO214" s="131"/>
      <c r="NOP214" s="131"/>
      <c r="NOQ214" s="130"/>
      <c r="NOR214" s="132"/>
      <c r="NOS214" s="133"/>
      <c r="NOT214" s="134"/>
      <c r="NOU214" s="135"/>
      <c r="NOV214" s="131"/>
      <c r="NOW214" s="131"/>
      <c r="NOX214" s="131"/>
      <c r="NOY214" s="131"/>
      <c r="NOZ214" s="130"/>
      <c r="NPA214" s="131"/>
      <c r="NPB214" s="131"/>
      <c r="NPC214" s="131"/>
      <c r="NPD214" s="130"/>
      <c r="NPE214" s="132"/>
      <c r="NPF214" s="133"/>
      <c r="NPG214" s="134"/>
      <c r="NPH214" s="135"/>
      <c r="NPI214" s="131"/>
      <c r="NPJ214" s="131"/>
      <c r="NPK214" s="131"/>
      <c r="NPL214" s="131"/>
      <c r="NPM214" s="130"/>
      <c r="NPN214" s="131"/>
      <c r="NPO214" s="131"/>
      <c r="NPP214" s="131"/>
      <c r="NPQ214" s="130"/>
      <c r="NPR214" s="132"/>
      <c r="NPS214" s="133"/>
      <c r="NPT214" s="134"/>
      <c r="NPU214" s="135"/>
      <c r="NPV214" s="131"/>
      <c r="NPW214" s="131"/>
      <c r="NPX214" s="131"/>
      <c r="NPY214" s="131"/>
      <c r="NPZ214" s="130"/>
      <c r="NQA214" s="131"/>
      <c r="NQB214" s="131"/>
      <c r="NQC214" s="131"/>
      <c r="NQD214" s="130"/>
      <c r="NQE214" s="132"/>
      <c r="NQF214" s="133"/>
      <c r="NQG214" s="134"/>
      <c r="NQH214" s="135"/>
      <c r="NQI214" s="131"/>
      <c r="NQJ214" s="131"/>
      <c r="NQK214" s="131"/>
      <c r="NQL214" s="131"/>
      <c r="NQM214" s="130"/>
      <c r="NQN214" s="131"/>
      <c r="NQO214" s="131"/>
      <c r="NQP214" s="131"/>
      <c r="NQQ214" s="130"/>
      <c r="NQR214" s="132"/>
      <c r="NQS214" s="133"/>
      <c r="NQT214" s="134"/>
      <c r="NQU214" s="135"/>
      <c r="NQV214" s="131"/>
      <c r="NQW214" s="131"/>
      <c r="NQX214" s="131"/>
      <c r="NQY214" s="131"/>
      <c r="NQZ214" s="130"/>
      <c r="NRA214" s="131"/>
      <c r="NRB214" s="131"/>
      <c r="NRC214" s="131"/>
      <c r="NRD214" s="130"/>
      <c r="NRE214" s="132"/>
      <c r="NRF214" s="133"/>
      <c r="NRG214" s="134"/>
      <c r="NRH214" s="135"/>
      <c r="NRI214" s="131"/>
      <c r="NRJ214" s="131"/>
      <c r="NRK214" s="131"/>
      <c r="NRL214" s="131"/>
      <c r="NRM214" s="130"/>
      <c r="NRN214" s="131"/>
      <c r="NRO214" s="131"/>
      <c r="NRP214" s="131"/>
      <c r="NRQ214" s="130"/>
      <c r="NRR214" s="132"/>
      <c r="NRS214" s="133"/>
      <c r="NRT214" s="134"/>
      <c r="NRU214" s="135"/>
      <c r="NRV214" s="131"/>
      <c r="NRW214" s="131"/>
      <c r="NRX214" s="131"/>
      <c r="NRY214" s="131"/>
      <c r="NRZ214" s="130"/>
      <c r="NSA214" s="131"/>
      <c r="NSB214" s="131"/>
      <c r="NSC214" s="131"/>
      <c r="NSD214" s="130"/>
      <c r="NSE214" s="132"/>
      <c r="NSF214" s="133"/>
      <c r="NSG214" s="134"/>
      <c r="NSH214" s="135"/>
      <c r="NSI214" s="131"/>
      <c r="NSJ214" s="131"/>
      <c r="NSK214" s="131"/>
      <c r="NSL214" s="131"/>
      <c r="NSM214" s="130"/>
      <c r="NSN214" s="131"/>
      <c r="NSO214" s="131"/>
      <c r="NSP214" s="131"/>
      <c r="NSQ214" s="130"/>
      <c r="NSR214" s="132"/>
      <c r="NSS214" s="133"/>
      <c r="NST214" s="134"/>
      <c r="NSU214" s="135"/>
      <c r="NSV214" s="131"/>
      <c r="NSW214" s="131"/>
      <c r="NSX214" s="131"/>
      <c r="NSY214" s="131"/>
      <c r="NSZ214" s="130"/>
      <c r="NTA214" s="131"/>
      <c r="NTB214" s="131"/>
      <c r="NTC214" s="131"/>
      <c r="NTD214" s="130"/>
      <c r="NTE214" s="132"/>
      <c r="NTF214" s="133"/>
      <c r="NTG214" s="134"/>
      <c r="NTH214" s="135"/>
      <c r="NTI214" s="131"/>
      <c r="NTJ214" s="131"/>
      <c r="NTK214" s="131"/>
      <c r="NTL214" s="131"/>
      <c r="NTM214" s="130"/>
      <c r="NTN214" s="131"/>
      <c r="NTO214" s="131"/>
      <c r="NTP214" s="131"/>
      <c r="NTQ214" s="130"/>
      <c r="NTR214" s="132"/>
      <c r="NTS214" s="133"/>
      <c r="NTT214" s="134"/>
      <c r="NTU214" s="135"/>
      <c r="NTV214" s="131"/>
      <c r="NTW214" s="131"/>
      <c r="NTX214" s="131"/>
      <c r="NTY214" s="131"/>
      <c r="NTZ214" s="130"/>
      <c r="NUA214" s="131"/>
      <c r="NUB214" s="131"/>
      <c r="NUC214" s="131"/>
      <c r="NUD214" s="130"/>
      <c r="NUE214" s="132"/>
      <c r="NUF214" s="133"/>
      <c r="NUG214" s="134"/>
      <c r="NUH214" s="135"/>
      <c r="NUI214" s="131"/>
      <c r="NUJ214" s="131"/>
      <c r="NUK214" s="131"/>
      <c r="NUL214" s="131"/>
      <c r="NUM214" s="130"/>
      <c r="NUN214" s="131"/>
      <c r="NUO214" s="131"/>
      <c r="NUP214" s="131"/>
      <c r="NUQ214" s="130"/>
      <c r="NUR214" s="132"/>
      <c r="NUS214" s="133"/>
      <c r="NUT214" s="134"/>
      <c r="NUU214" s="135"/>
      <c r="NUV214" s="131"/>
      <c r="NUW214" s="131"/>
      <c r="NUX214" s="131"/>
      <c r="NUY214" s="131"/>
      <c r="NUZ214" s="130"/>
      <c r="NVA214" s="131"/>
      <c r="NVB214" s="131"/>
      <c r="NVC214" s="131"/>
      <c r="NVD214" s="130"/>
      <c r="NVE214" s="132"/>
      <c r="NVF214" s="133"/>
      <c r="NVG214" s="134"/>
      <c r="NVH214" s="135"/>
      <c r="NVI214" s="131"/>
      <c r="NVJ214" s="131"/>
      <c r="NVK214" s="131"/>
      <c r="NVL214" s="131"/>
      <c r="NVM214" s="130"/>
      <c r="NVN214" s="131"/>
      <c r="NVO214" s="131"/>
      <c r="NVP214" s="131"/>
      <c r="NVQ214" s="130"/>
      <c r="NVR214" s="132"/>
      <c r="NVS214" s="133"/>
      <c r="NVT214" s="134"/>
      <c r="NVU214" s="135"/>
      <c r="NVV214" s="131"/>
      <c r="NVW214" s="131"/>
      <c r="NVX214" s="131"/>
      <c r="NVY214" s="131"/>
      <c r="NVZ214" s="130"/>
      <c r="NWA214" s="131"/>
      <c r="NWB214" s="131"/>
      <c r="NWC214" s="131"/>
      <c r="NWD214" s="130"/>
      <c r="NWE214" s="132"/>
      <c r="NWF214" s="133"/>
      <c r="NWG214" s="134"/>
      <c r="NWH214" s="135"/>
      <c r="NWI214" s="131"/>
      <c r="NWJ214" s="131"/>
      <c r="NWK214" s="131"/>
      <c r="NWL214" s="131"/>
      <c r="NWM214" s="130"/>
      <c r="NWN214" s="131"/>
      <c r="NWO214" s="131"/>
      <c r="NWP214" s="131"/>
      <c r="NWQ214" s="130"/>
      <c r="NWR214" s="132"/>
      <c r="NWS214" s="133"/>
      <c r="NWT214" s="134"/>
      <c r="NWU214" s="135"/>
      <c r="NWV214" s="131"/>
      <c r="NWW214" s="131"/>
      <c r="NWX214" s="131"/>
      <c r="NWY214" s="131"/>
      <c r="NWZ214" s="130"/>
      <c r="NXA214" s="131"/>
      <c r="NXB214" s="131"/>
      <c r="NXC214" s="131"/>
      <c r="NXD214" s="130"/>
      <c r="NXE214" s="132"/>
      <c r="NXF214" s="133"/>
      <c r="NXG214" s="134"/>
      <c r="NXH214" s="135"/>
      <c r="NXI214" s="131"/>
      <c r="NXJ214" s="131"/>
      <c r="NXK214" s="131"/>
      <c r="NXL214" s="131"/>
      <c r="NXM214" s="130"/>
      <c r="NXN214" s="131"/>
      <c r="NXO214" s="131"/>
      <c r="NXP214" s="131"/>
      <c r="NXQ214" s="130"/>
      <c r="NXR214" s="132"/>
      <c r="NXS214" s="133"/>
      <c r="NXT214" s="134"/>
      <c r="NXU214" s="135"/>
      <c r="NXV214" s="131"/>
      <c r="NXW214" s="131"/>
      <c r="NXX214" s="131"/>
      <c r="NXY214" s="131"/>
      <c r="NXZ214" s="130"/>
      <c r="NYA214" s="131"/>
      <c r="NYB214" s="131"/>
      <c r="NYC214" s="131"/>
      <c r="NYD214" s="130"/>
      <c r="NYE214" s="132"/>
      <c r="NYF214" s="133"/>
      <c r="NYG214" s="134"/>
      <c r="NYH214" s="135"/>
      <c r="NYI214" s="131"/>
      <c r="NYJ214" s="131"/>
      <c r="NYK214" s="131"/>
      <c r="NYL214" s="131"/>
      <c r="NYM214" s="130"/>
      <c r="NYN214" s="131"/>
      <c r="NYO214" s="131"/>
      <c r="NYP214" s="131"/>
      <c r="NYQ214" s="130"/>
      <c r="NYR214" s="132"/>
      <c r="NYS214" s="133"/>
      <c r="NYT214" s="134"/>
      <c r="NYU214" s="135"/>
      <c r="NYV214" s="131"/>
      <c r="NYW214" s="131"/>
      <c r="NYX214" s="131"/>
      <c r="NYY214" s="131"/>
      <c r="NYZ214" s="130"/>
      <c r="NZA214" s="131"/>
      <c r="NZB214" s="131"/>
      <c r="NZC214" s="131"/>
      <c r="NZD214" s="130"/>
      <c r="NZE214" s="132"/>
      <c r="NZF214" s="133"/>
      <c r="NZG214" s="134"/>
      <c r="NZH214" s="135"/>
      <c r="NZI214" s="131"/>
      <c r="NZJ214" s="131"/>
      <c r="NZK214" s="131"/>
      <c r="NZL214" s="131"/>
      <c r="NZM214" s="130"/>
      <c r="NZN214" s="131"/>
      <c r="NZO214" s="131"/>
      <c r="NZP214" s="131"/>
      <c r="NZQ214" s="130"/>
      <c r="NZR214" s="132"/>
      <c r="NZS214" s="133"/>
      <c r="NZT214" s="134"/>
      <c r="NZU214" s="135"/>
      <c r="NZV214" s="131"/>
      <c r="NZW214" s="131"/>
      <c r="NZX214" s="131"/>
      <c r="NZY214" s="131"/>
      <c r="NZZ214" s="130"/>
      <c r="OAA214" s="131"/>
      <c r="OAB214" s="131"/>
      <c r="OAC214" s="131"/>
      <c r="OAD214" s="130"/>
      <c r="OAE214" s="132"/>
      <c r="OAF214" s="133"/>
      <c r="OAG214" s="134"/>
      <c r="OAH214" s="135"/>
      <c r="OAI214" s="131"/>
      <c r="OAJ214" s="131"/>
      <c r="OAK214" s="131"/>
      <c r="OAL214" s="131"/>
      <c r="OAM214" s="130"/>
      <c r="OAN214" s="131"/>
      <c r="OAO214" s="131"/>
      <c r="OAP214" s="131"/>
      <c r="OAQ214" s="130"/>
      <c r="OAR214" s="132"/>
      <c r="OAS214" s="133"/>
      <c r="OAT214" s="134"/>
      <c r="OAU214" s="135"/>
      <c r="OAV214" s="131"/>
      <c r="OAW214" s="131"/>
      <c r="OAX214" s="131"/>
      <c r="OAY214" s="131"/>
      <c r="OAZ214" s="130"/>
      <c r="OBA214" s="131"/>
      <c r="OBB214" s="131"/>
      <c r="OBC214" s="131"/>
      <c r="OBD214" s="130"/>
      <c r="OBE214" s="132"/>
      <c r="OBF214" s="133"/>
      <c r="OBG214" s="134"/>
      <c r="OBH214" s="135"/>
      <c r="OBI214" s="131"/>
      <c r="OBJ214" s="131"/>
      <c r="OBK214" s="131"/>
      <c r="OBL214" s="131"/>
      <c r="OBM214" s="130"/>
      <c r="OBN214" s="131"/>
      <c r="OBO214" s="131"/>
      <c r="OBP214" s="131"/>
      <c r="OBQ214" s="130"/>
      <c r="OBR214" s="132"/>
      <c r="OBS214" s="133"/>
      <c r="OBT214" s="134"/>
      <c r="OBU214" s="135"/>
      <c r="OBV214" s="131"/>
      <c r="OBW214" s="131"/>
      <c r="OBX214" s="131"/>
      <c r="OBY214" s="131"/>
      <c r="OBZ214" s="130"/>
      <c r="OCA214" s="131"/>
      <c r="OCB214" s="131"/>
      <c r="OCC214" s="131"/>
      <c r="OCD214" s="130"/>
      <c r="OCE214" s="132"/>
      <c r="OCF214" s="133"/>
      <c r="OCG214" s="134"/>
      <c r="OCH214" s="135"/>
      <c r="OCI214" s="131"/>
      <c r="OCJ214" s="131"/>
      <c r="OCK214" s="131"/>
      <c r="OCL214" s="131"/>
      <c r="OCM214" s="130"/>
      <c r="OCN214" s="131"/>
      <c r="OCO214" s="131"/>
      <c r="OCP214" s="131"/>
      <c r="OCQ214" s="130"/>
      <c r="OCR214" s="132"/>
      <c r="OCS214" s="133"/>
      <c r="OCT214" s="134"/>
      <c r="OCU214" s="135"/>
      <c r="OCV214" s="131"/>
      <c r="OCW214" s="131"/>
      <c r="OCX214" s="131"/>
      <c r="OCY214" s="131"/>
      <c r="OCZ214" s="130"/>
      <c r="ODA214" s="131"/>
      <c r="ODB214" s="131"/>
      <c r="ODC214" s="131"/>
      <c r="ODD214" s="130"/>
      <c r="ODE214" s="132"/>
      <c r="ODF214" s="133"/>
      <c r="ODG214" s="134"/>
      <c r="ODH214" s="135"/>
      <c r="ODI214" s="131"/>
      <c r="ODJ214" s="131"/>
      <c r="ODK214" s="131"/>
      <c r="ODL214" s="131"/>
      <c r="ODM214" s="130"/>
      <c r="ODN214" s="131"/>
      <c r="ODO214" s="131"/>
      <c r="ODP214" s="131"/>
      <c r="ODQ214" s="130"/>
      <c r="ODR214" s="132"/>
      <c r="ODS214" s="133"/>
      <c r="ODT214" s="134"/>
      <c r="ODU214" s="135"/>
      <c r="ODV214" s="131"/>
      <c r="ODW214" s="131"/>
      <c r="ODX214" s="131"/>
      <c r="ODY214" s="131"/>
      <c r="ODZ214" s="130"/>
      <c r="OEA214" s="131"/>
      <c r="OEB214" s="131"/>
      <c r="OEC214" s="131"/>
      <c r="OED214" s="130"/>
      <c r="OEE214" s="132"/>
      <c r="OEF214" s="133"/>
      <c r="OEG214" s="134"/>
      <c r="OEH214" s="135"/>
      <c r="OEI214" s="131"/>
      <c r="OEJ214" s="131"/>
      <c r="OEK214" s="131"/>
      <c r="OEL214" s="131"/>
      <c r="OEM214" s="130"/>
      <c r="OEN214" s="131"/>
      <c r="OEO214" s="131"/>
      <c r="OEP214" s="131"/>
      <c r="OEQ214" s="130"/>
      <c r="OER214" s="132"/>
      <c r="OES214" s="133"/>
      <c r="OET214" s="134"/>
      <c r="OEU214" s="135"/>
      <c r="OEV214" s="131"/>
      <c r="OEW214" s="131"/>
      <c r="OEX214" s="131"/>
      <c r="OEY214" s="131"/>
      <c r="OEZ214" s="130"/>
      <c r="OFA214" s="131"/>
      <c r="OFB214" s="131"/>
      <c r="OFC214" s="131"/>
      <c r="OFD214" s="130"/>
      <c r="OFE214" s="132"/>
      <c r="OFF214" s="133"/>
      <c r="OFG214" s="134"/>
      <c r="OFH214" s="135"/>
      <c r="OFI214" s="131"/>
      <c r="OFJ214" s="131"/>
      <c r="OFK214" s="131"/>
      <c r="OFL214" s="131"/>
      <c r="OFM214" s="130"/>
      <c r="OFN214" s="131"/>
      <c r="OFO214" s="131"/>
      <c r="OFP214" s="131"/>
      <c r="OFQ214" s="130"/>
      <c r="OFR214" s="132"/>
      <c r="OFS214" s="133"/>
      <c r="OFT214" s="134"/>
      <c r="OFU214" s="135"/>
      <c r="OFV214" s="131"/>
      <c r="OFW214" s="131"/>
      <c r="OFX214" s="131"/>
      <c r="OFY214" s="131"/>
      <c r="OFZ214" s="130"/>
      <c r="OGA214" s="131"/>
      <c r="OGB214" s="131"/>
      <c r="OGC214" s="131"/>
      <c r="OGD214" s="130"/>
      <c r="OGE214" s="132"/>
      <c r="OGF214" s="133"/>
      <c r="OGG214" s="134"/>
      <c r="OGH214" s="135"/>
      <c r="OGI214" s="131"/>
      <c r="OGJ214" s="131"/>
      <c r="OGK214" s="131"/>
      <c r="OGL214" s="131"/>
      <c r="OGM214" s="130"/>
      <c r="OGN214" s="131"/>
      <c r="OGO214" s="131"/>
      <c r="OGP214" s="131"/>
      <c r="OGQ214" s="130"/>
      <c r="OGR214" s="132"/>
      <c r="OGS214" s="133"/>
      <c r="OGT214" s="134"/>
      <c r="OGU214" s="135"/>
      <c r="OGV214" s="131"/>
      <c r="OGW214" s="131"/>
      <c r="OGX214" s="131"/>
      <c r="OGY214" s="131"/>
      <c r="OGZ214" s="130"/>
      <c r="OHA214" s="131"/>
      <c r="OHB214" s="131"/>
      <c r="OHC214" s="131"/>
      <c r="OHD214" s="130"/>
      <c r="OHE214" s="132"/>
      <c r="OHF214" s="133"/>
      <c r="OHG214" s="134"/>
      <c r="OHH214" s="135"/>
      <c r="OHI214" s="131"/>
      <c r="OHJ214" s="131"/>
      <c r="OHK214" s="131"/>
      <c r="OHL214" s="131"/>
      <c r="OHM214" s="130"/>
      <c r="OHN214" s="131"/>
      <c r="OHO214" s="131"/>
      <c r="OHP214" s="131"/>
      <c r="OHQ214" s="130"/>
      <c r="OHR214" s="132"/>
      <c r="OHS214" s="133"/>
      <c r="OHT214" s="134"/>
      <c r="OHU214" s="135"/>
      <c r="OHV214" s="131"/>
      <c r="OHW214" s="131"/>
      <c r="OHX214" s="131"/>
      <c r="OHY214" s="131"/>
      <c r="OHZ214" s="130"/>
      <c r="OIA214" s="131"/>
      <c r="OIB214" s="131"/>
      <c r="OIC214" s="131"/>
      <c r="OID214" s="130"/>
      <c r="OIE214" s="132"/>
      <c r="OIF214" s="133"/>
      <c r="OIG214" s="134"/>
      <c r="OIH214" s="135"/>
      <c r="OII214" s="131"/>
      <c r="OIJ214" s="131"/>
      <c r="OIK214" s="131"/>
      <c r="OIL214" s="131"/>
      <c r="OIM214" s="130"/>
      <c r="OIN214" s="131"/>
      <c r="OIO214" s="131"/>
      <c r="OIP214" s="131"/>
      <c r="OIQ214" s="130"/>
      <c r="OIR214" s="132"/>
      <c r="OIS214" s="133"/>
      <c r="OIT214" s="134"/>
      <c r="OIU214" s="135"/>
      <c r="OIV214" s="131"/>
      <c r="OIW214" s="131"/>
      <c r="OIX214" s="131"/>
      <c r="OIY214" s="131"/>
      <c r="OIZ214" s="130"/>
      <c r="OJA214" s="131"/>
      <c r="OJB214" s="131"/>
      <c r="OJC214" s="131"/>
      <c r="OJD214" s="130"/>
      <c r="OJE214" s="132"/>
      <c r="OJF214" s="133"/>
      <c r="OJG214" s="134"/>
      <c r="OJH214" s="135"/>
      <c r="OJI214" s="131"/>
      <c r="OJJ214" s="131"/>
      <c r="OJK214" s="131"/>
      <c r="OJL214" s="131"/>
      <c r="OJM214" s="130"/>
      <c r="OJN214" s="131"/>
      <c r="OJO214" s="131"/>
      <c r="OJP214" s="131"/>
      <c r="OJQ214" s="130"/>
      <c r="OJR214" s="132"/>
      <c r="OJS214" s="133"/>
      <c r="OJT214" s="134"/>
      <c r="OJU214" s="135"/>
      <c r="OJV214" s="131"/>
      <c r="OJW214" s="131"/>
      <c r="OJX214" s="131"/>
      <c r="OJY214" s="131"/>
      <c r="OJZ214" s="130"/>
      <c r="OKA214" s="131"/>
      <c r="OKB214" s="131"/>
      <c r="OKC214" s="131"/>
      <c r="OKD214" s="130"/>
      <c r="OKE214" s="132"/>
      <c r="OKF214" s="133"/>
      <c r="OKG214" s="134"/>
      <c r="OKH214" s="135"/>
      <c r="OKI214" s="131"/>
      <c r="OKJ214" s="131"/>
      <c r="OKK214" s="131"/>
      <c r="OKL214" s="131"/>
      <c r="OKM214" s="130"/>
      <c r="OKN214" s="131"/>
      <c r="OKO214" s="131"/>
      <c r="OKP214" s="131"/>
      <c r="OKQ214" s="130"/>
      <c r="OKR214" s="132"/>
      <c r="OKS214" s="133"/>
      <c r="OKT214" s="134"/>
      <c r="OKU214" s="135"/>
      <c r="OKV214" s="131"/>
      <c r="OKW214" s="131"/>
      <c r="OKX214" s="131"/>
      <c r="OKY214" s="131"/>
      <c r="OKZ214" s="130"/>
      <c r="OLA214" s="131"/>
      <c r="OLB214" s="131"/>
      <c r="OLC214" s="131"/>
      <c r="OLD214" s="130"/>
      <c r="OLE214" s="132"/>
      <c r="OLF214" s="133"/>
      <c r="OLG214" s="134"/>
      <c r="OLH214" s="135"/>
      <c r="OLI214" s="131"/>
      <c r="OLJ214" s="131"/>
      <c r="OLK214" s="131"/>
      <c r="OLL214" s="131"/>
      <c r="OLM214" s="130"/>
      <c r="OLN214" s="131"/>
      <c r="OLO214" s="131"/>
      <c r="OLP214" s="131"/>
      <c r="OLQ214" s="130"/>
      <c r="OLR214" s="132"/>
      <c r="OLS214" s="133"/>
      <c r="OLT214" s="134"/>
      <c r="OLU214" s="135"/>
      <c r="OLV214" s="131"/>
      <c r="OLW214" s="131"/>
      <c r="OLX214" s="131"/>
      <c r="OLY214" s="131"/>
      <c r="OLZ214" s="130"/>
      <c r="OMA214" s="131"/>
      <c r="OMB214" s="131"/>
      <c r="OMC214" s="131"/>
      <c r="OMD214" s="130"/>
      <c r="OME214" s="132"/>
      <c r="OMF214" s="133"/>
      <c r="OMG214" s="134"/>
      <c r="OMH214" s="135"/>
      <c r="OMI214" s="131"/>
      <c r="OMJ214" s="131"/>
      <c r="OMK214" s="131"/>
      <c r="OML214" s="131"/>
      <c r="OMM214" s="130"/>
      <c r="OMN214" s="131"/>
      <c r="OMO214" s="131"/>
      <c r="OMP214" s="131"/>
      <c r="OMQ214" s="130"/>
      <c r="OMR214" s="132"/>
      <c r="OMS214" s="133"/>
      <c r="OMT214" s="134"/>
      <c r="OMU214" s="135"/>
      <c r="OMV214" s="131"/>
      <c r="OMW214" s="131"/>
      <c r="OMX214" s="131"/>
      <c r="OMY214" s="131"/>
      <c r="OMZ214" s="130"/>
      <c r="ONA214" s="131"/>
      <c r="ONB214" s="131"/>
      <c r="ONC214" s="131"/>
      <c r="OND214" s="130"/>
      <c r="ONE214" s="132"/>
      <c r="ONF214" s="133"/>
      <c r="ONG214" s="134"/>
      <c r="ONH214" s="135"/>
      <c r="ONI214" s="131"/>
      <c r="ONJ214" s="131"/>
      <c r="ONK214" s="131"/>
      <c r="ONL214" s="131"/>
      <c r="ONM214" s="130"/>
      <c r="ONN214" s="131"/>
      <c r="ONO214" s="131"/>
      <c r="ONP214" s="131"/>
      <c r="ONQ214" s="130"/>
      <c r="ONR214" s="132"/>
      <c r="ONS214" s="133"/>
      <c r="ONT214" s="134"/>
      <c r="ONU214" s="135"/>
      <c r="ONV214" s="131"/>
      <c r="ONW214" s="131"/>
      <c r="ONX214" s="131"/>
      <c r="ONY214" s="131"/>
      <c r="ONZ214" s="130"/>
      <c r="OOA214" s="131"/>
      <c r="OOB214" s="131"/>
      <c r="OOC214" s="131"/>
      <c r="OOD214" s="130"/>
      <c r="OOE214" s="132"/>
      <c r="OOF214" s="133"/>
      <c r="OOG214" s="134"/>
      <c r="OOH214" s="135"/>
      <c r="OOI214" s="131"/>
      <c r="OOJ214" s="131"/>
      <c r="OOK214" s="131"/>
      <c r="OOL214" s="131"/>
      <c r="OOM214" s="130"/>
      <c r="OON214" s="131"/>
      <c r="OOO214" s="131"/>
      <c r="OOP214" s="131"/>
      <c r="OOQ214" s="130"/>
      <c r="OOR214" s="132"/>
      <c r="OOS214" s="133"/>
      <c r="OOT214" s="134"/>
      <c r="OOU214" s="135"/>
      <c r="OOV214" s="131"/>
      <c r="OOW214" s="131"/>
      <c r="OOX214" s="131"/>
      <c r="OOY214" s="131"/>
      <c r="OOZ214" s="130"/>
      <c r="OPA214" s="131"/>
      <c r="OPB214" s="131"/>
      <c r="OPC214" s="131"/>
      <c r="OPD214" s="130"/>
      <c r="OPE214" s="132"/>
      <c r="OPF214" s="133"/>
      <c r="OPG214" s="134"/>
      <c r="OPH214" s="135"/>
      <c r="OPI214" s="131"/>
      <c r="OPJ214" s="131"/>
      <c r="OPK214" s="131"/>
      <c r="OPL214" s="131"/>
      <c r="OPM214" s="130"/>
      <c r="OPN214" s="131"/>
      <c r="OPO214" s="131"/>
      <c r="OPP214" s="131"/>
      <c r="OPQ214" s="130"/>
      <c r="OPR214" s="132"/>
      <c r="OPS214" s="133"/>
      <c r="OPT214" s="134"/>
      <c r="OPU214" s="135"/>
      <c r="OPV214" s="131"/>
      <c r="OPW214" s="131"/>
      <c r="OPX214" s="131"/>
      <c r="OPY214" s="131"/>
      <c r="OPZ214" s="130"/>
      <c r="OQA214" s="131"/>
      <c r="OQB214" s="131"/>
      <c r="OQC214" s="131"/>
      <c r="OQD214" s="130"/>
      <c r="OQE214" s="132"/>
      <c r="OQF214" s="133"/>
      <c r="OQG214" s="134"/>
      <c r="OQH214" s="135"/>
      <c r="OQI214" s="131"/>
      <c r="OQJ214" s="131"/>
      <c r="OQK214" s="131"/>
      <c r="OQL214" s="131"/>
      <c r="OQM214" s="130"/>
      <c r="OQN214" s="131"/>
      <c r="OQO214" s="131"/>
      <c r="OQP214" s="131"/>
      <c r="OQQ214" s="130"/>
      <c r="OQR214" s="132"/>
      <c r="OQS214" s="133"/>
      <c r="OQT214" s="134"/>
      <c r="OQU214" s="135"/>
      <c r="OQV214" s="131"/>
      <c r="OQW214" s="131"/>
      <c r="OQX214" s="131"/>
      <c r="OQY214" s="131"/>
      <c r="OQZ214" s="130"/>
      <c r="ORA214" s="131"/>
      <c r="ORB214" s="131"/>
      <c r="ORC214" s="131"/>
      <c r="ORD214" s="130"/>
      <c r="ORE214" s="132"/>
      <c r="ORF214" s="133"/>
      <c r="ORG214" s="134"/>
      <c r="ORH214" s="135"/>
      <c r="ORI214" s="131"/>
      <c r="ORJ214" s="131"/>
      <c r="ORK214" s="131"/>
      <c r="ORL214" s="131"/>
      <c r="ORM214" s="130"/>
      <c r="ORN214" s="131"/>
      <c r="ORO214" s="131"/>
      <c r="ORP214" s="131"/>
      <c r="ORQ214" s="130"/>
      <c r="ORR214" s="132"/>
      <c r="ORS214" s="133"/>
      <c r="ORT214" s="134"/>
      <c r="ORU214" s="135"/>
      <c r="ORV214" s="131"/>
      <c r="ORW214" s="131"/>
      <c r="ORX214" s="131"/>
      <c r="ORY214" s="131"/>
      <c r="ORZ214" s="130"/>
      <c r="OSA214" s="131"/>
      <c r="OSB214" s="131"/>
      <c r="OSC214" s="131"/>
      <c r="OSD214" s="130"/>
      <c r="OSE214" s="132"/>
      <c r="OSF214" s="133"/>
      <c r="OSG214" s="134"/>
      <c r="OSH214" s="135"/>
      <c r="OSI214" s="131"/>
      <c r="OSJ214" s="131"/>
      <c r="OSK214" s="131"/>
      <c r="OSL214" s="131"/>
      <c r="OSM214" s="130"/>
      <c r="OSN214" s="131"/>
      <c r="OSO214" s="131"/>
      <c r="OSP214" s="131"/>
      <c r="OSQ214" s="130"/>
      <c r="OSR214" s="132"/>
      <c r="OSS214" s="133"/>
      <c r="OST214" s="134"/>
      <c r="OSU214" s="135"/>
      <c r="OSV214" s="131"/>
      <c r="OSW214" s="131"/>
      <c r="OSX214" s="131"/>
      <c r="OSY214" s="131"/>
      <c r="OSZ214" s="130"/>
      <c r="OTA214" s="131"/>
      <c r="OTB214" s="131"/>
      <c r="OTC214" s="131"/>
      <c r="OTD214" s="130"/>
      <c r="OTE214" s="132"/>
      <c r="OTF214" s="133"/>
      <c r="OTG214" s="134"/>
      <c r="OTH214" s="135"/>
      <c r="OTI214" s="131"/>
      <c r="OTJ214" s="131"/>
      <c r="OTK214" s="131"/>
      <c r="OTL214" s="131"/>
      <c r="OTM214" s="130"/>
      <c r="OTN214" s="131"/>
      <c r="OTO214" s="131"/>
      <c r="OTP214" s="131"/>
      <c r="OTQ214" s="130"/>
      <c r="OTR214" s="132"/>
      <c r="OTS214" s="133"/>
      <c r="OTT214" s="134"/>
      <c r="OTU214" s="135"/>
      <c r="OTV214" s="131"/>
      <c r="OTW214" s="131"/>
      <c r="OTX214" s="131"/>
      <c r="OTY214" s="131"/>
      <c r="OTZ214" s="130"/>
      <c r="OUA214" s="131"/>
      <c r="OUB214" s="131"/>
      <c r="OUC214" s="131"/>
      <c r="OUD214" s="130"/>
      <c r="OUE214" s="132"/>
      <c r="OUF214" s="133"/>
      <c r="OUG214" s="134"/>
      <c r="OUH214" s="135"/>
      <c r="OUI214" s="131"/>
      <c r="OUJ214" s="131"/>
      <c r="OUK214" s="131"/>
      <c r="OUL214" s="131"/>
      <c r="OUM214" s="130"/>
      <c r="OUN214" s="131"/>
      <c r="OUO214" s="131"/>
      <c r="OUP214" s="131"/>
      <c r="OUQ214" s="130"/>
      <c r="OUR214" s="132"/>
      <c r="OUS214" s="133"/>
      <c r="OUT214" s="134"/>
      <c r="OUU214" s="135"/>
      <c r="OUV214" s="131"/>
      <c r="OUW214" s="131"/>
      <c r="OUX214" s="131"/>
      <c r="OUY214" s="131"/>
      <c r="OUZ214" s="130"/>
      <c r="OVA214" s="131"/>
      <c r="OVB214" s="131"/>
      <c r="OVC214" s="131"/>
      <c r="OVD214" s="130"/>
      <c r="OVE214" s="132"/>
      <c r="OVF214" s="133"/>
      <c r="OVG214" s="134"/>
      <c r="OVH214" s="135"/>
      <c r="OVI214" s="131"/>
      <c r="OVJ214" s="131"/>
      <c r="OVK214" s="131"/>
      <c r="OVL214" s="131"/>
      <c r="OVM214" s="130"/>
      <c r="OVN214" s="131"/>
      <c r="OVO214" s="131"/>
      <c r="OVP214" s="131"/>
      <c r="OVQ214" s="130"/>
      <c r="OVR214" s="132"/>
      <c r="OVS214" s="133"/>
      <c r="OVT214" s="134"/>
      <c r="OVU214" s="135"/>
      <c r="OVV214" s="131"/>
      <c r="OVW214" s="131"/>
      <c r="OVX214" s="131"/>
      <c r="OVY214" s="131"/>
      <c r="OVZ214" s="130"/>
      <c r="OWA214" s="131"/>
      <c r="OWB214" s="131"/>
      <c r="OWC214" s="131"/>
      <c r="OWD214" s="130"/>
      <c r="OWE214" s="132"/>
      <c r="OWF214" s="133"/>
      <c r="OWG214" s="134"/>
      <c r="OWH214" s="135"/>
      <c r="OWI214" s="131"/>
      <c r="OWJ214" s="131"/>
      <c r="OWK214" s="131"/>
      <c r="OWL214" s="131"/>
      <c r="OWM214" s="130"/>
      <c r="OWN214" s="131"/>
      <c r="OWO214" s="131"/>
      <c r="OWP214" s="131"/>
      <c r="OWQ214" s="130"/>
      <c r="OWR214" s="132"/>
      <c r="OWS214" s="133"/>
      <c r="OWT214" s="134"/>
      <c r="OWU214" s="135"/>
      <c r="OWV214" s="131"/>
      <c r="OWW214" s="131"/>
      <c r="OWX214" s="131"/>
      <c r="OWY214" s="131"/>
      <c r="OWZ214" s="130"/>
      <c r="OXA214" s="131"/>
      <c r="OXB214" s="131"/>
      <c r="OXC214" s="131"/>
      <c r="OXD214" s="130"/>
      <c r="OXE214" s="132"/>
      <c r="OXF214" s="133"/>
      <c r="OXG214" s="134"/>
      <c r="OXH214" s="135"/>
      <c r="OXI214" s="131"/>
      <c r="OXJ214" s="131"/>
      <c r="OXK214" s="131"/>
      <c r="OXL214" s="131"/>
      <c r="OXM214" s="130"/>
      <c r="OXN214" s="131"/>
      <c r="OXO214" s="131"/>
      <c r="OXP214" s="131"/>
      <c r="OXQ214" s="130"/>
      <c r="OXR214" s="132"/>
      <c r="OXS214" s="133"/>
      <c r="OXT214" s="134"/>
      <c r="OXU214" s="135"/>
      <c r="OXV214" s="131"/>
      <c r="OXW214" s="131"/>
      <c r="OXX214" s="131"/>
      <c r="OXY214" s="131"/>
      <c r="OXZ214" s="130"/>
      <c r="OYA214" s="131"/>
      <c r="OYB214" s="131"/>
      <c r="OYC214" s="131"/>
      <c r="OYD214" s="130"/>
      <c r="OYE214" s="132"/>
      <c r="OYF214" s="133"/>
      <c r="OYG214" s="134"/>
      <c r="OYH214" s="135"/>
      <c r="OYI214" s="131"/>
      <c r="OYJ214" s="131"/>
      <c r="OYK214" s="131"/>
      <c r="OYL214" s="131"/>
      <c r="OYM214" s="130"/>
      <c r="OYN214" s="131"/>
      <c r="OYO214" s="131"/>
      <c r="OYP214" s="131"/>
      <c r="OYQ214" s="130"/>
      <c r="OYR214" s="132"/>
      <c r="OYS214" s="133"/>
      <c r="OYT214" s="134"/>
      <c r="OYU214" s="135"/>
      <c r="OYV214" s="131"/>
      <c r="OYW214" s="131"/>
      <c r="OYX214" s="131"/>
      <c r="OYY214" s="131"/>
      <c r="OYZ214" s="130"/>
      <c r="OZA214" s="131"/>
      <c r="OZB214" s="131"/>
      <c r="OZC214" s="131"/>
      <c r="OZD214" s="130"/>
      <c r="OZE214" s="132"/>
      <c r="OZF214" s="133"/>
      <c r="OZG214" s="134"/>
      <c r="OZH214" s="135"/>
      <c r="OZI214" s="131"/>
      <c r="OZJ214" s="131"/>
      <c r="OZK214" s="131"/>
      <c r="OZL214" s="131"/>
      <c r="OZM214" s="130"/>
      <c r="OZN214" s="131"/>
      <c r="OZO214" s="131"/>
      <c r="OZP214" s="131"/>
      <c r="OZQ214" s="130"/>
      <c r="OZR214" s="132"/>
      <c r="OZS214" s="133"/>
      <c r="OZT214" s="134"/>
      <c r="OZU214" s="135"/>
      <c r="OZV214" s="131"/>
      <c r="OZW214" s="131"/>
      <c r="OZX214" s="131"/>
      <c r="OZY214" s="131"/>
      <c r="OZZ214" s="130"/>
      <c r="PAA214" s="131"/>
      <c r="PAB214" s="131"/>
      <c r="PAC214" s="131"/>
      <c r="PAD214" s="130"/>
      <c r="PAE214" s="132"/>
      <c r="PAF214" s="133"/>
      <c r="PAG214" s="134"/>
      <c r="PAH214" s="135"/>
      <c r="PAI214" s="131"/>
      <c r="PAJ214" s="131"/>
      <c r="PAK214" s="131"/>
      <c r="PAL214" s="131"/>
      <c r="PAM214" s="130"/>
      <c r="PAN214" s="131"/>
      <c r="PAO214" s="131"/>
      <c r="PAP214" s="131"/>
      <c r="PAQ214" s="130"/>
      <c r="PAR214" s="132"/>
      <c r="PAS214" s="133"/>
      <c r="PAT214" s="134"/>
      <c r="PAU214" s="135"/>
      <c r="PAV214" s="131"/>
      <c r="PAW214" s="131"/>
      <c r="PAX214" s="131"/>
      <c r="PAY214" s="131"/>
      <c r="PAZ214" s="130"/>
      <c r="PBA214" s="131"/>
      <c r="PBB214" s="131"/>
      <c r="PBC214" s="131"/>
      <c r="PBD214" s="130"/>
      <c r="PBE214" s="132"/>
      <c r="PBF214" s="133"/>
      <c r="PBG214" s="134"/>
      <c r="PBH214" s="135"/>
      <c r="PBI214" s="131"/>
      <c r="PBJ214" s="131"/>
      <c r="PBK214" s="131"/>
      <c r="PBL214" s="131"/>
      <c r="PBM214" s="130"/>
      <c r="PBN214" s="131"/>
      <c r="PBO214" s="131"/>
      <c r="PBP214" s="131"/>
      <c r="PBQ214" s="130"/>
      <c r="PBR214" s="132"/>
      <c r="PBS214" s="133"/>
      <c r="PBT214" s="134"/>
      <c r="PBU214" s="135"/>
      <c r="PBV214" s="131"/>
      <c r="PBW214" s="131"/>
      <c r="PBX214" s="131"/>
      <c r="PBY214" s="131"/>
      <c r="PBZ214" s="130"/>
      <c r="PCA214" s="131"/>
      <c r="PCB214" s="131"/>
      <c r="PCC214" s="131"/>
      <c r="PCD214" s="130"/>
      <c r="PCE214" s="132"/>
      <c r="PCF214" s="133"/>
      <c r="PCG214" s="134"/>
      <c r="PCH214" s="135"/>
      <c r="PCI214" s="131"/>
      <c r="PCJ214" s="131"/>
      <c r="PCK214" s="131"/>
      <c r="PCL214" s="131"/>
      <c r="PCM214" s="130"/>
      <c r="PCN214" s="131"/>
      <c r="PCO214" s="131"/>
      <c r="PCP214" s="131"/>
      <c r="PCQ214" s="130"/>
      <c r="PCR214" s="132"/>
      <c r="PCS214" s="133"/>
      <c r="PCT214" s="134"/>
      <c r="PCU214" s="135"/>
      <c r="PCV214" s="131"/>
      <c r="PCW214" s="131"/>
      <c r="PCX214" s="131"/>
      <c r="PCY214" s="131"/>
      <c r="PCZ214" s="130"/>
      <c r="PDA214" s="131"/>
      <c r="PDB214" s="131"/>
      <c r="PDC214" s="131"/>
      <c r="PDD214" s="130"/>
      <c r="PDE214" s="132"/>
      <c r="PDF214" s="133"/>
      <c r="PDG214" s="134"/>
      <c r="PDH214" s="135"/>
      <c r="PDI214" s="131"/>
      <c r="PDJ214" s="131"/>
      <c r="PDK214" s="131"/>
      <c r="PDL214" s="131"/>
      <c r="PDM214" s="130"/>
      <c r="PDN214" s="131"/>
      <c r="PDO214" s="131"/>
      <c r="PDP214" s="131"/>
      <c r="PDQ214" s="130"/>
      <c r="PDR214" s="132"/>
      <c r="PDS214" s="133"/>
      <c r="PDT214" s="134"/>
      <c r="PDU214" s="135"/>
      <c r="PDV214" s="131"/>
      <c r="PDW214" s="131"/>
      <c r="PDX214" s="131"/>
      <c r="PDY214" s="131"/>
      <c r="PDZ214" s="130"/>
      <c r="PEA214" s="131"/>
      <c r="PEB214" s="131"/>
      <c r="PEC214" s="131"/>
      <c r="PED214" s="130"/>
      <c r="PEE214" s="132"/>
      <c r="PEF214" s="133"/>
      <c r="PEG214" s="134"/>
      <c r="PEH214" s="135"/>
      <c r="PEI214" s="131"/>
      <c r="PEJ214" s="131"/>
      <c r="PEK214" s="131"/>
      <c r="PEL214" s="131"/>
      <c r="PEM214" s="130"/>
      <c r="PEN214" s="131"/>
      <c r="PEO214" s="131"/>
      <c r="PEP214" s="131"/>
      <c r="PEQ214" s="130"/>
      <c r="PER214" s="132"/>
      <c r="PES214" s="133"/>
      <c r="PET214" s="134"/>
      <c r="PEU214" s="135"/>
      <c r="PEV214" s="131"/>
      <c r="PEW214" s="131"/>
      <c r="PEX214" s="131"/>
      <c r="PEY214" s="131"/>
      <c r="PEZ214" s="130"/>
      <c r="PFA214" s="131"/>
      <c r="PFB214" s="131"/>
      <c r="PFC214" s="131"/>
      <c r="PFD214" s="130"/>
      <c r="PFE214" s="132"/>
      <c r="PFF214" s="133"/>
      <c r="PFG214" s="134"/>
      <c r="PFH214" s="135"/>
      <c r="PFI214" s="131"/>
      <c r="PFJ214" s="131"/>
      <c r="PFK214" s="131"/>
      <c r="PFL214" s="131"/>
      <c r="PFM214" s="130"/>
      <c r="PFN214" s="131"/>
      <c r="PFO214" s="131"/>
      <c r="PFP214" s="131"/>
      <c r="PFQ214" s="130"/>
      <c r="PFR214" s="132"/>
      <c r="PFS214" s="133"/>
      <c r="PFT214" s="134"/>
      <c r="PFU214" s="135"/>
      <c r="PFV214" s="131"/>
      <c r="PFW214" s="131"/>
      <c r="PFX214" s="131"/>
      <c r="PFY214" s="131"/>
      <c r="PFZ214" s="130"/>
      <c r="PGA214" s="131"/>
      <c r="PGB214" s="131"/>
      <c r="PGC214" s="131"/>
      <c r="PGD214" s="130"/>
      <c r="PGE214" s="132"/>
      <c r="PGF214" s="133"/>
      <c r="PGG214" s="134"/>
      <c r="PGH214" s="135"/>
      <c r="PGI214" s="131"/>
      <c r="PGJ214" s="131"/>
      <c r="PGK214" s="131"/>
      <c r="PGL214" s="131"/>
      <c r="PGM214" s="130"/>
      <c r="PGN214" s="131"/>
      <c r="PGO214" s="131"/>
      <c r="PGP214" s="131"/>
      <c r="PGQ214" s="130"/>
      <c r="PGR214" s="132"/>
      <c r="PGS214" s="133"/>
      <c r="PGT214" s="134"/>
      <c r="PGU214" s="135"/>
      <c r="PGV214" s="131"/>
      <c r="PGW214" s="131"/>
      <c r="PGX214" s="131"/>
      <c r="PGY214" s="131"/>
      <c r="PGZ214" s="130"/>
      <c r="PHA214" s="131"/>
      <c r="PHB214" s="131"/>
      <c r="PHC214" s="131"/>
      <c r="PHD214" s="130"/>
      <c r="PHE214" s="132"/>
      <c r="PHF214" s="133"/>
      <c r="PHG214" s="134"/>
      <c r="PHH214" s="135"/>
      <c r="PHI214" s="131"/>
      <c r="PHJ214" s="131"/>
      <c r="PHK214" s="131"/>
      <c r="PHL214" s="131"/>
      <c r="PHM214" s="130"/>
      <c r="PHN214" s="131"/>
      <c r="PHO214" s="131"/>
      <c r="PHP214" s="131"/>
      <c r="PHQ214" s="130"/>
      <c r="PHR214" s="132"/>
      <c r="PHS214" s="133"/>
      <c r="PHT214" s="134"/>
      <c r="PHU214" s="135"/>
      <c r="PHV214" s="131"/>
      <c r="PHW214" s="131"/>
      <c r="PHX214" s="131"/>
      <c r="PHY214" s="131"/>
      <c r="PHZ214" s="130"/>
      <c r="PIA214" s="131"/>
      <c r="PIB214" s="131"/>
      <c r="PIC214" s="131"/>
      <c r="PID214" s="130"/>
      <c r="PIE214" s="132"/>
      <c r="PIF214" s="133"/>
      <c r="PIG214" s="134"/>
      <c r="PIH214" s="135"/>
      <c r="PII214" s="131"/>
      <c r="PIJ214" s="131"/>
      <c r="PIK214" s="131"/>
      <c r="PIL214" s="131"/>
      <c r="PIM214" s="130"/>
      <c r="PIN214" s="131"/>
      <c r="PIO214" s="131"/>
      <c r="PIP214" s="131"/>
      <c r="PIQ214" s="130"/>
      <c r="PIR214" s="132"/>
      <c r="PIS214" s="133"/>
      <c r="PIT214" s="134"/>
      <c r="PIU214" s="135"/>
      <c r="PIV214" s="131"/>
      <c r="PIW214" s="131"/>
      <c r="PIX214" s="131"/>
      <c r="PIY214" s="131"/>
      <c r="PIZ214" s="130"/>
      <c r="PJA214" s="131"/>
      <c r="PJB214" s="131"/>
      <c r="PJC214" s="131"/>
      <c r="PJD214" s="130"/>
      <c r="PJE214" s="132"/>
      <c r="PJF214" s="133"/>
      <c r="PJG214" s="134"/>
      <c r="PJH214" s="135"/>
      <c r="PJI214" s="131"/>
      <c r="PJJ214" s="131"/>
      <c r="PJK214" s="131"/>
      <c r="PJL214" s="131"/>
      <c r="PJM214" s="130"/>
      <c r="PJN214" s="131"/>
      <c r="PJO214" s="131"/>
      <c r="PJP214" s="131"/>
      <c r="PJQ214" s="130"/>
      <c r="PJR214" s="132"/>
      <c r="PJS214" s="133"/>
      <c r="PJT214" s="134"/>
      <c r="PJU214" s="135"/>
      <c r="PJV214" s="131"/>
      <c r="PJW214" s="131"/>
      <c r="PJX214" s="131"/>
      <c r="PJY214" s="131"/>
      <c r="PJZ214" s="130"/>
      <c r="PKA214" s="131"/>
      <c r="PKB214" s="131"/>
      <c r="PKC214" s="131"/>
      <c r="PKD214" s="130"/>
      <c r="PKE214" s="132"/>
      <c r="PKF214" s="133"/>
      <c r="PKG214" s="134"/>
      <c r="PKH214" s="135"/>
      <c r="PKI214" s="131"/>
      <c r="PKJ214" s="131"/>
      <c r="PKK214" s="131"/>
      <c r="PKL214" s="131"/>
      <c r="PKM214" s="130"/>
      <c r="PKN214" s="131"/>
      <c r="PKO214" s="131"/>
      <c r="PKP214" s="131"/>
      <c r="PKQ214" s="130"/>
      <c r="PKR214" s="132"/>
      <c r="PKS214" s="133"/>
      <c r="PKT214" s="134"/>
      <c r="PKU214" s="135"/>
      <c r="PKV214" s="131"/>
      <c r="PKW214" s="131"/>
      <c r="PKX214" s="131"/>
      <c r="PKY214" s="131"/>
      <c r="PKZ214" s="130"/>
      <c r="PLA214" s="131"/>
      <c r="PLB214" s="131"/>
      <c r="PLC214" s="131"/>
      <c r="PLD214" s="130"/>
      <c r="PLE214" s="132"/>
      <c r="PLF214" s="133"/>
      <c r="PLG214" s="134"/>
      <c r="PLH214" s="135"/>
      <c r="PLI214" s="131"/>
      <c r="PLJ214" s="131"/>
      <c r="PLK214" s="131"/>
      <c r="PLL214" s="131"/>
      <c r="PLM214" s="130"/>
      <c r="PLN214" s="131"/>
      <c r="PLO214" s="131"/>
      <c r="PLP214" s="131"/>
      <c r="PLQ214" s="130"/>
      <c r="PLR214" s="132"/>
      <c r="PLS214" s="133"/>
      <c r="PLT214" s="134"/>
      <c r="PLU214" s="135"/>
      <c r="PLV214" s="131"/>
      <c r="PLW214" s="131"/>
      <c r="PLX214" s="131"/>
      <c r="PLY214" s="131"/>
      <c r="PLZ214" s="130"/>
      <c r="PMA214" s="131"/>
      <c r="PMB214" s="131"/>
      <c r="PMC214" s="131"/>
      <c r="PMD214" s="130"/>
      <c r="PME214" s="132"/>
      <c r="PMF214" s="133"/>
      <c r="PMG214" s="134"/>
      <c r="PMH214" s="135"/>
      <c r="PMI214" s="131"/>
      <c r="PMJ214" s="131"/>
      <c r="PMK214" s="131"/>
      <c r="PML214" s="131"/>
      <c r="PMM214" s="130"/>
      <c r="PMN214" s="131"/>
      <c r="PMO214" s="131"/>
      <c r="PMP214" s="131"/>
      <c r="PMQ214" s="130"/>
      <c r="PMR214" s="132"/>
      <c r="PMS214" s="133"/>
      <c r="PMT214" s="134"/>
      <c r="PMU214" s="135"/>
      <c r="PMV214" s="131"/>
      <c r="PMW214" s="131"/>
      <c r="PMX214" s="131"/>
      <c r="PMY214" s="131"/>
      <c r="PMZ214" s="130"/>
      <c r="PNA214" s="131"/>
      <c r="PNB214" s="131"/>
      <c r="PNC214" s="131"/>
      <c r="PND214" s="130"/>
      <c r="PNE214" s="132"/>
      <c r="PNF214" s="133"/>
      <c r="PNG214" s="134"/>
      <c r="PNH214" s="135"/>
      <c r="PNI214" s="131"/>
      <c r="PNJ214" s="131"/>
      <c r="PNK214" s="131"/>
      <c r="PNL214" s="131"/>
      <c r="PNM214" s="130"/>
      <c r="PNN214" s="131"/>
      <c r="PNO214" s="131"/>
      <c r="PNP214" s="131"/>
      <c r="PNQ214" s="130"/>
      <c r="PNR214" s="132"/>
      <c r="PNS214" s="133"/>
      <c r="PNT214" s="134"/>
      <c r="PNU214" s="135"/>
      <c r="PNV214" s="131"/>
      <c r="PNW214" s="131"/>
      <c r="PNX214" s="131"/>
      <c r="PNY214" s="131"/>
      <c r="PNZ214" s="130"/>
      <c r="POA214" s="131"/>
      <c r="POB214" s="131"/>
      <c r="POC214" s="131"/>
      <c r="POD214" s="130"/>
      <c r="POE214" s="132"/>
      <c r="POF214" s="133"/>
      <c r="POG214" s="134"/>
      <c r="POH214" s="135"/>
      <c r="POI214" s="131"/>
      <c r="POJ214" s="131"/>
      <c r="POK214" s="131"/>
      <c r="POL214" s="131"/>
      <c r="POM214" s="130"/>
      <c r="PON214" s="131"/>
      <c r="POO214" s="131"/>
      <c r="POP214" s="131"/>
      <c r="POQ214" s="130"/>
      <c r="POR214" s="132"/>
      <c r="POS214" s="133"/>
      <c r="POT214" s="134"/>
      <c r="POU214" s="135"/>
      <c r="POV214" s="131"/>
      <c r="POW214" s="131"/>
      <c r="POX214" s="131"/>
      <c r="POY214" s="131"/>
      <c r="POZ214" s="130"/>
      <c r="PPA214" s="131"/>
      <c r="PPB214" s="131"/>
      <c r="PPC214" s="131"/>
      <c r="PPD214" s="130"/>
      <c r="PPE214" s="132"/>
      <c r="PPF214" s="133"/>
      <c r="PPG214" s="134"/>
      <c r="PPH214" s="135"/>
      <c r="PPI214" s="131"/>
      <c r="PPJ214" s="131"/>
      <c r="PPK214" s="131"/>
      <c r="PPL214" s="131"/>
      <c r="PPM214" s="130"/>
      <c r="PPN214" s="131"/>
      <c r="PPO214" s="131"/>
      <c r="PPP214" s="131"/>
      <c r="PPQ214" s="130"/>
      <c r="PPR214" s="132"/>
      <c r="PPS214" s="133"/>
      <c r="PPT214" s="134"/>
      <c r="PPU214" s="135"/>
      <c r="PPV214" s="131"/>
      <c r="PPW214" s="131"/>
      <c r="PPX214" s="131"/>
      <c r="PPY214" s="131"/>
      <c r="PPZ214" s="130"/>
      <c r="PQA214" s="131"/>
      <c r="PQB214" s="131"/>
      <c r="PQC214" s="131"/>
      <c r="PQD214" s="130"/>
      <c r="PQE214" s="132"/>
      <c r="PQF214" s="133"/>
      <c r="PQG214" s="134"/>
      <c r="PQH214" s="135"/>
      <c r="PQI214" s="131"/>
      <c r="PQJ214" s="131"/>
      <c r="PQK214" s="131"/>
      <c r="PQL214" s="131"/>
      <c r="PQM214" s="130"/>
      <c r="PQN214" s="131"/>
      <c r="PQO214" s="131"/>
      <c r="PQP214" s="131"/>
      <c r="PQQ214" s="130"/>
      <c r="PQR214" s="132"/>
      <c r="PQS214" s="133"/>
      <c r="PQT214" s="134"/>
      <c r="PQU214" s="135"/>
      <c r="PQV214" s="131"/>
      <c r="PQW214" s="131"/>
      <c r="PQX214" s="131"/>
      <c r="PQY214" s="131"/>
      <c r="PQZ214" s="130"/>
      <c r="PRA214" s="131"/>
      <c r="PRB214" s="131"/>
      <c r="PRC214" s="131"/>
      <c r="PRD214" s="130"/>
      <c r="PRE214" s="132"/>
      <c r="PRF214" s="133"/>
      <c r="PRG214" s="134"/>
      <c r="PRH214" s="135"/>
      <c r="PRI214" s="131"/>
      <c r="PRJ214" s="131"/>
      <c r="PRK214" s="131"/>
      <c r="PRL214" s="131"/>
      <c r="PRM214" s="130"/>
      <c r="PRN214" s="131"/>
      <c r="PRO214" s="131"/>
      <c r="PRP214" s="131"/>
      <c r="PRQ214" s="130"/>
      <c r="PRR214" s="132"/>
      <c r="PRS214" s="133"/>
      <c r="PRT214" s="134"/>
      <c r="PRU214" s="135"/>
      <c r="PRV214" s="131"/>
      <c r="PRW214" s="131"/>
      <c r="PRX214" s="131"/>
      <c r="PRY214" s="131"/>
      <c r="PRZ214" s="130"/>
      <c r="PSA214" s="131"/>
      <c r="PSB214" s="131"/>
      <c r="PSC214" s="131"/>
      <c r="PSD214" s="130"/>
      <c r="PSE214" s="132"/>
      <c r="PSF214" s="133"/>
      <c r="PSG214" s="134"/>
      <c r="PSH214" s="135"/>
      <c r="PSI214" s="131"/>
      <c r="PSJ214" s="131"/>
      <c r="PSK214" s="131"/>
      <c r="PSL214" s="131"/>
      <c r="PSM214" s="130"/>
      <c r="PSN214" s="131"/>
      <c r="PSO214" s="131"/>
      <c r="PSP214" s="131"/>
      <c r="PSQ214" s="130"/>
      <c r="PSR214" s="132"/>
      <c r="PSS214" s="133"/>
      <c r="PST214" s="134"/>
      <c r="PSU214" s="135"/>
      <c r="PSV214" s="131"/>
      <c r="PSW214" s="131"/>
      <c r="PSX214" s="131"/>
      <c r="PSY214" s="131"/>
      <c r="PSZ214" s="130"/>
      <c r="PTA214" s="131"/>
      <c r="PTB214" s="131"/>
      <c r="PTC214" s="131"/>
      <c r="PTD214" s="130"/>
      <c r="PTE214" s="132"/>
      <c r="PTF214" s="133"/>
      <c r="PTG214" s="134"/>
      <c r="PTH214" s="135"/>
      <c r="PTI214" s="131"/>
      <c r="PTJ214" s="131"/>
      <c r="PTK214" s="131"/>
      <c r="PTL214" s="131"/>
      <c r="PTM214" s="130"/>
      <c r="PTN214" s="131"/>
      <c r="PTO214" s="131"/>
      <c r="PTP214" s="131"/>
      <c r="PTQ214" s="130"/>
      <c r="PTR214" s="132"/>
      <c r="PTS214" s="133"/>
      <c r="PTT214" s="134"/>
      <c r="PTU214" s="135"/>
      <c r="PTV214" s="131"/>
      <c r="PTW214" s="131"/>
      <c r="PTX214" s="131"/>
      <c r="PTY214" s="131"/>
      <c r="PTZ214" s="130"/>
      <c r="PUA214" s="131"/>
      <c r="PUB214" s="131"/>
      <c r="PUC214" s="131"/>
      <c r="PUD214" s="130"/>
      <c r="PUE214" s="132"/>
      <c r="PUF214" s="133"/>
      <c r="PUG214" s="134"/>
      <c r="PUH214" s="135"/>
      <c r="PUI214" s="131"/>
      <c r="PUJ214" s="131"/>
      <c r="PUK214" s="131"/>
      <c r="PUL214" s="131"/>
      <c r="PUM214" s="130"/>
      <c r="PUN214" s="131"/>
      <c r="PUO214" s="131"/>
      <c r="PUP214" s="131"/>
      <c r="PUQ214" s="130"/>
      <c r="PUR214" s="132"/>
      <c r="PUS214" s="133"/>
      <c r="PUT214" s="134"/>
      <c r="PUU214" s="135"/>
      <c r="PUV214" s="131"/>
      <c r="PUW214" s="131"/>
      <c r="PUX214" s="131"/>
      <c r="PUY214" s="131"/>
      <c r="PUZ214" s="130"/>
      <c r="PVA214" s="131"/>
      <c r="PVB214" s="131"/>
      <c r="PVC214" s="131"/>
      <c r="PVD214" s="130"/>
      <c r="PVE214" s="132"/>
      <c r="PVF214" s="133"/>
      <c r="PVG214" s="134"/>
      <c r="PVH214" s="135"/>
      <c r="PVI214" s="131"/>
      <c r="PVJ214" s="131"/>
      <c r="PVK214" s="131"/>
      <c r="PVL214" s="131"/>
      <c r="PVM214" s="130"/>
      <c r="PVN214" s="131"/>
      <c r="PVO214" s="131"/>
      <c r="PVP214" s="131"/>
      <c r="PVQ214" s="130"/>
      <c r="PVR214" s="132"/>
      <c r="PVS214" s="133"/>
      <c r="PVT214" s="134"/>
      <c r="PVU214" s="135"/>
      <c r="PVV214" s="131"/>
      <c r="PVW214" s="131"/>
      <c r="PVX214" s="131"/>
      <c r="PVY214" s="131"/>
      <c r="PVZ214" s="130"/>
      <c r="PWA214" s="131"/>
      <c r="PWB214" s="131"/>
      <c r="PWC214" s="131"/>
      <c r="PWD214" s="130"/>
      <c r="PWE214" s="132"/>
      <c r="PWF214" s="133"/>
      <c r="PWG214" s="134"/>
      <c r="PWH214" s="135"/>
      <c r="PWI214" s="131"/>
      <c r="PWJ214" s="131"/>
      <c r="PWK214" s="131"/>
      <c r="PWL214" s="131"/>
      <c r="PWM214" s="130"/>
      <c r="PWN214" s="131"/>
      <c r="PWO214" s="131"/>
      <c r="PWP214" s="131"/>
      <c r="PWQ214" s="130"/>
      <c r="PWR214" s="132"/>
      <c r="PWS214" s="133"/>
      <c r="PWT214" s="134"/>
      <c r="PWU214" s="135"/>
      <c r="PWV214" s="131"/>
      <c r="PWW214" s="131"/>
      <c r="PWX214" s="131"/>
      <c r="PWY214" s="131"/>
      <c r="PWZ214" s="130"/>
      <c r="PXA214" s="131"/>
      <c r="PXB214" s="131"/>
      <c r="PXC214" s="131"/>
      <c r="PXD214" s="130"/>
      <c r="PXE214" s="132"/>
      <c r="PXF214" s="133"/>
      <c r="PXG214" s="134"/>
      <c r="PXH214" s="135"/>
      <c r="PXI214" s="131"/>
      <c r="PXJ214" s="131"/>
      <c r="PXK214" s="131"/>
      <c r="PXL214" s="131"/>
      <c r="PXM214" s="130"/>
      <c r="PXN214" s="131"/>
      <c r="PXO214" s="131"/>
      <c r="PXP214" s="131"/>
      <c r="PXQ214" s="130"/>
      <c r="PXR214" s="132"/>
      <c r="PXS214" s="133"/>
      <c r="PXT214" s="134"/>
      <c r="PXU214" s="135"/>
      <c r="PXV214" s="131"/>
      <c r="PXW214" s="131"/>
      <c r="PXX214" s="131"/>
      <c r="PXY214" s="131"/>
      <c r="PXZ214" s="130"/>
      <c r="PYA214" s="131"/>
      <c r="PYB214" s="131"/>
      <c r="PYC214" s="131"/>
      <c r="PYD214" s="130"/>
      <c r="PYE214" s="132"/>
      <c r="PYF214" s="133"/>
      <c r="PYG214" s="134"/>
      <c r="PYH214" s="135"/>
      <c r="PYI214" s="131"/>
      <c r="PYJ214" s="131"/>
      <c r="PYK214" s="131"/>
      <c r="PYL214" s="131"/>
      <c r="PYM214" s="130"/>
      <c r="PYN214" s="131"/>
      <c r="PYO214" s="131"/>
      <c r="PYP214" s="131"/>
      <c r="PYQ214" s="130"/>
      <c r="PYR214" s="132"/>
      <c r="PYS214" s="133"/>
      <c r="PYT214" s="134"/>
      <c r="PYU214" s="135"/>
      <c r="PYV214" s="131"/>
      <c r="PYW214" s="131"/>
      <c r="PYX214" s="131"/>
      <c r="PYY214" s="131"/>
      <c r="PYZ214" s="130"/>
      <c r="PZA214" s="131"/>
      <c r="PZB214" s="131"/>
      <c r="PZC214" s="131"/>
      <c r="PZD214" s="130"/>
      <c r="PZE214" s="132"/>
      <c r="PZF214" s="133"/>
      <c r="PZG214" s="134"/>
      <c r="PZH214" s="135"/>
      <c r="PZI214" s="131"/>
      <c r="PZJ214" s="131"/>
      <c r="PZK214" s="131"/>
      <c r="PZL214" s="131"/>
      <c r="PZM214" s="130"/>
      <c r="PZN214" s="131"/>
      <c r="PZO214" s="131"/>
      <c r="PZP214" s="131"/>
      <c r="PZQ214" s="130"/>
      <c r="PZR214" s="132"/>
      <c r="PZS214" s="133"/>
      <c r="PZT214" s="134"/>
      <c r="PZU214" s="135"/>
      <c r="PZV214" s="131"/>
      <c r="PZW214" s="131"/>
      <c r="PZX214" s="131"/>
      <c r="PZY214" s="131"/>
      <c r="PZZ214" s="130"/>
      <c r="QAA214" s="131"/>
      <c r="QAB214" s="131"/>
      <c r="QAC214" s="131"/>
      <c r="QAD214" s="130"/>
      <c r="QAE214" s="132"/>
      <c r="QAF214" s="133"/>
      <c r="QAG214" s="134"/>
      <c r="QAH214" s="135"/>
      <c r="QAI214" s="131"/>
      <c r="QAJ214" s="131"/>
      <c r="QAK214" s="131"/>
      <c r="QAL214" s="131"/>
      <c r="QAM214" s="130"/>
      <c r="QAN214" s="131"/>
      <c r="QAO214" s="131"/>
      <c r="QAP214" s="131"/>
      <c r="QAQ214" s="130"/>
      <c r="QAR214" s="132"/>
      <c r="QAS214" s="133"/>
      <c r="QAT214" s="134"/>
      <c r="QAU214" s="135"/>
      <c r="QAV214" s="131"/>
      <c r="QAW214" s="131"/>
      <c r="QAX214" s="131"/>
      <c r="QAY214" s="131"/>
      <c r="QAZ214" s="130"/>
      <c r="QBA214" s="131"/>
      <c r="QBB214" s="131"/>
      <c r="QBC214" s="131"/>
      <c r="QBD214" s="130"/>
      <c r="QBE214" s="132"/>
      <c r="QBF214" s="133"/>
      <c r="QBG214" s="134"/>
      <c r="QBH214" s="135"/>
      <c r="QBI214" s="131"/>
      <c r="QBJ214" s="131"/>
      <c r="QBK214" s="131"/>
      <c r="QBL214" s="131"/>
      <c r="QBM214" s="130"/>
      <c r="QBN214" s="131"/>
      <c r="QBO214" s="131"/>
      <c r="QBP214" s="131"/>
      <c r="QBQ214" s="130"/>
      <c r="QBR214" s="132"/>
      <c r="QBS214" s="133"/>
      <c r="QBT214" s="134"/>
      <c r="QBU214" s="135"/>
      <c r="QBV214" s="131"/>
      <c r="QBW214" s="131"/>
      <c r="QBX214" s="131"/>
      <c r="QBY214" s="131"/>
      <c r="QBZ214" s="130"/>
      <c r="QCA214" s="131"/>
      <c r="QCB214" s="131"/>
      <c r="QCC214" s="131"/>
      <c r="QCD214" s="130"/>
      <c r="QCE214" s="132"/>
      <c r="QCF214" s="133"/>
      <c r="QCG214" s="134"/>
      <c r="QCH214" s="135"/>
      <c r="QCI214" s="131"/>
      <c r="QCJ214" s="131"/>
      <c r="QCK214" s="131"/>
      <c r="QCL214" s="131"/>
      <c r="QCM214" s="130"/>
      <c r="QCN214" s="131"/>
      <c r="QCO214" s="131"/>
      <c r="QCP214" s="131"/>
      <c r="QCQ214" s="130"/>
      <c r="QCR214" s="132"/>
      <c r="QCS214" s="133"/>
      <c r="QCT214" s="134"/>
      <c r="QCU214" s="135"/>
      <c r="QCV214" s="131"/>
      <c r="QCW214" s="131"/>
      <c r="QCX214" s="131"/>
      <c r="QCY214" s="131"/>
      <c r="QCZ214" s="130"/>
      <c r="QDA214" s="131"/>
      <c r="QDB214" s="131"/>
      <c r="QDC214" s="131"/>
      <c r="QDD214" s="130"/>
      <c r="QDE214" s="132"/>
      <c r="QDF214" s="133"/>
      <c r="QDG214" s="134"/>
      <c r="QDH214" s="135"/>
      <c r="QDI214" s="131"/>
      <c r="QDJ214" s="131"/>
      <c r="QDK214" s="131"/>
      <c r="QDL214" s="131"/>
      <c r="QDM214" s="130"/>
      <c r="QDN214" s="131"/>
      <c r="QDO214" s="131"/>
      <c r="QDP214" s="131"/>
      <c r="QDQ214" s="130"/>
      <c r="QDR214" s="132"/>
      <c r="QDS214" s="133"/>
      <c r="QDT214" s="134"/>
      <c r="QDU214" s="135"/>
      <c r="QDV214" s="131"/>
      <c r="QDW214" s="131"/>
      <c r="QDX214" s="131"/>
      <c r="QDY214" s="131"/>
      <c r="QDZ214" s="130"/>
      <c r="QEA214" s="131"/>
      <c r="QEB214" s="131"/>
      <c r="QEC214" s="131"/>
      <c r="QED214" s="130"/>
      <c r="QEE214" s="132"/>
      <c r="QEF214" s="133"/>
      <c r="QEG214" s="134"/>
      <c r="QEH214" s="135"/>
      <c r="QEI214" s="131"/>
      <c r="QEJ214" s="131"/>
      <c r="QEK214" s="131"/>
      <c r="QEL214" s="131"/>
      <c r="QEM214" s="130"/>
      <c r="QEN214" s="131"/>
      <c r="QEO214" s="131"/>
      <c r="QEP214" s="131"/>
      <c r="QEQ214" s="130"/>
      <c r="QER214" s="132"/>
      <c r="QES214" s="133"/>
      <c r="QET214" s="134"/>
      <c r="QEU214" s="135"/>
      <c r="QEV214" s="131"/>
      <c r="QEW214" s="131"/>
      <c r="QEX214" s="131"/>
      <c r="QEY214" s="131"/>
      <c r="QEZ214" s="130"/>
      <c r="QFA214" s="131"/>
      <c r="QFB214" s="131"/>
      <c r="QFC214" s="131"/>
      <c r="QFD214" s="130"/>
      <c r="QFE214" s="132"/>
      <c r="QFF214" s="133"/>
      <c r="QFG214" s="134"/>
      <c r="QFH214" s="135"/>
      <c r="QFI214" s="131"/>
      <c r="QFJ214" s="131"/>
      <c r="QFK214" s="131"/>
      <c r="QFL214" s="131"/>
      <c r="QFM214" s="130"/>
      <c r="QFN214" s="131"/>
      <c r="QFO214" s="131"/>
      <c r="QFP214" s="131"/>
      <c r="QFQ214" s="130"/>
      <c r="QFR214" s="132"/>
      <c r="QFS214" s="133"/>
      <c r="QFT214" s="134"/>
      <c r="QFU214" s="135"/>
      <c r="QFV214" s="131"/>
      <c r="QFW214" s="131"/>
      <c r="QFX214" s="131"/>
      <c r="QFY214" s="131"/>
      <c r="QFZ214" s="130"/>
      <c r="QGA214" s="131"/>
      <c r="QGB214" s="131"/>
      <c r="QGC214" s="131"/>
      <c r="QGD214" s="130"/>
      <c r="QGE214" s="132"/>
      <c r="QGF214" s="133"/>
      <c r="QGG214" s="134"/>
      <c r="QGH214" s="135"/>
      <c r="QGI214" s="131"/>
      <c r="QGJ214" s="131"/>
      <c r="QGK214" s="131"/>
      <c r="QGL214" s="131"/>
      <c r="QGM214" s="130"/>
      <c r="QGN214" s="131"/>
      <c r="QGO214" s="131"/>
      <c r="QGP214" s="131"/>
      <c r="QGQ214" s="130"/>
      <c r="QGR214" s="132"/>
      <c r="QGS214" s="133"/>
      <c r="QGT214" s="134"/>
      <c r="QGU214" s="135"/>
      <c r="QGV214" s="131"/>
      <c r="QGW214" s="131"/>
      <c r="QGX214" s="131"/>
      <c r="QGY214" s="131"/>
      <c r="QGZ214" s="130"/>
      <c r="QHA214" s="131"/>
      <c r="QHB214" s="131"/>
      <c r="QHC214" s="131"/>
      <c r="QHD214" s="130"/>
      <c r="QHE214" s="132"/>
      <c r="QHF214" s="133"/>
      <c r="QHG214" s="134"/>
      <c r="QHH214" s="135"/>
      <c r="QHI214" s="131"/>
      <c r="QHJ214" s="131"/>
      <c r="QHK214" s="131"/>
      <c r="QHL214" s="131"/>
      <c r="QHM214" s="130"/>
      <c r="QHN214" s="131"/>
      <c r="QHO214" s="131"/>
      <c r="QHP214" s="131"/>
      <c r="QHQ214" s="130"/>
      <c r="QHR214" s="132"/>
      <c r="QHS214" s="133"/>
      <c r="QHT214" s="134"/>
      <c r="QHU214" s="135"/>
      <c r="QHV214" s="131"/>
      <c r="QHW214" s="131"/>
      <c r="QHX214" s="131"/>
      <c r="QHY214" s="131"/>
      <c r="QHZ214" s="130"/>
      <c r="QIA214" s="131"/>
      <c r="QIB214" s="131"/>
      <c r="QIC214" s="131"/>
      <c r="QID214" s="130"/>
      <c r="QIE214" s="132"/>
      <c r="QIF214" s="133"/>
      <c r="QIG214" s="134"/>
      <c r="QIH214" s="135"/>
      <c r="QII214" s="131"/>
      <c r="QIJ214" s="131"/>
      <c r="QIK214" s="131"/>
      <c r="QIL214" s="131"/>
      <c r="QIM214" s="130"/>
      <c r="QIN214" s="131"/>
      <c r="QIO214" s="131"/>
      <c r="QIP214" s="131"/>
      <c r="QIQ214" s="130"/>
      <c r="QIR214" s="132"/>
      <c r="QIS214" s="133"/>
      <c r="QIT214" s="134"/>
      <c r="QIU214" s="135"/>
      <c r="QIV214" s="131"/>
      <c r="QIW214" s="131"/>
      <c r="QIX214" s="131"/>
      <c r="QIY214" s="131"/>
      <c r="QIZ214" s="130"/>
      <c r="QJA214" s="131"/>
      <c r="QJB214" s="131"/>
      <c r="QJC214" s="131"/>
      <c r="QJD214" s="130"/>
      <c r="QJE214" s="132"/>
      <c r="QJF214" s="133"/>
      <c r="QJG214" s="134"/>
      <c r="QJH214" s="135"/>
      <c r="QJI214" s="131"/>
      <c r="QJJ214" s="131"/>
      <c r="QJK214" s="131"/>
      <c r="QJL214" s="131"/>
      <c r="QJM214" s="130"/>
      <c r="QJN214" s="131"/>
      <c r="QJO214" s="131"/>
      <c r="QJP214" s="131"/>
      <c r="QJQ214" s="130"/>
      <c r="QJR214" s="132"/>
      <c r="QJS214" s="133"/>
      <c r="QJT214" s="134"/>
      <c r="QJU214" s="135"/>
      <c r="QJV214" s="131"/>
      <c r="QJW214" s="131"/>
      <c r="QJX214" s="131"/>
      <c r="QJY214" s="131"/>
      <c r="QJZ214" s="130"/>
      <c r="QKA214" s="131"/>
      <c r="QKB214" s="131"/>
      <c r="QKC214" s="131"/>
      <c r="QKD214" s="130"/>
      <c r="QKE214" s="132"/>
      <c r="QKF214" s="133"/>
      <c r="QKG214" s="134"/>
      <c r="QKH214" s="135"/>
      <c r="QKI214" s="131"/>
      <c r="QKJ214" s="131"/>
      <c r="QKK214" s="131"/>
      <c r="QKL214" s="131"/>
      <c r="QKM214" s="130"/>
      <c r="QKN214" s="131"/>
      <c r="QKO214" s="131"/>
      <c r="QKP214" s="131"/>
      <c r="QKQ214" s="130"/>
      <c r="QKR214" s="132"/>
      <c r="QKS214" s="133"/>
      <c r="QKT214" s="134"/>
      <c r="QKU214" s="135"/>
      <c r="QKV214" s="131"/>
      <c r="QKW214" s="131"/>
      <c r="QKX214" s="131"/>
      <c r="QKY214" s="131"/>
      <c r="QKZ214" s="130"/>
      <c r="QLA214" s="131"/>
      <c r="QLB214" s="131"/>
      <c r="QLC214" s="131"/>
      <c r="QLD214" s="130"/>
      <c r="QLE214" s="132"/>
      <c r="QLF214" s="133"/>
      <c r="QLG214" s="134"/>
      <c r="QLH214" s="135"/>
      <c r="QLI214" s="131"/>
      <c r="QLJ214" s="131"/>
      <c r="QLK214" s="131"/>
      <c r="QLL214" s="131"/>
      <c r="QLM214" s="130"/>
      <c r="QLN214" s="131"/>
      <c r="QLO214" s="131"/>
      <c r="QLP214" s="131"/>
      <c r="QLQ214" s="130"/>
      <c r="QLR214" s="132"/>
      <c r="QLS214" s="133"/>
      <c r="QLT214" s="134"/>
      <c r="QLU214" s="135"/>
      <c r="QLV214" s="131"/>
      <c r="QLW214" s="131"/>
      <c r="QLX214" s="131"/>
      <c r="QLY214" s="131"/>
      <c r="QLZ214" s="130"/>
      <c r="QMA214" s="131"/>
      <c r="QMB214" s="131"/>
      <c r="QMC214" s="131"/>
      <c r="QMD214" s="130"/>
      <c r="QME214" s="132"/>
      <c r="QMF214" s="133"/>
      <c r="QMG214" s="134"/>
      <c r="QMH214" s="135"/>
      <c r="QMI214" s="131"/>
      <c r="QMJ214" s="131"/>
      <c r="QMK214" s="131"/>
      <c r="QML214" s="131"/>
      <c r="QMM214" s="130"/>
      <c r="QMN214" s="131"/>
      <c r="QMO214" s="131"/>
      <c r="QMP214" s="131"/>
      <c r="QMQ214" s="130"/>
      <c r="QMR214" s="132"/>
      <c r="QMS214" s="133"/>
      <c r="QMT214" s="134"/>
      <c r="QMU214" s="135"/>
      <c r="QMV214" s="131"/>
      <c r="QMW214" s="131"/>
      <c r="QMX214" s="131"/>
      <c r="QMY214" s="131"/>
      <c r="QMZ214" s="130"/>
      <c r="QNA214" s="131"/>
      <c r="QNB214" s="131"/>
      <c r="QNC214" s="131"/>
      <c r="QND214" s="130"/>
      <c r="QNE214" s="132"/>
      <c r="QNF214" s="133"/>
      <c r="QNG214" s="134"/>
      <c r="QNH214" s="135"/>
      <c r="QNI214" s="131"/>
      <c r="QNJ214" s="131"/>
      <c r="QNK214" s="131"/>
      <c r="QNL214" s="131"/>
      <c r="QNM214" s="130"/>
      <c r="QNN214" s="131"/>
      <c r="QNO214" s="131"/>
      <c r="QNP214" s="131"/>
      <c r="QNQ214" s="130"/>
      <c r="QNR214" s="132"/>
      <c r="QNS214" s="133"/>
      <c r="QNT214" s="134"/>
      <c r="QNU214" s="135"/>
      <c r="QNV214" s="131"/>
      <c r="QNW214" s="131"/>
      <c r="QNX214" s="131"/>
      <c r="QNY214" s="131"/>
      <c r="QNZ214" s="130"/>
      <c r="QOA214" s="131"/>
      <c r="QOB214" s="131"/>
      <c r="QOC214" s="131"/>
      <c r="QOD214" s="130"/>
      <c r="QOE214" s="132"/>
      <c r="QOF214" s="133"/>
      <c r="QOG214" s="134"/>
      <c r="QOH214" s="135"/>
      <c r="QOI214" s="131"/>
      <c r="QOJ214" s="131"/>
      <c r="QOK214" s="131"/>
      <c r="QOL214" s="131"/>
      <c r="QOM214" s="130"/>
      <c r="QON214" s="131"/>
      <c r="QOO214" s="131"/>
      <c r="QOP214" s="131"/>
      <c r="QOQ214" s="130"/>
      <c r="QOR214" s="132"/>
      <c r="QOS214" s="133"/>
      <c r="QOT214" s="134"/>
      <c r="QOU214" s="135"/>
      <c r="QOV214" s="131"/>
      <c r="QOW214" s="131"/>
      <c r="QOX214" s="131"/>
      <c r="QOY214" s="131"/>
      <c r="QOZ214" s="130"/>
      <c r="QPA214" s="131"/>
      <c r="QPB214" s="131"/>
      <c r="QPC214" s="131"/>
      <c r="QPD214" s="130"/>
      <c r="QPE214" s="132"/>
      <c r="QPF214" s="133"/>
      <c r="QPG214" s="134"/>
      <c r="QPH214" s="135"/>
      <c r="QPI214" s="131"/>
      <c r="QPJ214" s="131"/>
      <c r="QPK214" s="131"/>
      <c r="QPL214" s="131"/>
      <c r="QPM214" s="130"/>
      <c r="QPN214" s="131"/>
      <c r="QPO214" s="131"/>
      <c r="QPP214" s="131"/>
      <c r="QPQ214" s="130"/>
      <c r="QPR214" s="132"/>
      <c r="QPS214" s="133"/>
      <c r="QPT214" s="134"/>
      <c r="QPU214" s="135"/>
      <c r="QPV214" s="131"/>
      <c r="QPW214" s="131"/>
      <c r="QPX214" s="131"/>
      <c r="QPY214" s="131"/>
      <c r="QPZ214" s="130"/>
      <c r="QQA214" s="131"/>
      <c r="QQB214" s="131"/>
      <c r="QQC214" s="131"/>
      <c r="QQD214" s="130"/>
      <c r="QQE214" s="132"/>
      <c r="QQF214" s="133"/>
      <c r="QQG214" s="134"/>
      <c r="QQH214" s="135"/>
      <c r="QQI214" s="131"/>
      <c r="QQJ214" s="131"/>
      <c r="QQK214" s="131"/>
      <c r="QQL214" s="131"/>
      <c r="QQM214" s="130"/>
      <c r="QQN214" s="131"/>
      <c r="QQO214" s="131"/>
      <c r="QQP214" s="131"/>
      <c r="QQQ214" s="130"/>
      <c r="QQR214" s="132"/>
      <c r="QQS214" s="133"/>
      <c r="QQT214" s="134"/>
      <c r="QQU214" s="135"/>
      <c r="QQV214" s="131"/>
      <c r="QQW214" s="131"/>
      <c r="QQX214" s="131"/>
      <c r="QQY214" s="131"/>
      <c r="QQZ214" s="130"/>
      <c r="QRA214" s="131"/>
      <c r="QRB214" s="131"/>
      <c r="QRC214" s="131"/>
      <c r="QRD214" s="130"/>
      <c r="QRE214" s="132"/>
      <c r="QRF214" s="133"/>
      <c r="QRG214" s="134"/>
      <c r="QRH214" s="135"/>
      <c r="QRI214" s="131"/>
      <c r="QRJ214" s="131"/>
      <c r="QRK214" s="131"/>
      <c r="QRL214" s="131"/>
      <c r="QRM214" s="130"/>
      <c r="QRN214" s="131"/>
      <c r="QRO214" s="131"/>
      <c r="QRP214" s="131"/>
      <c r="QRQ214" s="130"/>
      <c r="QRR214" s="132"/>
      <c r="QRS214" s="133"/>
      <c r="QRT214" s="134"/>
      <c r="QRU214" s="135"/>
      <c r="QRV214" s="131"/>
      <c r="QRW214" s="131"/>
      <c r="QRX214" s="131"/>
      <c r="QRY214" s="131"/>
      <c r="QRZ214" s="130"/>
      <c r="QSA214" s="131"/>
      <c r="QSB214" s="131"/>
      <c r="QSC214" s="131"/>
      <c r="QSD214" s="130"/>
      <c r="QSE214" s="132"/>
      <c r="QSF214" s="133"/>
      <c r="QSG214" s="134"/>
      <c r="QSH214" s="135"/>
      <c r="QSI214" s="131"/>
      <c r="QSJ214" s="131"/>
      <c r="QSK214" s="131"/>
      <c r="QSL214" s="131"/>
      <c r="QSM214" s="130"/>
      <c r="QSN214" s="131"/>
      <c r="QSO214" s="131"/>
      <c r="QSP214" s="131"/>
      <c r="QSQ214" s="130"/>
      <c r="QSR214" s="132"/>
      <c r="QSS214" s="133"/>
      <c r="QST214" s="134"/>
      <c r="QSU214" s="135"/>
      <c r="QSV214" s="131"/>
      <c r="QSW214" s="131"/>
      <c r="QSX214" s="131"/>
      <c r="QSY214" s="131"/>
      <c r="QSZ214" s="130"/>
      <c r="QTA214" s="131"/>
      <c r="QTB214" s="131"/>
      <c r="QTC214" s="131"/>
      <c r="QTD214" s="130"/>
      <c r="QTE214" s="132"/>
      <c r="QTF214" s="133"/>
      <c r="QTG214" s="134"/>
      <c r="QTH214" s="135"/>
      <c r="QTI214" s="131"/>
      <c r="QTJ214" s="131"/>
      <c r="QTK214" s="131"/>
      <c r="QTL214" s="131"/>
      <c r="QTM214" s="130"/>
      <c r="QTN214" s="131"/>
      <c r="QTO214" s="131"/>
      <c r="QTP214" s="131"/>
      <c r="QTQ214" s="130"/>
      <c r="QTR214" s="132"/>
      <c r="QTS214" s="133"/>
      <c r="QTT214" s="134"/>
      <c r="QTU214" s="135"/>
      <c r="QTV214" s="131"/>
      <c r="QTW214" s="131"/>
      <c r="QTX214" s="131"/>
      <c r="QTY214" s="131"/>
      <c r="QTZ214" s="130"/>
      <c r="QUA214" s="131"/>
      <c r="QUB214" s="131"/>
      <c r="QUC214" s="131"/>
      <c r="QUD214" s="130"/>
      <c r="QUE214" s="132"/>
      <c r="QUF214" s="133"/>
      <c r="QUG214" s="134"/>
      <c r="QUH214" s="135"/>
      <c r="QUI214" s="131"/>
      <c r="QUJ214" s="131"/>
      <c r="QUK214" s="131"/>
      <c r="QUL214" s="131"/>
      <c r="QUM214" s="130"/>
      <c r="QUN214" s="131"/>
      <c r="QUO214" s="131"/>
      <c r="QUP214" s="131"/>
      <c r="QUQ214" s="130"/>
      <c r="QUR214" s="132"/>
      <c r="QUS214" s="133"/>
      <c r="QUT214" s="134"/>
      <c r="QUU214" s="135"/>
      <c r="QUV214" s="131"/>
      <c r="QUW214" s="131"/>
      <c r="QUX214" s="131"/>
      <c r="QUY214" s="131"/>
      <c r="QUZ214" s="130"/>
      <c r="QVA214" s="131"/>
      <c r="QVB214" s="131"/>
      <c r="QVC214" s="131"/>
      <c r="QVD214" s="130"/>
      <c r="QVE214" s="132"/>
      <c r="QVF214" s="133"/>
      <c r="QVG214" s="134"/>
      <c r="QVH214" s="135"/>
      <c r="QVI214" s="131"/>
      <c r="QVJ214" s="131"/>
      <c r="QVK214" s="131"/>
      <c r="QVL214" s="131"/>
      <c r="QVM214" s="130"/>
      <c r="QVN214" s="131"/>
      <c r="QVO214" s="131"/>
      <c r="QVP214" s="131"/>
      <c r="QVQ214" s="130"/>
      <c r="QVR214" s="132"/>
      <c r="QVS214" s="133"/>
      <c r="QVT214" s="134"/>
      <c r="QVU214" s="135"/>
      <c r="QVV214" s="131"/>
      <c r="QVW214" s="131"/>
      <c r="QVX214" s="131"/>
      <c r="QVY214" s="131"/>
      <c r="QVZ214" s="130"/>
      <c r="QWA214" s="131"/>
      <c r="QWB214" s="131"/>
      <c r="QWC214" s="131"/>
      <c r="QWD214" s="130"/>
      <c r="QWE214" s="132"/>
      <c r="QWF214" s="133"/>
      <c r="QWG214" s="134"/>
      <c r="QWH214" s="135"/>
      <c r="QWI214" s="131"/>
      <c r="QWJ214" s="131"/>
      <c r="QWK214" s="131"/>
      <c r="QWL214" s="131"/>
      <c r="QWM214" s="130"/>
      <c r="QWN214" s="131"/>
      <c r="QWO214" s="131"/>
      <c r="QWP214" s="131"/>
      <c r="QWQ214" s="130"/>
      <c r="QWR214" s="132"/>
      <c r="QWS214" s="133"/>
      <c r="QWT214" s="134"/>
      <c r="QWU214" s="135"/>
      <c r="QWV214" s="131"/>
      <c r="QWW214" s="131"/>
      <c r="QWX214" s="131"/>
      <c r="QWY214" s="131"/>
      <c r="QWZ214" s="130"/>
      <c r="QXA214" s="131"/>
      <c r="QXB214" s="131"/>
      <c r="QXC214" s="131"/>
      <c r="QXD214" s="130"/>
      <c r="QXE214" s="132"/>
      <c r="QXF214" s="133"/>
      <c r="QXG214" s="134"/>
      <c r="QXH214" s="135"/>
      <c r="QXI214" s="131"/>
      <c r="QXJ214" s="131"/>
      <c r="QXK214" s="131"/>
      <c r="QXL214" s="131"/>
      <c r="QXM214" s="130"/>
      <c r="QXN214" s="131"/>
      <c r="QXO214" s="131"/>
      <c r="QXP214" s="131"/>
      <c r="QXQ214" s="130"/>
      <c r="QXR214" s="132"/>
      <c r="QXS214" s="133"/>
      <c r="QXT214" s="134"/>
      <c r="QXU214" s="135"/>
      <c r="QXV214" s="131"/>
      <c r="QXW214" s="131"/>
      <c r="QXX214" s="131"/>
      <c r="QXY214" s="131"/>
      <c r="QXZ214" s="130"/>
      <c r="QYA214" s="131"/>
      <c r="QYB214" s="131"/>
      <c r="QYC214" s="131"/>
      <c r="QYD214" s="130"/>
      <c r="QYE214" s="132"/>
      <c r="QYF214" s="133"/>
      <c r="QYG214" s="134"/>
      <c r="QYH214" s="135"/>
      <c r="QYI214" s="131"/>
      <c r="QYJ214" s="131"/>
      <c r="QYK214" s="131"/>
      <c r="QYL214" s="131"/>
      <c r="QYM214" s="130"/>
      <c r="QYN214" s="131"/>
      <c r="QYO214" s="131"/>
      <c r="QYP214" s="131"/>
      <c r="QYQ214" s="130"/>
      <c r="QYR214" s="132"/>
      <c r="QYS214" s="133"/>
      <c r="QYT214" s="134"/>
      <c r="QYU214" s="135"/>
      <c r="QYV214" s="131"/>
      <c r="QYW214" s="131"/>
      <c r="QYX214" s="131"/>
      <c r="QYY214" s="131"/>
      <c r="QYZ214" s="130"/>
      <c r="QZA214" s="131"/>
      <c r="QZB214" s="131"/>
      <c r="QZC214" s="131"/>
      <c r="QZD214" s="130"/>
      <c r="QZE214" s="132"/>
      <c r="QZF214" s="133"/>
      <c r="QZG214" s="134"/>
      <c r="QZH214" s="135"/>
      <c r="QZI214" s="131"/>
      <c r="QZJ214" s="131"/>
      <c r="QZK214" s="131"/>
      <c r="QZL214" s="131"/>
      <c r="QZM214" s="130"/>
      <c r="QZN214" s="131"/>
      <c r="QZO214" s="131"/>
      <c r="QZP214" s="131"/>
      <c r="QZQ214" s="130"/>
      <c r="QZR214" s="132"/>
      <c r="QZS214" s="133"/>
      <c r="QZT214" s="134"/>
      <c r="QZU214" s="135"/>
      <c r="QZV214" s="131"/>
      <c r="QZW214" s="131"/>
      <c r="QZX214" s="131"/>
      <c r="QZY214" s="131"/>
      <c r="QZZ214" s="130"/>
      <c r="RAA214" s="131"/>
      <c r="RAB214" s="131"/>
      <c r="RAC214" s="131"/>
      <c r="RAD214" s="130"/>
      <c r="RAE214" s="132"/>
      <c r="RAF214" s="133"/>
      <c r="RAG214" s="134"/>
      <c r="RAH214" s="135"/>
      <c r="RAI214" s="131"/>
      <c r="RAJ214" s="131"/>
      <c r="RAK214" s="131"/>
      <c r="RAL214" s="131"/>
      <c r="RAM214" s="130"/>
      <c r="RAN214" s="131"/>
      <c r="RAO214" s="131"/>
      <c r="RAP214" s="131"/>
      <c r="RAQ214" s="130"/>
      <c r="RAR214" s="132"/>
      <c r="RAS214" s="133"/>
      <c r="RAT214" s="134"/>
      <c r="RAU214" s="135"/>
      <c r="RAV214" s="131"/>
      <c r="RAW214" s="131"/>
      <c r="RAX214" s="131"/>
      <c r="RAY214" s="131"/>
      <c r="RAZ214" s="130"/>
      <c r="RBA214" s="131"/>
      <c r="RBB214" s="131"/>
      <c r="RBC214" s="131"/>
      <c r="RBD214" s="130"/>
      <c r="RBE214" s="132"/>
      <c r="RBF214" s="133"/>
      <c r="RBG214" s="134"/>
      <c r="RBH214" s="135"/>
      <c r="RBI214" s="131"/>
      <c r="RBJ214" s="131"/>
      <c r="RBK214" s="131"/>
      <c r="RBL214" s="131"/>
      <c r="RBM214" s="130"/>
      <c r="RBN214" s="131"/>
      <c r="RBO214" s="131"/>
      <c r="RBP214" s="131"/>
      <c r="RBQ214" s="130"/>
      <c r="RBR214" s="132"/>
      <c r="RBS214" s="133"/>
      <c r="RBT214" s="134"/>
      <c r="RBU214" s="135"/>
      <c r="RBV214" s="131"/>
      <c r="RBW214" s="131"/>
      <c r="RBX214" s="131"/>
      <c r="RBY214" s="131"/>
      <c r="RBZ214" s="130"/>
      <c r="RCA214" s="131"/>
      <c r="RCB214" s="131"/>
      <c r="RCC214" s="131"/>
      <c r="RCD214" s="130"/>
      <c r="RCE214" s="132"/>
      <c r="RCF214" s="133"/>
      <c r="RCG214" s="134"/>
      <c r="RCH214" s="135"/>
      <c r="RCI214" s="131"/>
      <c r="RCJ214" s="131"/>
      <c r="RCK214" s="131"/>
      <c r="RCL214" s="131"/>
      <c r="RCM214" s="130"/>
      <c r="RCN214" s="131"/>
      <c r="RCO214" s="131"/>
      <c r="RCP214" s="131"/>
      <c r="RCQ214" s="130"/>
      <c r="RCR214" s="132"/>
      <c r="RCS214" s="133"/>
      <c r="RCT214" s="134"/>
      <c r="RCU214" s="135"/>
      <c r="RCV214" s="131"/>
      <c r="RCW214" s="131"/>
      <c r="RCX214" s="131"/>
      <c r="RCY214" s="131"/>
      <c r="RCZ214" s="130"/>
      <c r="RDA214" s="131"/>
      <c r="RDB214" s="131"/>
      <c r="RDC214" s="131"/>
      <c r="RDD214" s="130"/>
      <c r="RDE214" s="132"/>
      <c r="RDF214" s="133"/>
      <c r="RDG214" s="134"/>
      <c r="RDH214" s="135"/>
      <c r="RDI214" s="131"/>
      <c r="RDJ214" s="131"/>
      <c r="RDK214" s="131"/>
      <c r="RDL214" s="131"/>
      <c r="RDM214" s="130"/>
      <c r="RDN214" s="131"/>
      <c r="RDO214" s="131"/>
      <c r="RDP214" s="131"/>
      <c r="RDQ214" s="130"/>
      <c r="RDR214" s="132"/>
      <c r="RDS214" s="133"/>
      <c r="RDT214" s="134"/>
      <c r="RDU214" s="135"/>
      <c r="RDV214" s="131"/>
      <c r="RDW214" s="131"/>
      <c r="RDX214" s="131"/>
      <c r="RDY214" s="131"/>
      <c r="RDZ214" s="130"/>
      <c r="REA214" s="131"/>
      <c r="REB214" s="131"/>
      <c r="REC214" s="131"/>
      <c r="RED214" s="130"/>
      <c r="REE214" s="132"/>
      <c r="REF214" s="133"/>
      <c r="REG214" s="134"/>
      <c r="REH214" s="135"/>
      <c r="REI214" s="131"/>
      <c r="REJ214" s="131"/>
      <c r="REK214" s="131"/>
      <c r="REL214" s="131"/>
      <c r="REM214" s="130"/>
      <c r="REN214" s="131"/>
      <c r="REO214" s="131"/>
      <c r="REP214" s="131"/>
      <c r="REQ214" s="130"/>
      <c r="RER214" s="132"/>
      <c r="RES214" s="133"/>
      <c r="RET214" s="134"/>
      <c r="REU214" s="135"/>
      <c r="REV214" s="131"/>
      <c r="REW214" s="131"/>
      <c r="REX214" s="131"/>
      <c r="REY214" s="131"/>
      <c r="REZ214" s="130"/>
      <c r="RFA214" s="131"/>
      <c r="RFB214" s="131"/>
      <c r="RFC214" s="131"/>
      <c r="RFD214" s="130"/>
      <c r="RFE214" s="132"/>
      <c r="RFF214" s="133"/>
      <c r="RFG214" s="134"/>
      <c r="RFH214" s="135"/>
      <c r="RFI214" s="131"/>
      <c r="RFJ214" s="131"/>
      <c r="RFK214" s="131"/>
      <c r="RFL214" s="131"/>
      <c r="RFM214" s="130"/>
      <c r="RFN214" s="131"/>
      <c r="RFO214" s="131"/>
      <c r="RFP214" s="131"/>
      <c r="RFQ214" s="130"/>
      <c r="RFR214" s="132"/>
      <c r="RFS214" s="133"/>
      <c r="RFT214" s="134"/>
      <c r="RFU214" s="135"/>
      <c r="RFV214" s="131"/>
      <c r="RFW214" s="131"/>
      <c r="RFX214" s="131"/>
      <c r="RFY214" s="131"/>
      <c r="RFZ214" s="130"/>
      <c r="RGA214" s="131"/>
      <c r="RGB214" s="131"/>
      <c r="RGC214" s="131"/>
      <c r="RGD214" s="130"/>
      <c r="RGE214" s="132"/>
      <c r="RGF214" s="133"/>
      <c r="RGG214" s="134"/>
      <c r="RGH214" s="135"/>
      <c r="RGI214" s="131"/>
      <c r="RGJ214" s="131"/>
      <c r="RGK214" s="131"/>
      <c r="RGL214" s="131"/>
      <c r="RGM214" s="130"/>
      <c r="RGN214" s="131"/>
      <c r="RGO214" s="131"/>
      <c r="RGP214" s="131"/>
      <c r="RGQ214" s="130"/>
      <c r="RGR214" s="132"/>
      <c r="RGS214" s="133"/>
      <c r="RGT214" s="134"/>
      <c r="RGU214" s="135"/>
      <c r="RGV214" s="131"/>
      <c r="RGW214" s="131"/>
      <c r="RGX214" s="131"/>
      <c r="RGY214" s="131"/>
      <c r="RGZ214" s="130"/>
      <c r="RHA214" s="131"/>
      <c r="RHB214" s="131"/>
      <c r="RHC214" s="131"/>
      <c r="RHD214" s="130"/>
      <c r="RHE214" s="132"/>
      <c r="RHF214" s="133"/>
      <c r="RHG214" s="134"/>
      <c r="RHH214" s="135"/>
      <c r="RHI214" s="131"/>
      <c r="RHJ214" s="131"/>
      <c r="RHK214" s="131"/>
      <c r="RHL214" s="131"/>
      <c r="RHM214" s="130"/>
      <c r="RHN214" s="131"/>
      <c r="RHO214" s="131"/>
      <c r="RHP214" s="131"/>
      <c r="RHQ214" s="130"/>
      <c r="RHR214" s="132"/>
      <c r="RHS214" s="133"/>
      <c r="RHT214" s="134"/>
      <c r="RHU214" s="135"/>
      <c r="RHV214" s="131"/>
      <c r="RHW214" s="131"/>
      <c r="RHX214" s="131"/>
      <c r="RHY214" s="131"/>
      <c r="RHZ214" s="130"/>
      <c r="RIA214" s="131"/>
      <c r="RIB214" s="131"/>
      <c r="RIC214" s="131"/>
      <c r="RID214" s="130"/>
      <c r="RIE214" s="132"/>
      <c r="RIF214" s="133"/>
      <c r="RIG214" s="134"/>
      <c r="RIH214" s="135"/>
      <c r="RII214" s="131"/>
      <c r="RIJ214" s="131"/>
      <c r="RIK214" s="131"/>
      <c r="RIL214" s="131"/>
      <c r="RIM214" s="130"/>
      <c r="RIN214" s="131"/>
      <c r="RIO214" s="131"/>
      <c r="RIP214" s="131"/>
      <c r="RIQ214" s="130"/>
      <c r="RIR214" s="132"/>
      <c r="RIS214" s="133"/>
      <c r="RIT214" s="134"/>
      <c r="RIU214" s="135"/>
      <c r="RIV214" s="131"/>
      <c r="RIW214" s="131"/>
      <c r="RIX214" s="131"/>
      <c r="RIY214" s="131"/>
      <c r="RIZ214" s="130"/>
      <c r="RJA214" s="131"/>
      <c r="RJB214" s="131"/>
      <c r="RJC214" s="131"/>
      <c r="RJD214" s="130"/>
      <c r="RJE214" s="132"/>
      <c r="RJF214" s="133"/>
      <c r="RJG214" s="134"/>
      <c r="RJH214" s="135"/>
      <c r="RJI214" s="131"/>
      <c r="RJJ214" s="131"/>
      <c r="RJK214" s="131"/>
      <c r="RJL214" s="131"/>
      <c r="RJM214" s="130"/>
      <c r="RJN214" s="131"/>
      <c r="RJO214" s="131"/>
      <c r="RJP214" s="131"/>
      <c r="RJQ214" s="130"/>
      <c r="RJR214" s="132"/>
      <c r="RJS214" s="133"/>
      <c r="RJT214" s="134"/>
      <c r="RJU214" s="135"/>
      <c r="RJV214" s="131"/>
      <c r="RJW214" s="131"/>
      <c r="RJX214" s="131"/>
      <c r="RJY214" s="131"/>
      <c r="RJZ214" s="130"/>
      <c r="RKA214" s="131"/>
      <c r="RKB214" s="131"/>
      <c r="RKC214" s="131"/>
      <c r="RKD214" s="130"/>
      <c r="RKE214" s="132"/>
      <c r="RKF214" s="133"/>
      <c r="RKG214" s="134"/>
      <c r="RKH214" s="135"/>
      <c r="RKI214" s="131"/>
      <c r="RKJ214" s="131"/>
      <c r="RKK214" s="131"/>
      <c r="RKL214" s="131"/>
      <c r="RKM214" s="130"/>
      <c r="RKN214" s="131"/>
      <c r="RKO214" s="131"/>
      <c r="RKP214" s="131"/>
      <c r="RKQ214" s="130"/>
      <c r="RKR214" s="132"/>
      <c r="RKS214" s="133"/>
      <c r="RKT214" s="134"/>
      <c r="RKU214" s="135"/>
      <c r="RKV214" s="131"/>
      <c r="RKW214" s="131"/>
      <c r="RKX214" s="131"/>
      <c r="RKY214" s="131"/>
      <c r="RKZ214" s="130"/>
      <c r="RLA214" s="131"/>
      <c r="RLB214" s="131"/>
      <c r="RLC214" s="131"/>
      <c r="RLD214" s="130"/>
      <c r="RLE214" s="132"/>
      <c r="RLF214" s="133"/>
      <c r="RLG214" s="134"/>
      <c r="RLH214" s="135"/>
      <c r="RLI214" s="131"/>
      <c r="RLJ214" s="131"/>
      <c r="RLK214" s="131"/>
      <c r="RLL214" s="131"/>
      <c r="RLM214" s="130"/>
      <c r="RLN214" s="131"/>
      <c r="RLO214" s="131"/>
      <c r="RLP214" s="131"/>
      <c r="RLQ214" s="130"/>
      <c r="RLR214" s="132"/>
      <c r="RLS214" s="133"/>
      <c r="RLT214" s="134"/>
      <c r="RLU214" s="135"/>
      <c r="RLV214" s="131"/>
      <c r="RLW214" s="131"/>
      <c r="RLX214" s="131"/>
      <c r="RLY214" s="131"/>
      <c r="RLZ214" s="130"/>
      <c r="RMA214" s="131"/>
      <c r="RMB214" s="131"/>
      <c r="RMC214" s="131"/>
      <c r="RMD214" s="130"/>
      <c r="RME214" s="132"/>
      <c r="RMF214" s="133"/>
      <c r="RMG214" s="134"/>
      <c r="RMH214" s="135"/>
      <c r="RMI214" s="131"/>
      <c r="RMJ214" s="131"/>
      <c r="RMK214" s="131"/>
      <c r="RML214" s="131"/>
      <c r="RMM214" s="130"/>
      <c r="RMN214" s="131"/>
      <c r="RMO214" s="131"/>
      <c r="RMP214" s="131"/>
      <c r="RMQ214" s="130"/>
      <c r="RMR214" s="132"/>
      <c r="RMS214" s="133"/>
      <c r="RMT214" s="134"/>
      <c r="RMU214" s="135"/>
      <c r="RMV214" s="131"/>
      <c r="RMW214" s="131"/>
      <c r="RMX214" s="131"/>
      <c r="RMY214" s="131"/>
      <c r="RMZ214" s="130"/>
      <c r="RNA214" s="131"/>
      <c r="RNB214" s="131"/>
      <c r="RNC214" s="131"/>
      <c r="RND214" s="130"/>
      <c r="RNE214" s="132"/>
      <c r="RNF214" s="133"/>
      <c r="RNG214" s="134"/>
      <c r="RNH214" s="135"/>
      <c r="RNI214" s="131"/>
      <c r="RNJ214" s="131"/>
      <c r="RNK214" s="131"/>
      <c r="RNL214" s="131"/>
      <c r="RNM214" s="130"/>
      <c r="RNN214" s="131"/>
      <c r="RNO214" s="131"/>
      <c r="RNP214" s="131"/>
      <c r="RNQ214" s="130"/>
      <c r="RNR214" s="132"/>
      <c r="RNS214" s="133"/>
      <c r="RNT214" s="134"/>
      <c r="RNU214" s="135"/>
      <c r="RNV214" s="131"/>
      <c r="RNW214" s="131"/>
      <c r="RNX214" s="131"/>
      <c r="RNY214" s="131"/>
      <c r="RNZ214" s="130"/>
      <c r="ROA214" s="131"/>
      <c r="ROB214" s="131"/>
      <c r="ROC214" s="131"/>
      <c r="ROD214" s="130"/>
      <c r="ROE214" s="132"/>
      <c r="ROF214" s="133"/>
      <c r="ROG214" s="134"/>
      <c r="ROH214" s="135"/>
      <c r="ROI214" s="131"/>
      <c r="ROJ214" s="131"/>
      <c r="ROK214" s="131"/>
      <c r="ROL214" s="131"/>
      <c r="ROM214" s="130"/>
      <c r="RON214" s="131"/>
      <c r="ROO214" s="131"/>
      <c r="ROP214" s="131"/>
      <c r="ROQ214" s="130"/>
      <c r="ROR214" s="132"/>
      <c r="ROS214" s="133"/>
      <c r="ROT214" s="134"/>
      <c r="ROU214" s="135"/>
      <c r="ROV214" s="131"/>
      <c r="ROW214" s="131"/>
      <c r="ROX214" s="131"/>
      <c r="ROY214" s="131"/>
      <c r="ROZ214" s="130"/>
      <c r="RPA214" s="131"/>
      <c r="RPB214" s="131"/>
      <c r="RPC214" s="131"/>
      <c r="RPD214" s="130"/>
      <c r="RPE214" s="132"/>
      <c r="RPF214" s="133"/>
      <c r="RPG214" s="134"/>
      <c r="RPH214" s="135"/>
      <c r="RPI214" s="131"/>
      <c r="RPJ214" s="131"/>
      <c r="RPK214" s="131"/>
      <c r="RPL214" s="131"/>
      <c r="RPM214" s="130"/>
      <c r="RPN214" s="131"/>
      <c r="RPO214" s="131"/>
      <c r="RPP214" s="131"/>
      <c r="RPQ214" s="130"/>
      <c r="RPR214" s="132"/>
      <c r="RPS214" s="133"/>
      <c r="RPT214" s="134"/>
      <c r="RPU214" s="135"/>
      <c r="RPV214" s="131"/>
      <c r="RPW214" s="131"/>
      <c r="RPX214" s="131"/>
      <c r="RPY214" s="131"/>
      <c r="RPZ214" s="130"/>
      <c r="RQA214" s="131"/>
      <c r="RQB214" s="131"/>
      <c r="RQC214" s="131"/>
      <c r="RQD214" s="130"/>
      <c r="RQE214" s="132"/>
      <c r="RQF214" s="133"/>
      <c r="RQG214" s="134"/>
      <c r="RQH214" s="135"/>
      <c r="RQI214" s="131"/>
      <c r="RQJ214" s="131"/>
      <c r="RQK214" s="131"/>
      <c r="RQL214" s="131"/>
      <c r="RQM214" s="130"/>
      <c r="RQN214" s="131"/>
      <c r="RQO214" s="131"/>
      <c r="RQP214" s="131"/>
      <c r="RQQ214" s="130"/>
      <c r="RQR214" s="132"/>
      <c r="RQS214" s="133"/>
      <c r="RQT214" s="134"/>
      <c r="RQU214" s="135"/>
      <c r="RQV214" s="131"/>
      <c r="RQW214" s="131"/>
      <c r="RQX214" s="131"/>
      <c r="RQY214" s="131"/>
      <c r="RQZ214" s="130"/>
      <c r="RRA214" s="131"/>
      <c r="RRB214" s="131"/>
      <c r="RRC214" s="131"/>
      <c r="RRD214" s="130"/>
      <c r="RRE214" s="132"/>
      <c r="RRF214" s="133"/>
      <c r="RRG214" s="134"/>
      <c r="RRH214" s="135"/>
      <c r="RRI214" s="131"/>
      <c r="RRJ214" s="131"/>
      <c r="RRK214" s="131"/>
      <c r="RRL214" s="131"/>
      <c r="RRM214" s="130"/>
      <c r="RRN214" s="131"/>
      <c r="RRO214" s="131"/>
      <c r="RRP214" s="131"/>
      <c r="RRQ214" s="130"/>
      <c r="RRR214" s="132"/>
      <c r="RRS214" s="133"/>
      <c r="RRT214" s="134"/>
      <c r="RRU214" s="135"/>
      <c r="RRV214" s="131"/>
      <c r="RRW214" s="131"/>
      <c r="RRX214" s="131"/>
      <c r="RRY214" s="131"/>
      <c r="RRZ214" s="130"/>
      <c r="RSA214" s="131"/>
      <c r="RSB214" s="131"/>
      <c r="RSC214" s="131"/>
      <c r="RSD214" s="130"/>
      <c r="RSE214" s="132"/>
      <c r="RSF214" s="133"/>
      <c r="RSG214" s="134"/>
      <c r="RSH214" s="135"/>
      <c r="RSI214" s="131"/>
      <c r="RSJ214" s="131"/>
      <c r="RSK214" s="131"/>
      <c r="RSL214" s="131"/>
      <c r="RSM214" s="130"/>
      <c r="RSN214" s="131"/>
      <c r="RSO214" s="131"/>
      <c r="RSP214" s="131"/>
      <c r="RSQ214" s="130"/>
      <c r="RSR214" s="132"/>
      <c r="RSS214" s="133"/>
      <c r="RST214" s="134"/>
      <c r="RSU214" s="135"/>
      <c r="RSV214" s="131"/>
      <c r="RSW214" s="131"/>
      <c r="RSX214" s="131"/>
      <c r="RSY214" s="131"/>
      <c r="RSZ214" s="130"/>
      <c r="RTA214" s="131"/>
      <c r="RTB214" s="131"/>
      <c r="RTC214" s="131"/>
      <c r="RTD214" s="130"/>
      <c r="RTE214" s="132"/>
      <c r="RTF214" s="133"/>
      <c r="RTG214" s="134"/>
      <c r="RTH214" s="135"/>
      <c r="RTI214" s="131"/>
      <c r="RTJ214" s="131"/>
      <c r="RTK214" s="131"/>
      <c r="RTL214" s="131"/>
      <c r="RTM214" s="130"/>
      <c r="RTN214" s="131"/>
      <c r="RTO214" s="131"/>
      <c r="RTP214" s="131"/>
      <c r="RTQ214" s="130"/>
      <c r="RTR214" s="132"/>
      <c r="RTS214" s="133"/>
      <c r="RTT214" s="134"/>
      <c r="RTU214" s="135"/>
      <c r="RTV214" s="131"/>
      <c r="RTW214" s="131"/>
      <c r="RTX214" s="131"/>
      <c r="RTY214" s="131"/>
      <c r="RTZ214" s="130"/>
      <c r="RUA214" s="131"/>
      <c r="RUB214" s="131"/>
      <c r="RUC214" s="131"/>
      <c r="RUD214" s="130"/>
      <c r="RUE214" s="132"/>
      <c r="RUF214" s="133"/>
      <c r="RUG214" s="134"/>
      <c r="RUH214" s="135"/>
      <c r="RUI214" s="131"/>
      <c r="RUJ214" s="131"/>
      <c r="RUK214" s="131"/>
      <c r="RUL214" s="131"/>
      <c r="RUM214" s="130"/>
      <c r="RUN214" s="131"/>
      <c r="RUO214" s="131"/>
      <c r="RUP214" s="131"/>
      <c r="RUQ214" s="130"/>
      <c r="RUR214" s="132"/>
      <c r="RUS214" s="133"/>
      <c r="RUT214" s="134"/>
      <c r="RUU214" s="135"/>
      <c r="RUV214" s="131"/>
      <c r="RUW214" s="131"/>
      <c r="RUX214" s="131"/>
      <c r="RUY214" s="131"/>
      <c r="RUZ214" s="130"/>
      <c r="RVA214" s="131"/>
      <c r="RVB214" s="131"/>
      <c r="RVC214" s="131"/>
      <c r="RVD214" s="130"/>
      <c r="RVE214" s="132"/>
      <c r="RVF214" s="133"/>
      <c r="RVG214" s="134"/>
      <c r="RVH214" s="135"/>
      <c r="RVI214" s="131"/>
      <c r="RVJ214" s="131"/>
      <c r="RVK214" s="131"/>
      <c r="RVL214" s="131"/>
      <c r="RVM214" s="130"/>
      <c r="RVN214" s="131"/>
      <c r="RVO214" s="131"/>
      <c r="RVP214" s="131"/>
      <c r="RVQ214" s="130"/>
      <c r="RVR214" s="132"/>
      <c r="RVS214" s="133"/>
      <c r="RVT214" s="134"/>
      <c r="RVU214" s="135"/>
      <c r="RVV214" s="131"/>
      <c r="RVW214" s="131"/>
      <c r="RVX214" s="131"/>
      <c r="RVY214" s="131"/>
      <c r="RVZ214" s="130"/>
      <c r="RWA214" s="131"/>
      <c r="RWB214" s="131"/>
      <c r="RWC214" s="131"/>
      <c r="RWD214" s="130"/>
      <c r="RWE214" s="132"/>
      <c r="RWF214" s="133"/>
      <c r="RWG214" s="134"/>
      <c r="RWH214" s="135"/>
      <c r="RWI214" s="131"/>
      <c r="RWJ214" s="131"/>
      <c r="RWK214" s="131"/>
      <c r="RWL214" s="131"/>
      <c r="RWM214" s="130"/>
      <c r="RWN214" s="131"/>
      <c r="RWO214" s="131"/>
      <c r="RWP214" s="131"/>
      <c r="RWQ214" s="130"/>
      <c r="RWR214" s="132"/>
      <c r="RWS214" s="133"/>
      <c r="RWT214" s="134"/>
      <c r="RWU214" s="135"/>
      <c r="RWV214" s="131"/>
      <c r="RWW214" s="131"/>
      <c r="RWX214" s="131"/>
      <c r="RWY214" s="131"/>
      <c r="RWZ214" s="130"/>
      <c r="RXA214" s="131"/>
      <c r="RXB214" s="131"/>
      <c r="RXC214" s="131"/>
      <c r="RXD214" s="130"/>
      <c r="RXE214" s="132"/>
      <c r="RXF214" s="133"/>
      <c r="RXG214" s="134"/>
      <c r="RXH214" s="135"/>
      <c r="RXI214" s="131"/>
      <c r="RXJ214" s="131"/>
      <c r="RXK214" s="131"/>
      <c r="RXL214" s="131"/>
      <c r="RXM214" s="130"/>
      <c r="RXN214" s="131"/>
      <c r="RXO214" s="131"/>
      <c r="RXP214" s="131"/>
      <c r="RXQ214" s="130"/>
      <c r="RXR214" s="132"/>
      <c r="RXS214" s="133"/>
      <c r="RXT214" s="134"/>
      <c r="RXU214" s="135"/>
      <c r="RXV214" s="131"/>
      <c r="RXW214" s="131"/>
      <c r="RXX214" s="131"/>
      <c r="RXY214" s="131"/>
      <c r="RXZ214" s="130"/>
      <c r="RYA214" s="131"/>
      <c r="RYB214" s="131"/>
      <c r="RYC214" s="131"/>
      <c r="RYD214" s="130"/>
      <c r="RYE214" s="132"/>
      <c r="RYF214" s="133"/>
      <c r="RYG214" s="134"/>
      <c r="RYH214" s="135"/>
      <c r="RYI214" s="131"/>
      <c r="RYJ214" s="131"/>
      <c r="RYK214" s="131"/>
      <c r="RYL214" s="131"/>
      <c r="RYM214" s="130"/>
      <c r="RYN214" s="131"/>
      <c r="RYO214" s="131"/>
      <c r="RYP214" s="131"/>
      <c r="RYQ214" s="130"/>
      <c r="RYR214" s="132"/>
      <c r="RYS214" s="133"/>
      <c r="RYT214" s="134"/>
      <c r="RYU214" s="135"/>
      <c r="RYV214" s="131"/>
      <c r="RYW214" s="131"/>
      <c r="RYX214" s="131"/>
      <c r="RYY214" s="131"/>
      <c r="RYZ214" s="130"/>
      <c r="RZA214" s="131"/>
      <c r="RZB214" s="131"/>
      <c r="RZC214" s="131"/>
      <c r="RZD214" s="130"/>
      <c r="RZE214" s="132"/>
      <c r="RZF214" s="133"/>
      <c r="RZG214" s="134"/>
      <c r="RZH214" s="135"/>
      <c r="RZI214" s="131"/>
      <c r="RZJ214" s="131"/>
      <c r="RZK214" s="131"/>
      <c r="RZL214" s="131"/>
      <c r="RZM214" s="130"/>
      <c r="RZN214" s="131"/>
      <c r="RZO214" s="131"/>
      <c r="RZP214" s="131"/>
      <c r="RZQ214" s="130"/>
      <c r="RZR214" s="132"/>
      <c r="RZS214" s="133"/>
      <c r="RZT214" s="134"/>
      <c r="RZU214" s="135"/>
      <c r="RZV214" s="131"/>
      <c r="RZW214" s="131"/>
      <c r="RZX214" s="131"/>
      <c r="RZY214" s="131"/>
      <c r="RZZ214" s="130"/>
      <c r="SAA214" s="131"/>
      <c r="SAB214" s="131"/>
      <c r="SAC214" s="131"/>
      <c r="SAD214" s="130"/>
      <c r="SAE214" s="132"/>
      <c r="SAF214" s="133"/>
      <c r="SAG214" s="134"/>
      <c r="SAH214" s="135"/>
      <c r="SAI214" s="131"/>
      <c r="SAJ214" s="131"/>
      <c r="SAK214" s="131"/>
      <c r="SAL214" s="131"/>
      <c r="SAM214" s="130"/>
      <c r="SAN214" s="131"/>
      <c r="SAO214" s="131"/>
      <c r="SAP214" s="131"/>
      <c r="SAQ214" s="130"/>
      <c r="SAR214" s="132"/>
      <c r="SAS214" s="133"/>
      <c r="SAT214" s="134"/>
      <c r="SAU214" s="135"/>
      <c r="SAV214" s="131"/>
      <c r="SAW214" s="131"/>
      <c r="SAX214" s="131"/>
      <c r="SAY214" s="131"/>
      <c r="SAZ214" s="130"/>
      <c r="SBA214" s="131"/>
      <c r="SBB214" s="131"/>
      <c r="SBC214" s="131"/>
      <c r="SBD214" s="130"/>
      <c r="SBE214" s="132"/>
      <c r="SBF214" s="133"/>
      <c r="SBG214" s="134"/>
      <c r="SBH214" s="135"/>
      <c r="SBI214" s="131"/>
      <c r="SBJ214" s="131"/>
      <c r="SBK214" s="131"/>
      <c r="SBL214" s="131"/>
      <c r="SBM214" s="130"/>
      <c r="SBN214" s="131"/>
      <c r="SBO214" s="131"/>
      <c r="SBP214" s="131"/>
      <c r="SBQ214" s="130"/>
      <c r="SBR214" s="132"/>
      <c r="SBS214" s="133"/>
      <c r="SBT214" s="134"/>
      <c r="SBU214" s="135"/>
      <c r="SBV214" s="131"/>
      <c r="SBW214" s="131"/>
      <c r="SBX214" s="131"/>
      <c r="SBY214" s="131"/>
      <c r="SBZ214" s="130"/>
      <c r="SCA214" s="131"/>
      <c r="SCB214" s="131"/>
      <c r="SCC214" s="131"/>
      <c r="SCD214" s="130"/>
      <c r="SCE214" s="132"/>
      <c r="SCF214" s="133"/>
      <c r="SCG214" s="134"/>
      <c r="SCH214" s="135"/>
      <c r="SCI214" s="131"/>
      <c r="SCJ214" s="131"/>
      <c r="SCK214" s="131"/>
      <c r="SCL214" s="131"/>
      <c r="SCM214" s="130"/>
      <c r="SCN214" s="131"/>
      <c r="SCO214" s="131"/>
      <c r="SCP214" s="131"/>
      <c r="SCQ214" s="130"/>
      <c r="SCR214" s="132"/>
      <c r="SCS214" s="133"/>
      <c r="SCT214" s="134"/>
      <c r="SCU214" s="135"/>
      <c r="SCV214" s="131"/>
      <c r="SCW214" s="131"/>
      <c r="SCX214" s="131"/>
      <c r="SCY214" s="131"/>
      <c r="SCZ214" s="130"/>
      <c r="SDA214" s="131"/>
      <c r="SDB214" s="131"/>
      <c r="SDC214" s="131"/>
      <c r="SDD214" s="130"/>
      <c r="SDE214" s="132"/>
      <c r="SDF214" s="133"/>
      <c r="SDG214" s="134"/>
      <c r="SDH214" s="135"/>
      <c r="SDI214" s="131"/>
      <c r="SDJ214" s="131"/>
      <c r="SDK214" s="131"/>
      <c r="SDL214" s="131"/>
      <c r="SDM214" s="130"/>
      <c r="SDN214" s="131"/>
      <c r="SDO214" s="131"/>
      <c r="SDP214" s="131"/>
      <c r="SDQ214" s="130"/>
      <c r="SDR214" s="132"/>
      <c r="SDS214" s="133"/>
      <c r="SDT214" s="134"/>
      <c r="SDU214" s="135"/>
      <c r="SDV214" s="131"/>
      <c r="SDW214" s="131"/>
      <c r="SDX214" s="131"/>
      <c r="SDY214" s="131"/>
      <c r="SDZ214" s="130"/>
      <c r="SEA214" s="131"/>
      <c r="SEB214" s="131"/>
      <c r="SEC214" s="131"/>
      <c r="SED214" s="130"/>
      <c r="SEE214" s="132"/>
      <c r="SEF214" s="133"/>
      <c r="SEG214" s="134"/>
      <c r="SEH214" s="135"/>
      <c r="SEI214" s="131"/>
      <c r="SEJ214" s="131"/>
      <c r="SEK214" s="131"/>
      <c r="SEL214" s="131"/>
      <c r="SEM214" s="130"/>
      <c r="SEN214" s="131"/>
      <c r="SEO214" s="131"/>
      <c r="SEP214" s="131"/>
      <c r="SEQ214" s="130"/>
      <c r="SER214" s="132"/>
      <c r="SES214" s="133"/>
      <c r="SET214" s="134"/>
      <c r="SEU214" s="135"/>
      <c r="SEV214" s="131"/>
      <c r="SEW214" s="131"/>
      <c r="SEX214" s="131"/>
      <c r="SEY214" s="131"/>
      <c r="SEZ214" s="130"/>
      <c r="SFA214" s="131"/>
      <c r="SFB214" s="131"/>
      <c r="SFC214" s="131"/>
      <c r="SFD214" s="130"/>
      <c r="SFE214" s="132"/>
      <c r="SFF214" s="133"/>
      <c r="SFG214" s="134"/>
      <c r="SFH214" s="135"/>
      <c r="SFI214" s="131"/>
      <c r="SFJ214" s="131"/>
      <c r="SFK214" s="131"/>
      <c r="SFL214" s="131"/>
      <c r="SFM214" s="130"/>
      <c r="SFN214" s="131"/>
      <c r="SFO214" s="131"/>
      <c r="SFP214" s="131"/>
      <c r="SFQ214" s="130"/>
      <c r="SFR214" s="132"/>
      <c r="SFS214" s="133"/>
      <c r="SFT214" s="134"/>
      <c r="SFU214" s="135"/>
      <c r="SFV214" s="131"/>
      <c r="SFW214" s="131"/>
      <c r="SFX214" s="131"/>
      <c r="SFY214" s="131"/>
      <c r="SFZ214" s="130"/>
      <c r="SGA214" s="131"/>
      <c r="SGB214" s="131"/>
      <c r="SGC214" s="131"/>
      <c r="SGD214" s="130"/>
      <c r="SGE214" s="132"/>
      <c r="SGF214" s="133"/>
      <c r="SGG214" s="134"/>
      <c r="SGH214" s="135"/>
      <c r="SGI214" s="131"/>
      <c r="SGJ214" s="131"/>
      <c r="SGK214" s="131"/>
      <c r="SGL214" s="131"/>
      <c r="SGM214" s="130"/>
      <c r="SGN214" s="131"/>
      <c r="SGO214" s="131"/>
      <c r="SGP214" s="131"/>
      <c r="SGQ214" s="130"/>
      <c r="SGR214" s="132"/>
      <c r="SGS214" s="133"/>
      <c r="SGT214" s="134"/>
      <c r="SGU214" s="135"/>
      <c r="SGV214" s="131"/>
      <c r="SGW214" s="131"/>
      <c r="SGX214" s="131"/>
      <c r="SGY214" s="131"/>
      <c r="SGZ214" s="130"/>
      <c r="SHA214" s="131"/>
      <c r="SHB214" s="131"/>
      <c r="SHC214" s="131"/>
      <c r="SHD214" s="130"/>
      <c r="SHE214" s="132"/>
      <c r="SHF214" s="133"/>
      <c r="SHG214" s="134"/>
      <c r="SHH214" s="135"/>
      <c r="SHI214" s="131"/>
      <c r="SHJ214" s="131"/>
      <c r="SHK214" s="131"/>
      <c r="SHL214" s="131"/>
      <c r="SHM214" s="130"/>
      <c r="SHN214" s="131"/>
      <c r="SHO214" s="131"/>
      <c r="SHP214" s="131"/>
      <c r="SHQ214" s="130"/>
      <c r="SHR214" s="132"/>
      <c r="SHS214" s="133"/>
      <c r="SHT214" s="134"/>
      <c r="SHU214" s="135"/>
      <c r="SHV214" s="131"/>
      <c r="SHW214" s="131"/>
      <c r="SHX214" s="131"/>
      <c r="SHY214" s="131"/>
      <c r="SHZ214" s="130"/>
      <c r="SIA214" s="131"/>
      <c r="SIB214" s="131"/>
      <c r="SIC214" s="131"/>
      <c r="SID214" s="130"/>
      <c r="SIE214" s="132"/>
      <c r="SIF214" s="133"/>
      <c r="SIG214" s="134"/>
      <c r="SIH214" s="135"/>
      <c r="SII214" s="131"/>
      <c r="SIJ214" s="131"/>
      <c r="SIK214" s="131"/>
      <c r="SIL214" s="131"/>
      <c r="SIM214" s="130"/>
      <c r="SIN214" s="131"/>
      <c r="SIO214" s="131"/>
      <c r="SIP214" s="131"/>
      <c r="SIQ214" s="130"/>
      <c r="SIR214" s="132"/>
      <c r="SIS214" s="133"/>
      <c r="SIT214" s="134"/>
      <c r="SIU214" s="135"/>
      <c r="SIV214" s="131"/>
      <c r="SIW214" s="131"/>
      <c r="SIX214" s="131"/>
      <c r="SIY214" s="131"/>
      <c r="SIZ214" s="130"/>
      <c r="SJA214" s="131"/>
      <c r="SJB214" s="131"/>
      <c r="SJC214" s="131"/>
      <c r="SJD214" s="130"/>
      <c r="SJE214" s="132"/>
      <c r="SJF214" s="133"/>
      <c r="SJG214" s="134"/>
      <c r="SJH214" s="135"/>
      <c r="SJI214" s="131"/>
      <c r="SJJ214" s="131"/>
      <c r="SJK214" s="131"/>
      <c r="SJL214" s="131"/>
      <c r="SJM214" s="130"/>
      <c r="SJN214" s="131"/>
      <c r="SJO214" s="131"/>
      <c r="SJP214" s="131"/>
      <c r="SJQ214" s="130"/>
      <c r="SJR214" s="132"/>
      <c r="SJS214" s="133"/>
      <c r="SJT214" s="134"/>
      <c r="SJU214" s="135"/>
      <c r="SJV214" s="131"/>
      <c r="SJW214" s="131"/>
      <c r="SJX214" s="131"/>
      <c r="SJY214" s="131"/>
      <c r="SJZ214" s="130"/>
      <c r="SKA214" s="131"/>
      <c r="SKB214" s="131"/>
      <c r="SKC214" s="131"/>
      <c r="SKD214" s="130"/>
      <c r="SKE214" s="132"/>
      <c r="SKF214" s="133"/>
      <c r="SKG214" s="134"/>
      <c r="SKH214" s="135"/>
      <c r="SKI214" s="131"/>
      <c r="SKJ214" s="131"/>
      <c r="SKK214" s="131"/>
      <c r="SKL214" s="131"/>
      <c r="SKM214" s="130"/>
      <c r="SKN214" s="131"/>
      <c r="SKO214" s="131"/>
      <c r="SKP214" s="131"/>
      <c r="SKQ214" s="130"/>
      <c r="SKR214" s="132"/>
      <c r="SKS214" s="133"/>
      <c r="SKT214" s="134"/>
      <c r="SKU214" s="135"/>
      <c r="SKV214" s="131"/>
      <c r="SKW214" s="131"/>
      <c r="SKX214" s="131"/>
      <c r="SKY214" s="131"/>
      <c r="SKZ214" s="130"/>
      <c r="SLA214" s="131"/>
      <c r="SLB214" s="131"/>
      <c r="SLC214" s="131"/>
      <c r="SLD214" s="130"/>
      <c r="SLE214" s="132"/>
      <c r="SLF214" s="133"/>
      <c r="SLG214" s="134"/>
      <c r="SLH214" s="135"/>
      <c r="SLI214" s="131"/>
      <c r="SLJ214" s="131"/>
      <c r="SLK214" s="131"/>
      <c r="SLL214" s="131"/>
      <c r="SLM214" s="130"/>
      <c r="SLN214" s="131"/>
      <c r="SLO214" s="131"/>
      <c r="SLP214" s="131"/>
      <c r="SLQ214" s="130"/>
      <c r="SLR214" s="132"/>
      <c r="SLS214" s="133"/>
      <c r="SLT214" s="134"/>
      <c r="SLU214" s="135"/>
      <c r="SLV214" s="131"/>
      <c r="SLW214" s="131"/>
      <c r="SLX214" s="131"/>
      <c r="SLY214" s="131"/>
      <c r="SLZ214" s="130"/>
      <c r="SMA214" s="131"/>
      <c r="SMB214" s="131"/>
      <c r="SMC214" s="131"/>
      <c r="SMD214" s="130"/>
      <c r="SME214" s="132"/>
      <c r="SMF214" s="133"/>
      <c r="SMG214" s="134"/>
      <c r="SMH214" s="135"/>
      <c r="SMI214" s="131"/>
      <c r="SMJ214" s="131"/>
      <c r="SMK214" s="131"/>
      <c r="SML214" s="131"/>
      <c r="SMM214" s="130"/>
      <c r="SMN214" s="131"/>
      <c r="SMO214" s="131"/>
      <c r="SMP214" s="131"/>
      <c r="SMQ214" s="130"/>
      <c r="SMR214" s="132"/>
      <c r="SMS214" s="133"/>
      <c r="SMT214" s="134"/>
      <c r="SMU214" s="135"/>
      <c r="SMV214" s="131"/>
      <c r="SMW214" s="131"/>
      <c r="SMX214" s="131"/>
      <c r="SMY214" s="131"/>
      <c r="SMZ214" s="130"/>
      <c r="SNA214" s="131"/>
      <c r="SNB214" s="131"/>
      <c r="SNC214" s="131"/>
      <c r="SND214" s="130"/>
      <c r="SNE214" s="132"/>
      <c r="SNF214" s="133"/>
      <c r="SNG214" s="134"/>
      <c r="SNH214" s="135"/>
      <c r="SNI214" s="131"/>
      <c r="SNJ214" s="131"/>
      <c r="SNK214" s="131"/>
      <c r="SNL214" s="131"/>
      <c r="SNM214" s="130"/>
      <c r="SNN214" s="131"/>
      <c r="SNO214" s="131"/>
      <c r="SNP214" s="131"/>
      <c r="SNQ214" s="130"/>
      <c r="SNR214" s="132"/>
      <c r="SNS214" s="133"/>
      <c r="SNT214" s="134"/>
      <c r="SNU214" s="135"/>
      <c r="SNV214" s="131"/>
      <c r="SNW214" s="131"/>
      <c r="SNX214" s="131"/>
      <c r="SNY214" s="131"/>
      <c r="SNZ214" s="130"/>
      <c r="SOA214" s="131"/>
      <c r="SOB214" s="131"/>
      <c r="SOC214" s="131"/>
      <c r="SOD214" s="130"/>
      <c r="SOE214" s="132"/>
      <c r="SOF214" s="133"/>
      <c r="SOG214" s="134"/>
      <c r="SOH214" s="135"/>
      <c r="SOI214" s="131"/>
      <c r="SOJ214" s="131"/>
      <c r="SOK214" s="131"/>
      <c r="SOL214" s="131"/>
      <c r="SOM214" s="130"/>
      <c r="SON214" s="131"/>
      <c r="SOO214" s="131"/>
      <c r="SOP214" s="131"/>
      <c r="SOQ214" s="130"/>
      <c r="SOR214" s="132"/>
      <c r="SOS214" s="133"/>
      <c r="SOT214" s="134"/>
      <c r="SOU214" s="135"/>
      <c r="SOV214" s="131"/>
      <c r="SOW214" s="131"/>
      <c r="SOX214" s="131"/>
      <c r="SOY214" s="131"/>
      <c r="SOZ214" s="130"/>
      <c r="SPA214" s="131"/>
      <c r="SPB214" s="131"/>
      <c r="SPC214" s="131"/>
      <c r="SPD214" s="130"/>
      <c r="SPE214" s="132"/>
      <c r="SPF214" s="133"/>
      <c r="SPG214" s="134"/>
      <c r="SPH214" s="135"/>
      <c r="SPI214" s="131"/>
      <c r="SPJ214" s="131"/>
      <c r="SPK214" s="131"/>
      <c r="SPL214" s="131"/>
      <c r="SPM214" s="130"/>
      <c r="SPN214" s="131"/>
      <c r="SPO214" s="131"/>
      <c r="SPP214" s="131"/>
      <c r="SPQ214" s="130"/>
      <c r="SPR214" s="132"/>
      <c r="SPS214" s="133"/>
      <c r="SPT214" s="134"/>
      <c r="SPU214" s="135"/>
      <c r="SPV214" s="131"/>
      <c r="SPW214" s="131"/>
      <c r="SPX214" s="131"/>
      <c r="SPY214" s="131"/>
      <c r="SPZ214" s="130"/>
      <c r="SQA214" s="131"/>
      <c r="SQB214" s="131"/>
      <c r="SQC214" s="131"/>
      <c r="SQD214" s="130"/>
      <c r="SQE214" s="132"/>
      <c r="SQF214" s="133"/>
      <c r="SQG214" s="134"/>
      <c r="SQH214" s="135"/>
      <c r="SQI214" s="131"/>
      <c r="SQJ214" s="131"/>
      <c r="SQK214" s="131"/>
      <c r="SQL214" s="131"/>
      <c r="SQM214" s="130"/>
      <c r="SQN214" s="131"/>
      <c r="SQO214" s="131"/>
      <c r="SQP214" s="131"/>
      <c r="SQQ214" s="130"/>
      <c r="SQR214" s="132"/>
      <c r="SQS214" s="133"/>
      <c r="SQT214" s="134"/>
      <c r="SQU214" s="135"/>
      <c r="SQV214" s="131"/>
      <c r="SQW214" s="131"/>
      <c r="SQX214" s="131"/>
      <c r="SQY214" s="131"/>
      <c r="SQZ214" s="130"/>
      <c r="SRA214" s="131"/>
      <c r="SRB214" s="131"/>
      <c r="SRC214" s="131"/>
      <c r="SRD214" s="130"/>
      <c r="SRE214" s="132"/>
      <c r="SRF214" s="133"/>
      <c r="SRG214" s="134"/>
      <c r="SRH214" s="135"/>
      <c r="SRI214" s="131"/>
      <c r="SRJ214" s="131"/>
      <c r="SRK214" s="131"/>
      <c r="SRL214" s="131"/>
      <c r="SRM214" s="130"/>
      <c r="SRN214" s="131"/>
      <c r="SRO214" s="131"/>
      <c r="SRP214" s="131"/>
      <c r="SRQ214" s="130"/>
      <c r="SRR214" s="132"/>
      <c r="SRS214" s="133"/>
      <c r="SRT214" s="134"/>
      <c r="SRU214" s="135"/>
      <c r="SRV214" s="131"/>
      <c r="SRW214" s="131"/>
      <c r="SRX214" s="131"/>
      <c r="SRY214" s="131"/>
      <c r="SRZ214" s="130"/>
      <c r="SSA214" s="131"/>
      <c r="SSB214" s="131"/>
      <c r="SSC214" s="131"/>
      <c r="SSD214" s="130"/>
      <c r="SSE214" s="132"/>
      <c r="SSF214" s="133"/>
      <c r="SSG214" s="134"/>
      <c r="SSH214" s="135"/>
      <c r="SSI214" s="131"/>
      <c r="SSJ214" s="131"/>
      <c r="SSK214" s="131"/>
      <c r="SSL214" s="131"/>
      <c r="SSM214" s="130"/>
      <c r="SSN214" s="131"/>
      <c r="SSO214" s="131"/>
      <c r="SSP214" s="131"/>
      <c r="SSQ214" s="130"/>
      <c r="SSR214" s="132"/>
      <c r="SSS214" s="133"/>
      <c r="SST214" s="134"/>
      <c r="SSU214" s="135"/>
      <c r="SSV214" s="131"/>
      <c r="SSW214" s="131"/>
      <c r="SSX214" s="131"/>
      <c r="SSY214" s="131"/>
      <c r="SSZ214" s="130"/>
      <c r="STA214" s="131"/>
      <c r="STB214" s="131"/>
      <c r="STC214" s="131"/>
      <c r="STD214" s="130"/>
      <c r="STE214" s="132"/>
      <c r="STF214" s="133"/>
      <c r="STG214" s="134"/>
      <c r="STH214" s="135"/>
      <c r="STI214" s="131"/>
      <c r="STJ214" s="131"/>
      <c r="STK214" s="131"/>
      <c r="STL214" s="131"/>
      <c r="STM214" s="130"/>
      <c r="STN214" s="131"/>
      <c r="STO214" s="131"/>
      <c r="STP214" s="131"/>
      <c r="STQ214" s="130"/>
      <c r="STR214" s="132"/>
      <c r="STS214" s="133"/>
      <c r="STT214" s="134"/>
      <c r="STU214" s="135"/>
      <c r="STV214" s="131"/>
      <c r="STW214" s="131"/>
      <c r="STX214" s="131"/>
      <c r="STY214" s="131"/>
      <c r="STZ214" s="130"/>
      <c r="SUA214" s="131"/>
      <c r="SUB214" s="131"/>
      <c r="SUC214" s="131"/>
      <c r="SUD214" s="130"/>
      <c r="SUE214" s="132"/>
      <c r="SUF214" s="133"/>
      <c r="SUG214" s="134"/>
      <c r="SUH214" s="135"/>
      <c r="SUI214" s="131"/>
      <c r="SUJ214" s="131"/>
      <c r="SUK214" s="131"/>
      <c r="SUL214" s="131"/>
      <c r="SUM214" s="130"/>
      <c r="SUN214" s="131"/>
      <c r="SUO214" s="131"/>
      <c r="SUP214" s="131"/>
      <c r="SUQ214" s="130"/>
      <c r="SUR214" s="132"/>
      <c r="SUS214" s="133"/>
      <c r="SUT214" s="134"/>
      <c r="SUU214" s="135"/>
      <c r="SUV214" s="131"/>
      <c r="SUW214" s="131"/>
      <c r="SUX214" s="131"/>
      <c r="SUY214" s="131"/>
      <c r="SUZ214" s="130"/>
      <c r="SVA214" s="131"/>
      <c r="SVB214" s="131"/>
      <c r="SVC214" s="131"/>
      <c r="SVD214" s="130"/>
      <c r="SVE214" s="132"/>
      <c r="SVF214" s="133"/>
      <c r="SVG214" s="134"/>
      <c r="SVH214" s="135"/>
      <c r="SVI214" s="131"/>
      <c r="SVJ214" s="131"/>
      <c r="SVK214" s="131"/>
      <c r="SVL214" s="131"/>
      <c r="SVM214" s="130"/>
      <c r="SVN214" s="131"/>
      <c r="SVO214" s="131"/>
      <c r="SVP214" s="131"/>
      <c r="SVQ214" s="130"/>
      <c r="SVR214" s="132"/>
      <c r="SVS214" s="133"/>
      <c r="SVT214" s="134"/>
      <c r="SVU214" s="135"/>
      <c r="SVV214" s="131"/>
      <c r="SVW214" s="131"/>
      <c r="SVX214" s="131"/>
      <c r="SVY214" s="131"/>
      <c r="SVZ214" s="130"/>
      <c r="SWA214" s="131"/>
      <c r="SWB214" s="131"/>
      <c r="SWC214" s="131"/>
      <c r="SWD214" s="130"/>
      <c r="SWE214" s="132"/>
      <c r="SWF214" s="133"/>
      <c r="SWG214" s="134"/>
      <c r="SWH214" s="135"/>
      <c r="SWI214" s="131"/>
      <c r="SWJ214" s="131"/>
      <c r="SWK214" s="131"/>
      <c r="SWL214" s="131"/>
      <c r="SWM214" s="130"/>
      <c r="SWN214" s="131"/>
      <c r="SWO214" s="131"/>
      <c r="SWP214" s="131"/>
      <c r="SWQ214" s="130"/>
      <c r="SWR214" s="132"/>
      <c r="SWS214" s="133"/>
      <c r="SWT214" s="134"/>
      <c r="SWU214" s="135"/>
      <c r="SWV214" s="131"/>
      <c r="SWW214" s="131"/>
      <c r="SWX214" s="131"/>
      <c r="SWY214" s="131"/>
      <c r="SWZ214" s="130"/>
      <c r="SXA214" s="131"/>
      <c r="SXB214" s="131"/>
      <c r="SXC214" s="131"/>
      <c r="SXD214" s="130"/>
      <c r="SXE214" s="132"/>
      <c r="SXF214" s="133"/>
      <c r="SXG214" s="134"/>
      <c r="SXH214" s="135"/>
      <c r="SXI214" s="131"/>
      <c r="SXJ214" s="131"/>
      <c r="SXK214" s="131"/>
      <c r="SXL214" s="131"/>
      <c r="SXM214" s="130"/>
      <c r="SXN214" s="131"/>
      <c r="SXO214" s="131"/>
      <c r="SXP214" s="131"/>
      <c r="SXQ214" s="130"/>
      <c r="SXR214" s="132"/>
      <c r="SXS214" s="133"/>
      <c r="SXT214" s="134"/>
      <c r="SXU214" s="135"/>
      <c r="SXV214" s="131"/>
      <c r="SXW214" s="131"/>
      <c r="SXX214" s="131"/>
      <c r="SXY214" s="131"/>
      <c r="SXZ214" s="130"/>
      <c r="SYA214" s="131"/>
      <c r="SYB214" s="131"/>
      <c r="SYC214" s="131"/>
      <c r="SYD214" s="130"/>
      <c r="SYE214" s="132"/>
      <c r="SYF214" s="133"/>
      <c r="SYG214" s="134"/>
      <c r="SYH214" s="135"/>
      <c r="SYI214" s="131"/>
      <c r="SYJ214" s="131"/>
      <c r="SYK214" s="131"/>
      <c r="SYL214" s="131"/>
      <c r="SYM214" s="130"/>
      <c r="SYN214" s="131"/>
      <c r="SYO214" s="131"/>
      <c r="SYP214" s="131"/>
      <c r="SYQ214" s="130"/>
      <c r="SYR214" s="132"/>
      <c r="SYS214" s="133"/>
      <c r="SYT214" s="134"/>
      <c r="SYU214" s="135"/>
      <c r="SYV214" s="131"/>
      <c r="SYW214" s="131"/>
      <c r="SYX214" s="131"/>
      <c r="SYY214" s="131"/>
      <c r="SYZ214" s="130"/>
      <c r="SZA214" s="131"/>
      <c r="SZB214" s="131"/>
      <c r="SZC214" s="131"/>
      <c r="SZD214" s="130"/>
      <c r="SZE214" s="132"/>
      <c r="SZF214" s="133"/>
      <c r="SZG214" s="134"/>
      <c r="SZH214" s="135"/>
      <c r="SZI214" s="131"/>
      <c r="SZJ214" s="131"/>
      <c r="SZK214" s="131"/>
      <c r="SZL214" s="131"/>
      <c r="SZM214" s="130"/>
      <c r="SZN214" s="131"/>
      <c r="SZO214" s="131"/>
      <c r="SZP214" s="131"/>
      <c r="SZQ214" s="130"/>
      <c r="SZR214" s="132"/>
      <c r="SZS214" s="133"/>
      <c r="SZT214" s="134"/>
      <c r="SZU214" s="135"/>
      <c r="SZV214" s="131"/>
      <c r="SZW214" s="131"/>
      <c r="SZX214" s="131"/>
      <c r="SZY214" s="131"/>
      <c r="SZZ214" s="130"/>
      <c r="TAA214" s="131"/>
      <c r="TAB214" s="131"/>
      <c r="TAC214" s="131"/>
      <c r="TAD214" s="130"/>
      <c r="TAE214" s="132"/>
      <c r="TAF214" s="133"/>
      <c r="TAG214" s="134"/>
      <c r="TAH214" s="135"/>
      <c r="TAI214" s="131"/>
      <c r="TAJ214" s="131"/>
      <c r="TAK214" s="131"/>
      <c r="TAL214" s="131"/>
      <c r="TAM214" s="130"/>
      <c r="TAN214" s="131"/>
      <c r="TAO214" s="131"/>
      <c r="TAP214" s="131"/>
      <c r="TAQ214" s="130"/>
      <c r="TAR214" s="132"/>
      <c r="TAS214" s="133"/>
      <c r="TAT214" s="134"/>
      <c r="TAU214" s="135"/>
      <c r="TAV214" s="131"/>
      <c r="TAW214" s="131"/>
      <c r="TAX214" s="131"/>
      <c r="TAY214" s="131"/>
      <c r="TAZ214" s="130"/>
      <c r="TBA214" s="131"/>
      <c r="TBB214" s="131"/>
      <c r="TBC214" s="131"/>
      <c r="TBD214" s="130"/>
      <c r="TBE214" s="132"/>
      <c r="TBF214" s="133"/>
      <c r="TBG214" s="134"/>
      <c r="TBH214" s="135"/>
      <c r="TBI214" s="131"/>
      <c r="TBJ214" s="131"/>
      <c r="TBK214" s="131"/>
      <c r="TBL214" s="131"/>
      <c r="TBM214" s="130"/>
      <c r="TBN214" s="131"/>
      <c r="TBO214" s="131"/>
      <c r="TBP214" s="131"/>
      <c r="TBQ214" s="130"/>
      <c r="TBR214" s="132"/>
      <c r="TBS214" s="133"/>
      <c r="TBT214" s="134"/>
      <c r="TBU214" s="135"/>
      <c r="TBV214" s="131"/>
      <c r="TBW214" s="131"/>
      <c r="TBX214" s="131"/>
      <c r="TBY214" s="131"/>
      <c r="TBZ214" s="130"/>
      <c r="TCA214" s="131"/>
      <c r="TCB214" s="131"/>
      <c r="TCC214" s="131"/>
      <c r="TCD214" s="130"/>
      <c r="TCE214" s="132"/>
      <c r="TCF214" s="133"/>
      <c r="TCG214" s="134"/>
      <c r="TCH214" s="135"/>
      <c r="TCI214" s="131"/>
      <c r="TCJ214" s="131"/>
      <c r="TCK214" s="131"/>
      <c r="TCL214" s="131"/>
      <c r="TCM214" s="130"/>
      <c r="TCN214" s="131"/>
      <c r="TCO214" s="131"/>
      <c r="TCP214" s="131"/>
      <c r="TCQ214" s="130"/>
      <c r="TCR214" s="132"/>
      <c r="TCS214" s="133"/>
      <c r="TCT214" s="134"/>
      <c r="TCU214" s="135"/>
      <c r="TCV214" s="131"/>
      <c r="TCW214" s="131"/>
      <c r="TCX214" s="131"/>
      <c r="TCY214" s="131"/>
      <c r="TCZ214" s="130"/>
      <c r="TDA214" s="131"/>
      <c r="TDB214" s="131"/>
      <c r="TDC214" s="131"/>
      <c r="TDD214" s="130"/>
      <c r="TDE214" s="132"/>
      <c r="TDF214" s="133"/>
      <c r="TDG214" s="134"/>
      <c r="TDH214" s="135"/>
      <c r="TDI214" s="131"/>
      <c r="TDJ214" s="131"/>
      <c r="TDK214" s="131"/>
      <c r="TDL214" s="131"/>
      <c r="TDM214" s="130"/>
      <c r="TDN214" s="131"/>
      <c r="TDO214" s="131"/>
      <c r="TDP214" s="131"/>
      <c r="TDQ214" s="130"/>
      <c r="TDR214" s="132"/>
      <c r="TDS214" s="133"/>
      <c r="TDT214" s="134"/>
      <c r="TDU214" s="135"/>
      <c r="TDV214" s="131"/>
      <c r="TDW214" s="131"/>
      <c r="TDX214" s="131"/>
      <c r="TDY214" s="131"/>
      <c r="TDZ214" s="130"/>
      <c r="TEA214" s="131"/>
      <c r="TEB214" s="131"/>
      <c r="TEC214" s="131"/>
      <c r="TED214" s="130"/>
      <c r="TEE214" s="132"/>
      <c r="TEF214" s="133"/>
      <c r="TEG214" s="134"/>
      <c r="TEH214" s="135"/>
      <c r="TEI214" s="131"/>
      <c r="TEJ214" s="131"/>
      <c r="TEK214" s="131"/>
      <c r="TEL214" s="131"/>
      <c r="TEM214" s="130"/>
      <c r="TEN214" s="131"/>
      <c r="TEO214" s="131"/>
      <c r="TEP214" s="131"/>
      <c r="TEQ214" s="130"/>
      <c r="TER214" s="132"/>
      <c r="TES214" s="133"/>
      <c r="TET214" s="134"/>
      <c r="TEU214" s="135"/>
      <c r="TEV214" s="131"/>
      <c r="TEW214" s="131"/>
      <c r="TEX214" s="131"/>
      <c r="TEY214" s="131"/>
      <c r="TEZ214" s="130"/>
      <c r="TFA214" s="131"/>
      <c r="TFB214" s="131"/>
      <c r="TFC214" s="131"/>
      <c r="TFD214" s="130"/>
      <c r="TFE214" s="132"/>
      <c r="TFF214" s="133"/>
      <c r="TFG214" s="134"/>
      <c r="TFH214" s="135"/>
      <c r="TFI214" s="131"/>
      <c r="TFJ214" s="131"/>
      <c r="TFK214" s="131"/>
      <c r="TFL214" s="131"/>
      <c r="TFM214" s="130"/>
      <c r="TFN214" s="131"/>
      <c r="TFO214" s="131"/>
      <c r="TFP214" s="131"/>
      <c r="TFQ214" s="130"/>
      <c r="TFR214" s="132"/>
      <c r="TFS214" s="133"/>
      <c r="TFT214" s="134"/>
      <c r="TFU214" s="135"/>
      <c r="TFV214" s="131"/>
      <c r="TFW214" s="131"/>
      <c r="TFX214" s="131"/>
      <c r="TFY214" s="131"/>
      <c r="TFZ214" s="130"/>
      <c r="TGA214" s="131"/>
      <c r="TGB214" s="131"/>
      <c r="TGC214" s="131"/>
      <c r="TGD214" s="130"/>
      <c r="TGE214" s="132"/>
      <c r="TGF214" s="133"/>
      <c r="TGG214" s="134"/>
      <c r="TGH214" s="135"/>
      <c r="TGI214" s="131"/>
      <c r="TGJ214" s="131"/>
      <c r="TGK214" s="131"/>
      <c r="TGL214" s="131"/>
      <c r="TGM214" s="130"/>
      <c r="TGN214" s="131"/>
      <c r="TGO214" s="131"/>
      <c r="TGP214" s="131"/>
      <c r="TGQ214" s="130"/>
      <c r="TGR214" s="132"/>
      <c r="TGS214" s="133"/>
      <c r="TGT214" s="134"/>
      <c r="TGU214" s="135"/>
      <c r="TGV214" s="131"/>
      <c r="TGW214" s="131"/>
      <c r="TGX214" s="131"/>
      <c r="TGY214" s="131"/>
      <c r="TGZ214" s="130"/>
      <c r="THA214" s="131"/>
      <c r="THB214" s="131"/>
      <c r="THC214" s="131"/>
      <c r="THD214" s="130"/>
      <c r="THE214" s="132"/>
      <c r="THF214" s="133"/>
      <c r="THG214" s="134"/>
      <c r="THH214" s="135"/>
      <c r="THI214" s="131"/>
      <c r="THJ214" s="131"/>
      <c r="THK214" s="131"/>
      <c r="THL214" s="131"/>
      <c r="THM214" s="130"/>
      <c r="THN214" s="131"/>
      <c r="THO214" s="131"/>
      <c r="THP214" s="131"/>
      <c r="THQ214" s="130"/>
      <c r="THR214" s="132"/>
      <c r="THS214" s="133"/>
      <c r="THT214" s="134"/>
      <c r="THU214" s="135"/>
      <c r="THV214" s="131"/>
      <c r="THW214" s="131"/>
      <c r="THX214" s="131"/>
      <c r="THY214" s="131"/>
      <c r="THZ214" s="130"/>
      <c r="TIA214" s="131"/>
      <c r="TIB214" s="131"/>
      <c r="TIC214" s="131"/>
      <c r="TID214" s="130"/>
      <c r="TIE214" s="132"/>
      <c r="TIF214" s="133"/>
      <c r="TIG214" s="134"/>
      <c r="TIH214" s="135"/>
      <c r="TII214" s="131"/>
      <c r="TIJ214" s="131"/>
      <c r="TIK214" s="131"/>
      <c r="TIL214" s="131"/>
      <c r="TIM214" s="130"/>
      <c r="TIN214" s="131"/>
      <c r="TIO214" s="131"/>
      <c r="TIP214" s="131"/>
      <c r="TIQ214" s="130"/>
      <c r="TIR214" s="132"/>
      <c r="TIS214" s="133"/>
      <c r="TIT214" s="134"/>
      <c r="TIU214" s="135"/>
      <c r="TIV214" s="131"/>
      <c r="TIW214" s="131"/>
      <c r="TIX214" s="131"/>
      <c r="TIY214" s="131"/>
      <c r="TIZ214" s="130"/>
      <c r="TJA214" s="131"/>
      <c r="TJB214" s="131"/>
      <c r="TJC214" s="131"/>
      <c r="TJD214" s="130"/>
      <c r="TJE214" s="132"/>
      <c r="TJF214" s="133"/>
      <c r="TJG214" s="134"/>
      <c r="TJH214" s="135"/>
      <c r="TJI214" s="131"/>
      <c r="TJJ214" s="131"/>
      <c r="TJK214" s="131"/>
      <c r="TJL214" s="131"/>
      <c r="TJM214" s="130"/>
      <c r="TJN214" s="131"/>
      <c r="TJO214" s="131"/>
      <c r="TJP214" s="131"/>
      <c r="TJQ214" s="130"/>
      <c r="TJR214" s="132"/>
      <c r="TJS214" s="133"/>
      <c r="TJT214" s="134"/>
      <c r="TJU214" s="135"/>
      <c r="TJV214" s="131"/>
      <c r="TJW214" s="131"/>
      <c r="TJX214" s="131"/>
      <c r="TJY214" s="131"/>
      <c r="TJZ214" s="130"/>
      <c r="TKA214" s="131"/>
      <c r="TKB214" s="131"/>
      <c r="TKC214" s="131"/>
      <c r="TKD214" s="130"/>
      <c r="TKE214" s="132"/>
      <c r="TKF214" s="133"/>
      <c r="TKG214" s="134"/>
      <c r="TKH214" s="135"/>
      <c r="TKI214" s="131"/>
      <c r="TKJ214" s="131"/>
      <c r="TKK214" s="131"/>
      <c r="TKL214" s="131"/>
      <c r="TKM214" s="130"/>
      <c r="TKN214" s="131"/>
      <c r="TKO214" s="131"/>
      <c r="TKP214" s="131"/>
      <c r="TKQ214" s="130"/>
      <c r="TKR214" s="132"/>
      <c r="TKS214" s="133"/>
      <c r="TKT214" s="134"/>
      <c r="TKU214" s="135"/>
      <c r="TKV214" s="131"/>
      <c r="TKW214" s="131"/>
      <c r="TKX214" s="131"/>
      <c r="TKY214" s="131"/>
      <c r="TKZ214" s="130"/>
      <c r="TLA214" s="131"/>
      <c r="TLB214" s="131"/>
      <c r="TLC214" s="131"/>
      <c r="TLD214" s="130"/>
      <c r="TLE214" s="132"/>
      <c r="TLF214" s="133"/>
      <c r="TLG214" s="134"/>
      <c r="TLH214" s="135"/>
      <c r="TLI214" s="131"/>
      <c r="TLJ214" s="131"/>
      <c r="TLK214" s="131"/>
      <c r="TLL214" s="131"/>
      <c r="TLM214" s="130"/>
      <c r="TLN214" s="131"/>
      <c r="TLO214" s="131"/>
      <c r="TLP214" s="131"/>
      <c r="TLQ214" s="130"/>
      <c r="TLR214" s="132"/>
      <c r="TLS214" s="133"/>
      <c r="TLT214" s="134"/>
      <c r="TLU214" s="135"/>
      <c r="TLV214" s="131"/>
      <c r="TLW214" s="131"/>
      <c r="TLX214" s="131"/>
      <c r="TLY214" s="131"/>
      <c r="TLZ214" s="130"/>
      <c r="TMA214" s="131"/>
      <c r="TMB214" s="131"/>
      <c r="TMC214" s="131"/>
      <c r="TMD214" s="130"/>
      <c r="TME214" s="132"/>
      <c r="TMF214" s="133"/>
      <c r="TMG214" s="134"/>
      <c r="TMH214" s="135"/>
      <c r="TMI214" s="131"/>
      <c r="TMJ214" s="131"/>
      <c r="TMK214" s="131"/>
      <c r="TML214" s="131"/>
      <c r="TMM214" s="130"/>
      <c r="TMN214" s="131"/>
      <c r="TMO214" s="131"/>
      <c r="TMP214" s="131"/>
      <c r="TMQ214" s="130"/>
      <c r="TMR214" s="132"/>
      <c r="TMS214" s="133"/>
      <c r="TMT214" s="134"/>
      <c r="TMU214" s="135"/>
      <c r="TMV214" s="131"/>
      <c r="TMW214" s="131"/>
      <c r="TMX214" s="131"/>
      <c r="TMY214" s="131"/>
      <c r="TMZ214" s="130"/>
      <c r="TNA214" s="131"/>
      <c r="TNB214" s="131"/>
      <c r="TNC214" s="131"/>
      <c r="TND214" s="130"/>
      <c r="TNE214" s="132"/>
      <c r="TNF214" s="133"/>
      <c r="TNG214" s="134"/>
      <c r="TNH214" s="135"/>
      <c r="TNI214" s="131"/>
      <c r="TNJ214" s="131"/>
      <c r="TNK214" s="131"/>
      <c r="TNL214" s="131"/>
      <c r="TNM214" s="130"/>
      <c r="TNN214" s="131"/>
      <c r="TNO214" s="131"/>
      <c r="TNP214" s="131"/>
      <c r="TNQ214" s="130"/>
      <c r="TNR214" s="132"/>
      <c r="TNS214" s="133"/>
      <c r="TNT214" s="134"/>
      <c r="TNU214" s="135"/>
      <c r="TNV214" s="131"/>
      <c r="TNW214" s="131"/>
      <c r="TNX214" s="131"/>
      <c r="TNY214" s="131"/>
      <c r="TNZ214" s="130"/>
      <c r="TOA214" s="131"/>
      <c r="TOB214" s="131"/>
      <c r="TOC214" s="131"/>
      <c r="TOD214" s="130"/>
      <c r="TOE214" s="132"/>
      <c r="TOF214" s="133"/>
      <c r="TOG214" s="134"/>
      <c r="TOH214" s="135"/>
      <c r="TOI214" s="131"/>
      <c r="TOJ214" s="131"/>
      <c r="TOK214" s="131"/>
      <c r="TOL214" s="131"/>
      <c r="TOM214" s="130"/>
      <c r="TON214" s="131"/>
      <c r="TOO214" s="131"/>
      <c r="TOP214" s="131"/>
      <c r="TOQ214" s="130"/>
      <c r="TOR214" s="132"/>
      <c r="TOS214" s="133"/>
      <c r="TOT214" s="134"/>
      <c r="TOU214" s="135"/>
      <c r="TOV214" s="131"/>
      <c r="TOW214" s="131"/>
      <c r="TOX214" s="131"/>
      <c r="TOY214" s="131"/>
      <c r="TOZ214" s="130"/>
      <c r="TPA214" s="131"/>
      <c r="TPB214" s="131"/>
      <c r="TPC214" s="131"/>
      <c r="TPD214" s="130"/>
      <c r="TPE214" s="132"/>
      <c r="TPF214" s="133"/>
      <c r="TPG214" s="134"/>
      <c r="TPH214" s="135"/>
      <c r="TPI214" s="131"/>
      <c r="TPJ214" s="131"/>
      <c r="TPK214" s="131"/>
      <c r="TPL214" s="131"/>
      <c r="TPM214" s="130"/>
      <c r="TPN214" s="131"/>
      <c r="TPO214" s="131"/>
      <c r="TPP214" s="131"/>
      <c r="TPQ214" s="130"/>
      <c r="TPR214" s="132"/>
      <c r="TPS214" s="133"/>
      <c r="TPT214" s="134"/>
      <c r="TPU214" s="135"/>
      <c r="TPV214" s="131"/>
      <c r="TPW214" s="131"/>
      <c r="TPX214" s="131"/>
      <c r="TPY214" s="131"/>
      <c r="TPZ214" s="130"/>
      <c r="TQA214" s="131"/>
      <c r="TQB214" s="131"/>
      <c r="TQC214" s="131"/>
      <c r="TQD214" s="130"/>
      <c r="TQE214" s="132"/>
      <c r="TQF214" s="133"/>
      <c r="TQG214" s="134"/>
      <c r="TQH214" s="135"/>
      <c r="TQI214" s="131"/>
      <c r="TQJ214" s="131"/>
      <c r="TQK214" s="131"/>
      <c r="TQL214" s="131"/>
      <c r="TQM214" s="130"/>
      <c r="TQN214" s="131"/>
      <c r="TQO214" s="131"/>
      <c r="TQP214" s="131"/>
      <c r="TQQ214" s="130"/>
      <c r="TQR214" s="132"/>
      <c r="TQS214" s="133"/>
      <c r="TQT214" s="134"/>
      <c r="TQU214" s="135"/>
      <c r="TQV214" s="131"/>
      <c r="TQW214" s="131"/>
      <c r="TQX214" s="131"/>
      <c r="TQY214" s="131"/>
      <c r="TQZ214" s="130"/>
      <c r="TRA214" s="131"/>
      <c r="TRB214" s="131"/>
      <c r="TRC214" s="131"/>
      <c r="TRD214" s="130"/>
      <c r="TRE214" s="132"/>
      <c r="TRF214" s="133"/>
      <c r="TRG214" s="134"/>
      <c r="TRH214" s="135"/>
      <c r="TRI214" s="131"/>
      <c r="TRJ214" s="131"/>
      <c r="TRK214" s="131"/>
      <c r="TRL214" s="131"/>
      <c r="TRM214" s="130"/>
      <c r="TRN214" s="131"/>
      <c r="TRO214" s="131"/>
      <c r="TRP214" s="131"/>
      <c r="TRQ214" s="130"/>
      <c r="TRR214" s="132"/>
      <c r="TRS214" s="133"/>
      <c r="TRT214" s="134"/>
      <c r="TRU214" s="135"/>
      <c r="TRV214" s="131"/>
      <c r="TRW214" s="131"/>
      <c r="TRX214" s="131"/>
      <c r="TRY214" s="131"/>
      <c r="TRZ214" s="130"/>
      <c r="TSA214" s="131"/>
      <c r="TSB214" s="131"/>
      <c r="TSC214" s="131"/>
      <c r="TSD214" s="130"/>
      <c r="TSE214" s="132"/>
      <c r="TSF214" s="133"/>
      <c r="TSG214" s="134"/>
      <c r="TSH214" s="135"/>
      <c r="TSI214" s="131"/>
      <c r="TSJ214" s="131"/>
      <c r="TSK214" s="131"/>
      <c r="TSL214" s="131"/>
      <c r="TSM214" s="130"/>
      <c r="TSN214" s="131"/>
      <c r="TSO214" s="131"/>
      <c r="TSP214" s="131"/>
      <c r="TSQ214" s="130"/>
      <c r="TSR214" s="132"/>
      <c r="TSS214" s="133"/>
      <c r="TST214" s="134"/>
      <c r="TSU214" s="135"/>
      <c r="TSV214" s="131"/>
      <c r="TSW214" s="131"/>
      <c r="TSX214" s="131"/>
      <c r="TSY214" s="131"/>
      <c r="TSZ214" s="130"/>
      <c r="TTA214" s="131"/>
      <c r="TTB214" s="131"/>
      <c r="TTC214" s="131"/>
      <c r="TTD214" s="130"/>
      <c r="TTE214" s="132"/>
      <c r="TTF214" s="133"/>
      <c r="TTG214" s="134"/>
      <c r="TTH214" s="135"/>
      <c r="TTI214" s="131"/>
      <c r="TTJ214" s="131"/>
      <c r="TTK214" s="131"/>
      <c r="TTL214" s="131"/>
      <c r="TTM214" s="130"/>
      <c r="TTN214" s="131"/>
      <c r="TTO214" s="131"/>
      <c r="TTP214" s="131"/>
      <c r="TTQ214" s="130"/>
      <c r="TTR214" s="132"/>
      <c r="TTS214" s="133"/>
      <c r="TTT214" s="134"/>
      <c r="TTU214" s="135"/>
      <c r="TTV214" s="131"/>
      <c r="TTW214" s="131"/>
      <c r="TTX214" s="131"/>
      <c r="TTY214" s="131"/>
      <c r="TTZ214" s="130"/>
      <c r="TUA214" s="131"/>
      <c r="TUB214" s="131"/>
      <c r="TUC214" s="131"/>
      <c r="TUD214" s="130"/>
      <c r="TUE214" s="132"/>
      <c r="TUF214" s="133"/>
      <c r="TUG214" s="134"/>
      <c r="TUH214" s="135"/>
      <c r="TUI214" s="131"/>
      <c r="TUJ214" s="131"/>
      <c r="TUK214" s="131"/>
      <c r="TUL214" s="131"/>
      <c r="TUM214" s="130"/>
      <c r="TUN214" s="131"/>
      <c r="TUO214" s="131"/>
      <c r="TUP214" s="131"/>
      <c r="TUQ214" s="130"/>
      <c r="TUR214" s="132"/>
      <c r="TUS214" s="133"/>
      <c r="TUT214" s="134"/>
      <c r="TUU214" s="135"/>
      <c r="TUV214" s="131"/>
      <c r="TUW214" s="131"/>
      <c r="TUX214" s="131"/>
      <c r="TUY214" s="131"/>
      <c r="TUZ214" s="130"/>
      <c r="TVA214" s="131"/>
      <c r="TVB214" s="131"/>
      <c r="TVC214" s="131"/>
      <c r="TVD214" s="130"/>
      <c r="TVE214" s="132"/>
      <c r="TVF214" s="133"/>
      <c r="TVG214" s="134"/>
      <c r="TVH214" s="135"/>
      <c r="TVI214" s="131"/>
      <c r="TVJ214" s="131"/>
      <c r="TVK214" s="131"/>
      <c r="TVL214" s="131"/>
      <c r="TVM214" s="130"/>
      <c r="TVN214" s="131"/>
      <c r="TVO214" s="131"/>
      <c r="TVP214" s="131"/>
      <c r="TVQ214" s="130"/>
      <c r="TVR214" s="132"/>
      <c r="TVS214" s="133"/>
      <c r="TVT214" s="134"/>
      <c r="TVU214" s="135"/>
      <c r="TVV214" s="131"/>
      <c r="TVW214" s="131"/>
      <c r="TVX214" s="131"/>
      <c r="TVY214" s="131"/>
      <c r="TVZ214" s="130"/>
      <c r="TWA214" s="131"/>
      <c r="TWB214" s="131"/>
      <c r="TWC214" s="131"/>
      <c r="TWD214" s="130"/>
      <c r="TWE214" s="132"/>
      <c r="TWF214" s="133"/>
      <c r="TWG214" s="134"/>
      <c r="TWH214" s="135"/>
      <c r="TWI214" s="131"/>
      <c r="TWJ214" s="131"/>
      <c r="TWK214" s="131"/>
      <c r="TWL214" s="131"/>
      <c r="TWM214" s="130"/>
      <c r="TWN214" s="131"/>
      <c r="TWO214" s="131"/>
      <c r="TWP214" s="131"/>
      <c r="TWQ214" s="130"/>
      <c r="TWR214" s="132"/>
      <c r="TWS214" s="133"/>
      <c r="TWT214" s="134"/>
      <c r="TWU214" s="135"/>
      <c r="TWV214" s="131"/>
      <c r="TWW214" s="131"/>
      <c r="TWX214" s="131"/>
      <c r="TWY214" s="131"/>
      <c r="TWZ214" s="130"/>
      <c r="TXA214" s="131"/>
      <c r="TXB214" s="131"/>
      <c r="TXC214" s="131"/>
      <c r="TXD214" s="130"/>
      <c r="TXE214" s="132"/>
      <c r="TXF214" s="133"/>
      <c r="TXG214" s="134"/>
      <c r="TXH214" s="135"/>
      <c r="TXI214" s="131"/>
      <c r="TXJ214" s="131"/>
      <c r="TXK214" s="131"/>
      <c r="TXL214" s="131"/>
      <c r="TXM214" s="130"/>
      <c r="TXN214" s="131"/>
      <c r="TXO214" s="131"/>
      <c r="TXP214" s="131"/>
      <c r="TXQ214" s="130"/>
      <c r="TXR214" s="132"/>
      <c r="TXS214" s="133"/>
      <c r="TXT214" s="134"/>
      <c r="TXU214" s="135"/>
      <c r="TXV214" s="131"/>
      <c r="TXW214" s="131"/>
      <c r="TXX214" s="131"/>
      <c r="TXY214" s="131"/>
      <c r="TXZ214" s="130"/>
      <c r="TYA214" s="131"/>
      <c r="TYB214" s="131"/>
      <c r="TYC214" s="131"/>
      <c r="TYD214" s="130"/>
      <c r="TYE214" s="132"/>
      <c r="TYF214" s="133"/>
      <c r="TYG214" s="134"/>
      <c r="TYH214" s="135"/>
      <c r="TYI214" s="131"/>
      <c r="TYJ214" s="131"/>
      <c r="TYK214" s="131"/>
      <c r="TYL214" s="131"/>
      <c r="TYM214" s="130"/>
      <c r="TYN214" s="131"/>
      <c r="TYO214" s="131"/>
      <c r="TYP214" s="131"/>
      <c r="TYQ214" s="130"/>
      <c r="TYR214" s="132"/>
      <c r="TYS214" s="133"/>
      <c r="TYT214" s="134"/>
      <c r="TYU214" s="135"/>
      <c r="TYV214" s="131"/>
      <c r="TYW214" s="131"/>
      <c r="TYX214" s="131"/>
      <c r="TYY214" s="131"/>
      <c r="TYZ214" s="130"/>
      <c r="TZA214" s="131"/>
      <c r="TZB214" s="131"/>
      <c r="TZC214" s="131"/>
      <c r="TZD214" s="130"/>
      <c r="TZE214" s="132"/>
      <c r="TZF214" s="133"/>
      <c r="TZG214" s="134"/>
      <c r="TZH214" s="135"/>
      <c r="TZI214" s="131"/>
      <c r="TZJ214" s="131"/>
      <c r="TZK214" s="131"/>
      <c r="TZL214" s="131"/>
      <c r="TZM214" s="130"/>
      <c r="TZN214" s="131"/>
      <c r="TZO214" s="131"/>
      <c r="TZP214" s="131"/>
      <c r="TZQ214" s="130"/>
      <c r="TZR214" s="132"/>
      <c r="TZS214" s="133"/>
      <c r="TZT214" s="134"/>
      <c r="TZU214" s="135"/>
      <c r="TZV214" s="131"/>
      <c r="TZW214" s="131"/>
      <c r="TZX214" s="131"/>
      <c r="TZY214" s="131"/>
      <c r="TZZ214" s="130"/>
      <c r="UAA214" s="131"/>
      <c r="UAB214" s="131"/>
      <c r="UAC214" s="131"/>
      <c r="UAD214" s="130"/>
      <c r="UAE214" s="132"/>
      <c r="UAF214" s="133"/>
      <c r="UAG214" s="134"/>
      <c r="UAH214" s="135"/>
      <c r="UAI214" s="131"/>
      <c r="UAJ214" s="131"/>
      <c r="UAK214" s="131"/>
      <c r="UAL214" s="131"/>
      <c r="UAM214" s="130"/>
      <c r="UAN214" s="131"/>
      <c r="UAO214" s="131"/>
      <c r="UAP214" s="131"/>
      <c r="UAQ214" s="130"/>
      <c r="UAR214" s="132"/>
      <c r="UAS214" s="133"/>
      <c r="UAT214" s="134"/>
      <c r="UAU214" s="135"/>
      <c r="UAV214" s="131"/>
      <c r="UAW214" s="131"/>
      <c r="UAX214" s="131"/>
      <c r="UAY214" s="131"/>
      <c r="UAZ214" s="130"/>
      <c r="UBA214" s="131"/>
      <c r="UBB214" s="131"/>
      <c r="UBC214" s="131"/>
      <c r="UBD214" s="130"/>
      <c r="UBE214" s="132"/>
      <c r="UBF214" s="133"/>
      <c r="UBG214" s="134"/>
      <c r="UBH214" s="135"/>
      <c r="UBI214" s="131"/>
      <c r="UBJ214" s="131"/>
      <c r="UBK214" s="131"/>
      <c r="UBL214" s="131"/>
      <c r="UBM214" s="130"/>
      <c r="UBN214" s="131"/>
      <c r="UBO214" s="131"/>
      <c r="UBP214" s="131"/>
      <c r="UBQ214" s="130"/>
      <c r="UBR214" s="132"/>
      <c r="UBS214" s="133"/>
      <c r="UBT214" s="134"/>
      <c r="UBU214" s="135"/>
      <c r="UBV214" s="131"/>
      <c r="UBW214" s="131"/>
      <c r="UBX214" s="131"/>
      <c r="UBY214" s="131"/>
      <c r="UBZ214" s="130"/>
      <c r="UCA214" s="131"/>
      <c r="UCB214" s="131"/>
      <c r="UCC214" s="131"/>
      <c r="UCD214" s="130"/>
      <c r="UCE214" s="132"/>
      <c r="UCF214" s="133"/>
      <c r="UCG214" s="134"/>
      <c r="UCH214" s="135"/>
      <c r="UCI214" s="131"/>
      <c r="UCJ214" s="131"/>
      <c r="UCK214" s="131"/>
      <c r="UCL214" s="131"/>
      <c r="UCM214" s="130"/>
      <c r="UCN214" s="131"/>
      <c r="UCO214" s="131"/>
      <c r="UCP214" s="131"/>
      <c r="UCQ214" s="130"/>
      <c r="UCR214" s="132"/>
      <c r="UCS214" s="133"/>
      <c r="UCT214" s="134"/>
      <c r="UCU214" s="135"/>
      <c r="UCV214" s="131"/>
      <c r="UCW214" s="131"/>
      <c r="UCX214" s="131"/>
      <c r="UCY214" s="131"/>
      <c r="UCZ214" s="130"/>
      <c r="UDA214" s="131"/>
      <c r="UDB214" s="131"/>
      <c r="UDC214" s="131"/>
      <c r="UDD214" s="130"/>
      <c r="UDE214" s="132"/>
      <c r="UDF214" s="133"/>
      <c r="UDG214" s="134"/>
      <c r="UDH214" s="135"/>
      <c r="UDI214" s="131"/>
      <c r="UDJ214" s="131"/>
      <c r="UDK214" s="131"/>
      <c r="UDL214" s="131"/>
      <c r="UDM214" s="130"/>
      <c r="UDN214" s="131"/>
      <c r="UDO214" s="131"/>
      <c r="UDP214" s="131"/>
      <c r="UDQ214" s="130"/>
      <c r="UDR214" s="132"/>
      <c r="UDS214" s="133"/>
      <c r="UDT214" s="134"/>
      <c r="UDU214" s="135"/>
      <c r="UDV214" s="131"/>
      <c r="UDW214" s="131"/>
      <c r="UDX214" s="131"/>
      <c r="UDY214" s="131"/>
      <c r="UDZ214" s="130"/>
      <c r="UEA214" s="131"/>
      <c r="UEB214" s="131"/>
      <c r="UEC214" s="131"/>
      <c r="UED214" s="130"/>
      <c r="UEE214" s="132"/>
      <c r="UEF214" s="133"/>
      <c r="UEG214" s="134"/>
      <c r="UEH214" s="135"/>
      <c r="UEI214" s="131"/>
      <c r="UEJ214" s="131"/>
      <c r="UEK214" s="131"/>
      <c r="UEL214" s="131"/>
      <c r="UEM214" s="130"/>
      <c r="UEN214" s="131"/>
      <c r="UEO214" s="131"/>
      <c r="UEP214" s="131"/>
      <c r="UEQ214" s="130"/>
      <c r="UER214" s="132"/>
      <c r="UES214" s="133"/>
      <c r="UET214" s="134"/>
      <c r="UEU214" s="135"/>
      <c r="UEV214" s="131"/>
      <c r="UEW214" s="131"/>
      <c r="UEX214" s="131"/>
      <c r="UEY214" s="131"/>
      <c r="UEZ214" s="130"/>
      <c r="UFA214" s="131"/>
      <c r="UFB214" s="131"/>
      <c r="UFC214" s="131"/>
      <c r="UFD214" s="130"/>
      <c r="UFE214" s="132"/>
      <c r="UFF214" s="133"/>
      <c r="UFG214" s="134"/>
      <c r="UFH214" s="135"/>
      <c r="UFI214" s="131"/>
      <c r="UFJ214" s="131"/>
      <c r="UFK214" s="131"/>
      <c r="UFL214" s="131"/>
      <c r="UFM214" s="130"/>
      <c r="UFN214" s="131"/>
      <c r="UFO214" s="131"/>
      <c r="UFP214" s="131"/>
      <c r="UFQ214" s="130"/>
      <c r="UFR214" s="132"/>
      <c r="UFS214" s="133"/>
      <c r="UFT214" s="134"/>
      <c r="UFU214" s="135"/>
      <c r="UFV214" s="131"/>
      <c r="UFW214" s="131"/>
      <c r="UFX214" s="131"/>
      <c r="UFY214" s="131"/>
      <c r="UFZ214" s="130"/>
      <c r="UGA214" s="131"/>
      <c r="UGB214" s="131"/>
      <c r="UGC214" s="131"/>
      <c r="UGD214" s="130"/>
      <c r="UGE214" s="132"/>
      <c r="UGF214" s="133"/>
      <c r="UGG214" s="134"/>
      <c r="UGH214" s="135"/>
      <c r="UGI214" s="131"/>
      <c r="UGJ214" s="131"/>
      <c r="UGK214" s="131"/>
      <c r="UGL214" s="131"/>
      <c r="UGM214" s="130"/>
      <c r="UGN214" s="131"/>
      <c r="UGO214" s="131"/>
      <c r="UGP214" s="131"/>
      <c r="UGQ214" s="130"/>
      <c r="UGR214" s="132"/>
      <c r="UGS214" s="133"/>
      <c r="UGT214" s="134"/>
      <c r="UGU214" s="135"/>
      <c r="UGV214" s="131"/>
      <c r="UGW214" s="131"/>
      <c r="UGX214" s="131"/>
      <c r="UGY214" s="131"/>
      <c r="UGZ214" s="130"/>
      <c r="UHA214" s="131"/>
      <c r="UHB214" s="131"/>
      <c r="UHC214" s="131"/>
      <c r="UHD214" s="130"/>
      <c r="UHE214" s="132"/>
      <c r="UHF214" s="133"/>
      <c r="UHG214" s="134"/>
      <c r="UHH214" s="135"/>
      <c r="UHI214" s="131"/>
      <c r="UHJ214" s="131"/>
      <c r="UHK214" s="131"/>
      <c r="UHL214" s="131"/>
      <c r="UHM214" s="130"/>
      <c r="UHN214" s="131"/>
      <c r="UHO214" s="131"/>
      <c r="UHP214" s="131"/>
      <c r="UHQ214" s="130"/>
      <c r="UHR214" s="132"/>
      <c r="UHS214" s="133"/>
      <c r="UHT214" s="134"/>
      <c r="UHU214" s="135"/>
      <c r="UHV214" s="131"/>
      <c r="UHW214" s="131"/>
      <c r="UHX214" s="131"/>
      <c r="UHY214" s="131"/>
      <c r="UHZ214" s="130"/>
      <c r="UIA214" s="131"/>
      <c r="UIB214" s="131"/>
      <c r="UIC214" s="131"/>
      <c r="UID214" s="130"/>
      <c r="UIE214" s="132"/>
      <c r="UIF214" s="133"/>
      <c r="UIG214" s="134"/>
      <c r="UIH214" s="135"/>
      <c r="UII214" s="131"/>
      <c r="UIJ214" s="131"/>
      <c r="UIK214" s="131"/>
      <c r="UIL214" s="131"/>
      <c r="UIM214" s="130"/>
      <c r="UIN214" s="131"/>
      <c r="UIO214" s="131"/>
      <c r="UIP214" s="131"/>
      <c r="UIQ214" s="130"/>
      <c r="UIR214" s="132"/>
      <c r="UIS214" s="133"/>
      <c r="UIT214" s="134"/>
      <c r="UIU214" s="135"/>
      <c r="UIV214" s="131"/>
      <c r="UIW214" s="131"/>
      <c r="UIX214" s="131"/>
      <c r="UIY214" s="131"/>
      <c r="UIZ214" s="130"/>
      <c r="UJA214" s="131"/>
      <c r="UJB214" s="131"/>
      <c r="UJC214" s="131"/>
      <c r="UJD214" s="130"/>
      <c r="UJE214" s="132"/>
      <c r="UJF214" s="133"/>
      <c r="UJG214" s="134"/>
      <c r="UJH214" s="135"/>
      <c r="UJI214" s="131"/>
      <c r="UJJ214" s="131"/>
      <c r="UJK214" s="131"/>
      <c r="UJL214" s="131"/>
      <c r="UJM214" s="130"/>
      <c r="UJN214" s="131"/>
      <c r="UJO214" s="131"/>
      <c r="UJP214" s="131"/>
      <c r="UJQ214" s="130"/>
      <c r="UJR214" s="132"/>
      <c r="UJS214" s="133"/>
      <c r="UJT214" s="134"/>
      <c r="UJU214" s="135"/>
      <c r="UJV214" s="131"/>
      <c r="UJW214" s="131"/>
      <c r="UJX214" s="131"/>
      <c r="UJY214" s="131"/>
      <c r="UJZ214" s="130"/>
      <c r="UKA214" s="131"/>
      <c r="UKB214" s="131"/>
      <c r="UKC214" s="131"/>
      <c r="UKD214" s="130"/>
      <c r="UKE214" s="132"/>
      <c r="UKF214" s="133"/>
      <c r="UKG214" s="134"/>
      <c r="UKH214" s="135"/>
      <c r="UKI214" s="131"/>
      <c r="UKJ214" s="131"/>
      <c r="UKK214" s="131"/>
      <c r="UKL214" s="131"/>
      <c r="UKM214" s="130"/>
      <c r="UKN214" s="131"/>
      <c r="UKO214" s="131"/>
      <c r="UKP214" s="131"/>
      <c r="UKQ214" s="130"/>
      <c r="UKR214" s="132"/>
      <c r="UKS214" s="133"/>
      <c r="UKT214" s="134"/>
      <c r="UKU214" s="135"/>
      <c r="UKV214" s="131"/>
      <c r="UKW214" s="131"/>
      <c r="UKX214" s="131"/>
      <c r="UKY214" s="131"/>
      <c r="UKZ214" s="130"/>
      <c r="ULA214" s="131"/>
      <c r="ULB214" s="131"/>
      <c r="ULC214" s="131"/>
      <c r="ULD214" s="130"/>
      <c r="ULE214" s="132"/>
      <c r="ULF214" s="133"/>
      <c r="ULG214" s="134"/>
      <c r="ULH214" s="135"/>
      <c r="ULI214" s="131"/>
      <c r="ULJ214" s="131"/>
      <c r="ULK214" s="131"/>
      <c r="ULL214" s="131"/>
      <c r="ULM214" s="130"/>
      <c r="ULN214" s="131"/>
      <c r="ULO214" s="131"/>
      <c r="ULP214" s="131"/>
      <c r="ULQ214" s="130"/>
      <c r="ULR214" s="132"/>
      <c r="ULS214" s="133"/>
      <c r="ULT214" s="134"/>
      <c r="ULU214" s="135"/>
      <c r="ULV214" s="131"/>
      <c r="ULW214" s="131"/>
      <c r="ULX214" s="131"/>
      <c r="ULY214" s="131"/>
      <c r="ULZ214" s="130"/>
      <c r="UMA214" s="131"/>
      <c r="UMB214" s="131"/>
      <c r="UMC214" s="131"/>
      <c r="UMD214" s="130"/>
      <c r="UME214" s="132"/>
      <c r="UMF214" s="133"/>
      <c r="UMG214" s="134"/>
      <c r="UMH214" s="135"/>
      <c r="UMI214" s="131"/>
      <c r="UMJ214" s="131"/>
      <c r="UMK214" s="131"/>
      <c r="UML214" s="131"/>
      <c r="UMM214" s="130"/>
      <c r="UMN214" s="131"/>
      <c r="UMO214" s="131"/>
      <c r="UMP214" s="131"/>
      <c r="UMQ214" s="130"/>
      <c r="UMR214" s="132"/>
      <c r="UMS214" s="133"/>
      <c r="UMT214" s="134"/>
      <c r="UMU214" s="135"/>
      <c r="UMV214" s="131"/>
      <c r="UMW214" s="131"/>
      <c r="UMX214" s="131"/>
      <c r="UMY214" s="131"/>
      <c r="UMZ214" s="130"/>
      <c r="UNA214" s="131"/>
      <c r="UNB214" s="131"/>
      <c r="UNC214" s="131"/>
      <c r="UND214" s="130"/>
      <c r="UNE214" s="132"/>
      <c r="UNF214" s="133"/>
      <c r="UNG214" s="134"/>
      <c r="UNH214" s="135"/>
      <c r="UNI214" s="131"/>
      <c r="UNJ214" s="131"/>
      <c r="UNK214" s="131"/>
      <c r="UNL214" s="131"/>
      <c r="UNM214" s="130"/>
      <c r="UNN214" s="131"/>
      <c r="UNO214" s="131"/>
      <c r="UNP214" s="131"/>
      <c r="UNQ214" s="130"/>
      <c r="UNR214" s="132"/>
      <c r="UNS214" s="133"/>
      <c r="UNT214" s="134"/>
      <c r="UNU214" s="135"/>
      <c r="UNV214" s="131"/>
      <c r="UNW214" s="131"/>
      <c r="UNX214" s="131"/>
      <c r="UNY214" s="131"/>
      <c r="UNZ214" s="130"/>
      <c r="UOA214" s="131"/>
      <c r="UOB214" s="131"/>
      <c r="UOC214" s="131"/>
      <c r="UOD214" s="130"/>
      <c r="UOE214" s="132"/>
      <c r="UOF214" s="133"/>
      <c r="UOG214" s="134"/>
      <c r="UOH214" s="135"/>
      <c r="UOI214" s="131"/>
      <c r="UOJ214" s="131"/>
      <c r="UOK214" s="131"/>
      <c r="UOL214" s="131"/>
      <c r="UOM214" s="130"/>
      <c r="UON214" s="131"/>
      <c r="UOO214" s="131"/>
      <c r="UOP214" s="131"/>
      <c r="UOQ214" s="130"/>
      <c r="UOR214" s="132"/>
      <c r="UOS214" s="133"/>
      <c r="UOT214" s="134"/>
      <c r="UOU214" s="135"/>
      <c r="UOV214" s="131"/>
      <c r="UOW214" s="131"/>
      <c r="UOX214" s="131"/>
      <c r="UOY214" s="131"/>
      <c r="UOZ214" s="130"/>
      <c r="UPA214" s="131"/>
      <c r="UPB214" s="131"/>
      <c r="UPC214" s="131"/>
      <c r="UPD214" s="130"/>
      <c r="UPE214" s="132"/>
      <c r="UPF214" s="133"/>
      <c r="UPG214" s="134"/>
      <c r="UPH214" s="135"/>
      <c r="UPI214" s="131"/>
      <c r="UPJ214" s="131"/>
      <c r="UPK214" s="131"/>
      <c r="UPL214" s="131"/>
      <c r="UPM214" s="130"/>
      <c r="UPN214" s="131"/>
      <c r="UPO214" s="131"/>
      <c r="UPP214" s="131"/>
      <c r="UPQ214" s="130"/>
      <c r="UPR214" s="132"/>
      <c r="UPS214" s="133"/>
      <c r="UPT214" s="134"/>
      <c r="UPU214" s="135"/>
      <c r="UPV214" s="131"/>
      <c r="UPW214" s="131"/>
      <c r="UPX214" s="131"/>
      <c r="UPY214" s="131"/>
      <c r="UPZ214" s="130"/>
      <c r="UQA214" s="131"/>
      <c r="UQB214" s="131"/>
      <c r="UQC214" s="131"/>
      <c r="UQD214" s="130"/>
      <c r="UQE214" s="132"/>
      <c r="UQF214" s="133"/>
      <c r="UQG214" s="134"/>
      <c r="UQH214" s="135"/>
      <c r="UQI214" s="131"/>
      <c r="UQJ214" s="131"/>
      <c r="UQK214" s="131"/>
      <c r="UQL214" s="131"/>
      <c r="UQM214" s="130"/>
      <c r="UQN214" s="131"/>
      <c r="UQO214" s="131"/>
      <c r="UQP214" s="131"/>
      <c r="UQQ214" s="130"/>
      <c r="UQR214" s="132"/>
      <c r="UQS214" s="133"/>
      <c r="UQT214" s="134"/>
      <c r="UQU214" s="135"/>
      <c r="UQV214" s="131"/>
      <c r="UQW214" s="131"/>
      <c r="UQX214" s="131"/>
      <c r="UQY214" s="131"/>
      <c r="UQZ214" s="130"/>
      <c r="URA214" s="131"/>
      <c r="URB214" s="131"/>
      <c r="URC214" s="131"/>
      <c r="URD214" s="130"/>
      <c r="URE214" s="132"/>
      <c r="URF214" s="133"/>
      <c r="URG214" s="134"/>
      <c r="URH214" s="135"/>
      <c r="URI214" s="131"/>
      <c r="URJ214" s="131"/>
      <c r="URK214" s="131"/>
      <c r="URL214" s="131"/>
      <c r="URM214" s="130"/>
      <c r="URN214" s="131"/>
      <c r="URO214" s="131"/>
      <c r="URP214" s="131"/>
      <c r="URQ214" s="130"/>
      <c r="URR214" s="132"/>
      <c r="URS214" s="133"/>
      <c r="URT214" s="134"/>
      <c r="URU214" s="135"/>
      <c r="URV214" s="131"/>
      <c r="URW214" s="131"/>
      <c r="URX214" s="131"/>
      <c r="URY214" s="131"/>
      <c r="URZ214" s="130"/>
      <c r="USA214" s="131"/>
      <c r="USB214" s="131"/>
      <c r="USC214" s="131"/>
      <c r="USD214" s="130"/>
      <c r="USE214" s="132"/>
      <c r="USF214" s="133"/>
      <c r="USG214" s="134"/>
      <c r="USH214" s="135"/>
      <c r="USI214" s="131"/>
      <c r="USJ214" s="131"/>
      <c r="USK214" s="131"/>
      <c r="USL214" s="131"/>
      <c r="USM214" s="130"/>
      <c r="USN214" s="131"/>
      <c r="USO214" s="131"/>
      <c r="USP214" s="131"/>
      <c r="USQ214" s="130"/>
      <c r="USR214" s="132"/>
      <c r="USS214" s="133"/>
      <c r="UST214" s="134"/>
      <c r="USU214" s="135"/>
      <c r="USV214" s="131"/>
      <c r="USW214" s="131"/>
      <c r="USX214" s="131"/>
      <c r="USY214" s="131"/>
      <c r="USZ214" s="130"/>
      <c r="UTA214" s="131"/>
      <c r="UTB214" s="131"/>
      <c r="UTC214" s="131"/>
      <c r="UTD214" s="130"/>
      <c r="UTE214" s="132"/>
      <c r="UTF214" s="133"/>
      <c r="UTG214" s="134"/>
      <c r="UTH214" s="135"/>
      <c r="UTI214" s="131"/>
      <c r="UTJ214" s="131"/>
      <c r="UTK214" s="131"/>
      <c r="UTL214" s="131"/>
      <c r="UTM214" s="130"/>
      <c r="UTN214" s="131"/>
      <c r="UTO214" s="131"/>
      <c r="UTP214" s="131"/>
      <c r="UTQ214" s="130"/>
      <c r="UTR214" s="132"/>
      <c r="UTS214" s="133"/>
      <c r="UTT214" s="134"/>
      <c r="UTU214" s="135"/>
      <c r="UTV214" s="131"/>
      <c r="UTW214" s="131"/>
      <c r="UTX214" s="131"/>
      <c r="UTY214" s="131"/>
      <c r="UTZ214" s="130"/>
      <c r="UUA214" s="131"/>
      <c r="UUB214" s="131"/>
      <c r="UUC214" s="131"/>
      <c r="UUD214" s="130"/>
      <c r="UUE214" s="132"/>
      <c r="UUF214" s="133"/>
      <c r="UUG214" s="134"/>
      <c r="UUH214" s="135"/>
      <c r="UUI214" s="131"/>
      <c r="UUJ214" s="131"/>
      <c r="UUK214" s="131"/>
      <c r="UUL214" s="131"/>
      <c r="UUM214" s="130"/>
      <c r="UUN214" s="131"/>
      <c r="UUO214" s="131"/>
      <c r="UUP214" s="131"/>
      <c r="UUQ214" s="130"/>
      <c r="UUR214" s="132"/>
      <c r="UUS214" s="133"/>
      <c r="UUT214" s="134"/>
      <c r="UUU214" s="135"/>
      <c r="UUV214" s="131"/>
      <c r="UUW214" s="131"/>
      <c r="UUX214" s="131"/>
      <c r="UUY214" s="131"/>
      <c r="UUZ214" s="130"/>
      <c r="UVA214" s="131"/>
      <c r="UVB214" s="131"/>
      <c r="UVC214" s="131"/>
      <c r="UVD214" s="130"/>
      <c r="UVE214" s="132"/>
      <c r="UVF214" s="133"/>
      <c r="UVG214" s="134"/>
      <c r="UVH214" s="135"/>
      <c r="UVI214" s="131"/>
      <c r="UVJ214" s="131"/>
      <c r="UVK214" s="131"/>
      <c r="UVL214" s="131"/>
      <c r="UVM214" s="130"/>
      <c r="UVN214" s="131"/>
      <c r="UVO214" s="131"/>
      <c r="UVP214" s="131"/>
      <c r="UVQ214" s="130"/>
      <c r="UVR214" s="132"/>
      <c r="UVS214" s="133"/>
      <c r="UVT214" s="134"/>
      <c r="UVU214" s="135"/>
      <c r="UVV214" s="131"/>
      <c r="UVW214" s="131"/>
      <c r="UVX214" s="131"/>
      <c r="UVY214" s="131"/>
      <c r="UVZ214" s="130"/>
      <c r="UWA214" s="131"/>
      <c r="UWB214" s="131"/>
      <c r="UWC214" s="131"/>
      <c r="UWD214" s="130"/>
      <c r="UWE214" s="132"/>
      <c r="UWF214" s="133"/>
      <c r="UWG214" s="134"/>
      <c r="UWH214" s="135"/>
      <c r="UWI214" s="131"/>
      <c r="UWJ214" s="131"/>
      <c r="UWK214" s="131"/>
      <c r="UWL214" s="131"/>
      <c r="UWM214" s="130"/>
      <c r="UWN214" s="131"/>
      <c r="UWO214" s="131"/>
      <c r="UWP214" s="131"/>
      <c r="UWQ214" s="130"/>
      <c r="UWR214" s="132"/>
      <c r="UWS214" s="133"/>
      <c r="UWT214" s="134"/>
      <c r="UWU214" s="135"/>
      <c r="UWV214" s="131"/>
      <c r="UWW214" s="131"/>
      <c r="UWX214" s="131"/>
      <c r="UWY214" s="131"/>
      <c r="UWZ214" s="130"/>
      <c r="UXA214" s="131"/>
      <c r="UXB214" s="131"/>
      <c r="UXC214" s="131"/>
      <c r="UXD214" s="130"/>
      <c r="UXE214" s="132"/>
      <c r="UXF214" s="133"/>
      <c r="UXG214" s="134"/>
      <c r="UXH214" s="135"/>
      <c r="UXI214" s="131"/>
      <c r="UXJ214" s="131"/>
      <c r="UXK214" s="131"/>
      <c r="UXL214" s="131"/>
      <c r="UXM214" s="130"/>
      <c r="UXN214" s="131"/>
      <c r="UXO214" s="131"/>
      <c r="UXP214" s="131"/>
      <c r="UXQ214" s="130"/>
      <c r="UXR214" s="132"/>
      <c r="UXS214" s="133"/>
      <c r="UXT214" s="134"/>
      <c r="UXU214" s="135"/>
      <c r="UXV214" s="131"/>
      <c r="UXW214" s="131"/>
      <c r="UXX214" s="131"/>
      <c r="UXY214" s="131"/>
      <c r="UXZ214" s="130"/>
      <c r="UYA214" s="131"/>
      <c r="UYB214" s="131"/>
      <c r="UYC214" s="131"/>
      <c r="UYD214" s="130"/>
      <c r="UYE214" s="132"/>
      <c r="UYF214" s="133"/>
      <c r="UYG214" s="134"/>
      <c r="UYH214" s="135"/>
      <c r="UYI214" s="131"/>
      <c r="UYJ214" s="131"/>
      <c r="UYK214" s="131"/>
      <c r="UYL214" s="131"/>
      <c r="UYM214" s="130"/>
      <c r="UYN214" s="131"/>
      <c r="UYO214" s="131"/>
      <c r="UYP214" s="131"/>
      <c r="UYQ214" s="130"/>
      <c r="UYR214" s="132"/>
      <c r="UYS214" s="133"/>
      <c r="UYT214" s="134"/>
      <c r="UYU214" s="135"/>
      <c r="UYV214" s="131"/>
      <c r="UYW214" s="131"/>
      <c r="UYX214" s="131"/>
      <c r="UYY214" s="131"/>
      <c r="UYZ214" s="130"/>
      <c r="UZA214" s="131"/>
      <c r="UZB214" s="131"/>
      <c r="UZC214" s="131"/>
      <c r="UZD214" s="130"/>
      <c r="UZE214" s="132"/>
      <c r="UZF214" s="133"/>
      <c r="UZG214" s="134"/>
      <c r="UZH214" s="135"/>
      <c r="UZI214" s="131"/>
      <c r="UZJ214" s="131"/>
      <c r="UZK214" s="131"/>
      <c r="UZL214" s="131"/>
      <c r="UZM214" s="130"/>
      <c r="UZN214" s="131"/>
      <c r="UZO214" s="131"/>
      <c r="UZP214" s="131"/>
      <c r="UZQ214" s="130"/>
      <c r="UZR214" s="132"/>
      <c r="UZS214" s="133"/>
      <c r="UZT214" s="134"/>
      <c r="UZU214" s="135"/>
      <c r="UZV214" s="131"/>
      <c r="UZW214" s="131"/>
      <c r="UZX214" s="131"/>
      <c r="UZY214" s="131"/>
      <c r="UZZ214" s="130"/>
      <c r="VAA214" s="131"/>
      <c r="VAB214" s="131"/>
      <c r="VAC214" s="131"/>
      <c r="VAD214" s="130"/>
      <c r="VAE214" s="132"/>
      <c r="VAF214" s="133"/>
      <c r="VAG214" s="134"/>
      <c r="VAH214" s="135"/>
      <c r="VAI214" s="131"/>
      <c r="VAJ214" s="131"/>
      <c r="VAK214" s="131"/>
      <c r="VAL214" s="131"/>
      <c r="VAM214" s="130"/>
      <c r="VAN214" s="131"/>
      <c r="VAO214" s="131"/>
      <c r="VAP214" s="131"/>
      <c r="VAQ214" s="130"/>
      <c r="VAR214" s="132"/>
      <c r="VAS214" s="133"/>
      <c r="VAT214" s="134"/>
      <c r="VAU214" s="135"/>
      <c r="VAV214" s="131"/>
      <c r="VAW214" s="131"/>
      <c r="VAX214" s="131"/>
      <c r="VAY214" s="131"/>
      <c r="VAZ214" s="130"/>
      <c r="VBA214" s="131"/>
      <c r="VBB214" s="131"/>
      <c r="VBC214" s="131"/>
      <c r="VBD214" s="130"/>
      <c r="VBE214" s="132"/>
      <c r="VBF214" s="133"/>
      <c r="VBG214" s="134"/>
      <c r="VBH214" s="135"/>
      <c r="VBI214" s="131"/>
      <c r="VBJ214" s="131"/>
      <c r="VBK214" s="131"/>
      <c r="VBL214" s="131"/>
      <c r="VBM214" s="130"/>
      <c r="VBN214" s="131"/>
      <c r="VBO214" s="131"/>
      <c r="VBP214" s="131"/>
      <c r="VBQ214" s="130"/>
      <c r="VBR214" s="132"/>
      <c r="VBS214" s="133"/>
      <c r="VBT214" s="134"/>
      <c r="VBU214" s="135"/>
      <c r="VBV214" s="131"/>
      <c r="VBW214" s="131"/>
      <c r="VBX214" s="131"/>
      <c r="VBY214" s="131"/>
      <c r="VBZ214" s="130"/>
      <c r="VCA214" s="131"/>
      <c r="VCB214" s="131"/>
      <c r="VCC214" s="131"/>
      <c r="VCD214" s="130"/>
      <c r="VCE214" s="132"/>
      <c r="VCF214" s="133"/>
      <c r="VCG214" s="134"/>
      <c r="VCH214" s="135"/>
      <c r="VCI214" s="131"/>
      <c r="VCJ214" s="131"/>
      <c r="VCK214" s="131"/>
      <c r="VCL214" s="131"/>
      <c r="VCM214" s="130"/>
      <c r="VCN214" s="131"/>
      <c r="VCO214" s="131"/>
      <c r="VCP214" s="131"/>
      <c r="VCQ214" s="130"/>
      <c r="VCR214" s="132"/>
      <c r="VCS214" s="133"/>
      <c r="VCT214" s="134"/>
      <c r="VCU214" s="135"/>
      <c r="VCV214" s="131"/>
      <c r="VCW214" s="131"/>
      <c r="VCX214" s="131"/>
      <c r="VCY214" s="131"/>
      <c r="VCZ214" s="130"/>
      <c r="VDA214" s="131"/>
      <c r="VDB214" s="131"/>
      <c r="VDC214" s="131"/>
      <c r="VDD214" s="130"/>
      <c r="VDE214" s="132"/>
      <c r="VDF214" s="133"/>
      <c r="VDG214" s="134"/>
      <c r="VDH214" s="135"/>
      <c r="VDI214" s="131"/>
      <c r="VDJ214" s="131"/>
      <c r="VDK214" s="131"/>
      <c r="VDL214" s="131"/>
      <c r="VDM214" s="130"/>
      <c r="VDN214" s="131"/>
      <c r="VDO214" s="131"/>
      <c r="VDP214" s="131"/>
      <c r="VDQ214" s="130"/>
      <c r="VDR214" s="132"/>
      <c r="VDS214" s="133"/>
      <c r="VDT214" s="134"/>
      <c r="VDU214" s="135"/>
      <c r="VDV214" s="131"/>
      <c r="VDW214" s="131"/>
      <c r="VDX214" s="131"/>
      <c r="VDY214" s="131"/>
      <c r="VDZ214" s="130"/>
      <c r="VEA214" s="131"/>
      <c r="VEB214" s="131"/>
      <c r="VEC214" s="131"/>
      <c r="VED214" s="130"/>
      <c r="VEE214" s="132"/>
      <c r="VEF214" s="133"/>
      <c r="VEG214" s="134"/>
      <c r="VEH214" s="135"/>
      <c r="VEI214" s="131"/>
      <c r="VEJ214" s="131"/>
      <c r="VEK214" s="131"/>
      <c r="VEL214" s="131"/>
      <c r="VEM214" s="130"/>
      <c r="VEN214" s="131"/>
      <c r="VEO214" s="131"/>
      <c r="VEP214" s="131"/>
      <c r="VEQ214" s="130"/>
      <c r="VER214" s="132"/>
      <c r="VES214" s="133"/>
      <c r="VET214" s="134"/>
      <c r="VEU214" s="135"/>
      <c r="VEV214" s="131"/>
      <c r="VEW214" s="131"/>
      <c r="VEX214" s="131"/>
      <c r="VEY214" s="131"/>
      <c r="VEZ214" s="130"/>
      <c r="VFA214" s="131"/>
      <c r="VFB214" s="131"/>
      <c r="VFC214" s="131"/>
      <c r="VFD214" s="130"/>
      <c r="VFE214" s="132"/>
      <c r="VFF214" s="133"/>
      <c r="VFG214" s="134"/>
      <c r="VFH214" s="135"/>
      <c r="VFI214" s="131"/>
      <c r="VFJ214" s="131"/>
      <c r="VFK214" s="131"/>
      <c r="VFL214" s="131"/>
      <c r="VFM214" s="130"/>
      <c r="VFN214" s="131"/>
      <c r="VFO214" s="131"/>
      <c r="VFP214" s="131"/>
      <c r="VFQ214" s="130"/>
      <c r="VFR214" s="132"/>
      <c r="VFS214" s="133"/>
      <c r="VFT214" s="134"/>
      <c r="VFU214" s="135"/>
      <c r="VFV214" s="131"/>
      <c r="VFW214" s="131"/>
      <c r="VFX214" s="131"/>
      <c r="VFY214" s="131"/>
      <c r="VFZ214" s="130"/>
      <c r="VGA214" s="131"/>
      <c r="VGB214" s="131"/>
      <c r="VGC214" s="131"/>
      <c r="VGD214" s="130"/>
      <c r="VGE214" s="132"/>
      <c r="VGF214" s="133"/>
      <c r="VGG214" s="134"/>
      <c r="VGH214" s="135"/>
      <c r="VGI214" s="131"/>
      <c r="VGJ214" s="131"/>
      <c r="VGK214" s="131"/>
      <c r="VGL214" s="131"/>
      <c r="VGM214" s="130"/>
      <c r="VGN214" s="131"/>
      <c r="VGO214" s="131"/>
      <c r="VGP214" s="131"/>
      <c r="VGQ214" s="130"/>
      <c r="VGR214" s="132"/>
      <c r="VGS214" s="133"/>
      <c r="VGT214" s="134"/>
      <c r="VGU214" s="135"/>
      <c r="VGV214" s="131"/>
      <c r="VGW214" s="131"/>
      <c r="VGX214" s="131"/>
      <c r="VGY214" s="131"/>
      <c r="VGZ214" s="130"/>
      <c r="VHA214" s="131"/>
      <c r="VHB214" s="131"/>
      <c r="VHC214" s="131"/>
      <c r="VHD214" s="130"/>
      <c r="VHE214" s="132"/>
      <c r="VHF214" s="133"/>
      <c r="VHG214" s="134"/>
      <c r="VHH214" s="135"/>
      <c r="VHI214" s="131"/>
      <c r="VHJ214" s="131"/>
      <c r="VHK214" s="131"/>
      <c r="VHL214" s="131"/>
      <c r="VHM214" s="130"/>
      <c r="VHN214" s="131"/>
      <c r="VHO214" s="131"/>
      <c r="VHP214" s="131"/>
      <c r="VHQ214" s="130"/>
      <c r="VHR214" s="132"/>
      <c r="VHS214" s="133"/>
      <c r="VHT214" s="134"/>
      <c r="VHU214" s="135"/>
      <c r="VHV214" s="131"/>
      <c r="VHW214" s="131"/>
      <c r="VHX214" s="131"/>
      <c r="VHY214" s="131"/>
      <c r="VHZ214" s="130"/>
      <c r="VIA214" s="131"/>
      <c r="VIB214" s="131"/>
      <c r="VIC214" s="131"/>
      <c r="VID214" s="130"/>
      <c r="VIE214" s="132"/>
      <c r="VIF214" s="133"/>
      <c r="VIG214" s="134"/>
      <c r="VIH214" s="135"/>
      <c r="VII214" s="131"/>
      <c r="VIJ214" s="131"/>
      <c r="VIK214" s="131"/>
      <c r="VIL214" s="131"/>
      <c r="VIM214" s="130"/>
      <c r="VIN214" s="131"/>
      <c r="VIO214" s="131"/>
      <c r="VIP214" s="131"/>
      <c r="VIQ214" s="130"/>
      <c r="VIR214" s="132"/>
      <c r="VIS214" s="133"/>
      <c r="VIT214" s="134"/>
      <c r="VIU214" s="135"/>
      <c r="VIV214" s="131"/>
      <c r="VIW214" s="131"/>
      <c r="VIX214" s="131"/>
      <c r="VIY214" s="131"/>
      <c r="VIZ214" s="130"/>
      <c r="VJA214" s="131"/>
      <c r="VJB214" s="131"/>
      <c r="VJC214" s="131"/>
      <c r="VJD214" s="130"/>
      <c r="VJE214" s="132"/>
      <c r="VJF214" s="133"/>
      <c r="VJG214" s="134"/>
      <c r="VJH214" s="135"/>
      <c r="VJI214" s="131"/>
      <c r="VJJ214" s="131"/>
      <c r="VJK214" s="131"/>
      <c r="VJL214" s="131"/>
      <c r="VJM214" s="130"/>
      <c r="VJN214" s="131"/>
      <c r="VJO214" s="131"/>
      <c r="VJP214" s="131"/>
      <c r="VJQ214" s="130"/>
      <c r="VJR214" s="132"/>
      <c r="VJS214" s="133"/>
      <c r="VJT214" s="134"/>
      <c r="VJU214" s="135"/>
      <c r="VJV214" s="131"/>
      <c r="VJW214" s="131"/>
      <c r="VJX214" s="131"/>
      <c r="VJY214" s="131"/>
      <c r="VJZ214" s="130"/>
      <c r="VKA214" s="131"/>
      <c r="VKB214" s="131"/>
      <c r="VKC214" s="131"/>
      <c r="VKD214" s="130"/>
      <c r="VKE214" s="132"/>
      <c r="VKF214" s="133"/>
      <c r="VKG214" s="134"/>
      <c r="VKH214" s="135"/>
      <c r="VKI214" s="131"/>
      <c r="VKJ214" s="131"/>
      <c r="VKK214" s="131"/>
      <c r="VKL214" s="131"/>
      <c r="VKM214" s="130"/>
      <c r="VKN214" s="131"/>
      <c r="VKO214" s="131"/>
      <c r="VKP214" s="131"/>
      <c r="VKQ214" s="130"/>
      <c r="VKR214" s="132"/>
      <c r="VKS214" s="133"/>
      <c r="VKT214" s="134"/>
      <c r="VKU214" s="135"/>
      <c r="VKV214" s="131"/>
      <c r="VKW214" s="131"/>
      <c r="VKX214" s="131"/>
      <c r="VKY214" s="131"/>
      <c r="VKZ214" s="130"/>
      <c r="VLA214" s="131"/>
      <c r="VLB214" s="131"/>
      <c r="VLC214" s="131"/>
      <c r="VLD214" s="130"/>
      <c r="VLE214" s="132"/>
      <c r="VLF214" s="133"/>
      <c r="VLG214" s="134"/>
      <c r="VLH214" s="135"/>
      <c r="VLI214" s="131"/>
      <c r="VLJ214" s="131"/>
      <c r="VLK214" s="131"/>
      <c r="VLL214" s="131"/>
      <c r="VLM214" s="130"/>
      <c r="VLN214" s="131"/>
      <c r="VLO214" s="131"/>
      <c r="VLP214" s="131"/>
      <c r="VLQ214" s="130"/>
      <c r="VLR214" s="132"/>
      <c r="VLS214" s="133"/>
      <c r="VLT214" s="134"/>
      <c r="VLU214" s="135"/>
      <c r="VLV214" s="131"/>
      <c r="VLW214" s="131"/>
      <c r="VLX214" s="131"/>
      <c r="VLY214" s="131"/>
      <c r="VLZ214" s="130"/>
      <c r="VMA214" s="131"/>
      <c r="VMB214" s="131"/>
      <c r="VMC214" s="131"/>
      <c r="VMD214" s="130"/>
      <c r="VME214" s="132"/>
      <c r="VMF214" s="133"/>
      <c r="VMG214" s="134"/>
      <c r="VMH214" s="135"/>
      <c r="VMI214" s="131"/>
      <c r="VMJ214" s="131"/>
      <c r="VMK214" s="131"/>
      <c r="VML214" s="131"/>
      <c r="VMM214" s="130"/>
      <c r="VMN214" s="131"/>
      <c r="VMO214" s="131"/>
      <c r="VMP214" s="131"/>
      <c r="VMQ214" s="130"/>
      <c r="VMR214" s="132"/>
      <c r="VMS214" s="133"/>
      <c r="VMT214" s="134"/>
      <c r="VMU214" s="135"/>
      <c r="VMV214" s="131"/>
      <c r="VMW214" s="131"/>
      <c r="VMX214" s="131"/>
      <c r="VMY214" s="131"/>
      <c r="VMZ214" s="130"/>
      <c r="VNA214" s="131"/>
      <c r="VNB214" s="131"/>
      <c r="VNC214" s="131"/>
      <c r="VND214" s="130"/>
      <c r="VNE214" s="132"/>
      <c r="VNF214" s="133"/>
      <c r="VNG214" s="134"/>
      <c r="VNH214" s="135"/>
      <c r="VNI214" s="131"/>
      <c r="VNJ214" s="131"/>
      <c r="VNK214" s="131"/>
      <c r="VNL214" s="131"/>
      <c r="VNM214" s="130"/>
      <c r="VNN214" s="131"/>
      <c r="VNO214" s="131"/>
      <c r="VNP214" s="131"/>
      <c r="VNQ214" s="130"/>
      <c r="VNR214" s="132"/>
      <c r="VNS214" s="133"/>
      <c r="VNT214" s="134"/>
      <c r="VNU214" s="135"/>
      <c r="VNV214" s="131"/>
      <c r="VNW214" s="131"/>
      <c r="VNX214" s="131"/>
      <c r="VNY214" s="131"/>
      <c r="VNZ214" s="130"/>
      <c r="VOA214" s="131"/>
      <c r="VOB214" s="131"/>
      <c r="VOC214" s="131"/>
      <c r="VOD214" s="130"/>
      <c r="VOE214" s="132"/>
      <c r="VOF214" s="133"/>
      <c r="VOG214" s="134"/>
      <c r="VOH214" s="135"/>
      <c r="VOI214" s="131"/>
      <c r="VOJ214" s="131"/>
      <c r="VOK214" s="131"/>
      <c r="VOL214" s="131"/>
      <c r="VOM214" s="130"/>
      <c r="VON214" s="131"/>
      <c r="VOO214" s="131"/>
      <c r="VOP214" s="131"/>
      <c r="VOQ214" s="130"/>
      <c r="VOR214" s="132"/>
      <c r="VOS214" s="133"/>
      <c r="VOT214" s="134"/>
      <c r="VOU214" s="135"/>
      <c r="VOV214" s="131"/>
      <c r="VOW214" s="131"/>
      <c r="VOX214" s="131"/>
      <c r="VOY214" s="131"/>
      <c r="VOZ214" s="130"/>
      <c r="VPA214" s="131"/>
      <c r="VPB214" s="131"/>
      <c r="VPC214" s="131"/>
      <c r="VPD214" s="130"/>
      <c r="VPE214" s="132"/>
      <c r="VPF214" s="133"/>
      <c r="VPG214" s="134"/>
      <c r="VPH214" s="135"/>
      <c r="VPI214" s="131"/>
      <c r="VPJ214" s="131"/>
      <c r="VPK214" s="131"/>
      <c r="VPL214" s="131"/>
      <c r="VPM214" s="130"/>
      <c r="VPN214" s="131"/>
      <c r="VPO214" s="131"/>
      <c r="VPP214" s="131"/>
      <c r="VPQ214" s="130"/>
      <c r="VPR214" s="132"/>
      <c r="VPS214" s="133"/>
      <c r="VPT214" s="134"/>
      <c r="VPU214" s="135"/>
      <c r="VPV214" s="131"/>
      <c r="VPW214" s="131"/>
      <c r="VPX214" s="131"/>
      <c r="VPY214" s="131"/>
      <c r="VPZ214" s="130"/>
      <c r="VQA214" s="131"/>
      <c r="VQB214" s="131"/>
      <c r="VQC214" s="131"/>
      <c r="VQD214" s="130"/>
      <c r="VQE214" s="132"/>
      <c r="VQF214" s="133"/>
      <c r="VQG214" s="134"/>
      <c r="VQH214" s="135"/>
      <c r="VQI214" s="131"/>
      <c r="VQJ214" s="131"/>
      <c r="VQK214" s="131"/>
      <c r="VQL214" s="131"/>
      <c r="VQM214" s="130"/>
      <c r="VQN214" s="131"/>
      <c r="VQO214" s="131"/>
      <c r="VQP214" s="131"/>
      <c r="VQQ214" s="130"/>
      <c r="VQR214" s="132"/>
      <c r="VQS214" s="133"/>
      <c r="VQT214" s="134"/>
      <c r="VQU214" s="135"/>
      <c r="VQV214" s="131"/>
      <c r="VQW214" s="131"/>
      <c r="VQX214" s="131"/>
      <c r="VQY214" s="131"/>
      <c r="VQZ214" s="130"/>
      <c r="VRA214" s="131"/>
      <c r="VRB214" s="131"/>
      <c r="VRC214" s="131"/>
      <c r="VRD214" s="130"/>
      <c r="VRE214" s="132"/>
      <c r="VRF214" s="133"/>
      <c r="VRG214" s="134"/>
      <c r="VRH214" s="135"/>
      <c r="VRI214" s="131"/>
      <c r="VRJ214" s="131"/>
      <c r="VRK214" s="131"/>
      <c r="VRL214" s="131"/>
      <c r="VRM214" s="130"/>
      <c r="VRN214" s="131"/>
      <c r="VRO214" s="131"/>
      <c r="VRP214" s="131"/>
      <c r="VRQ214" s="130"/>
      <c r="VRR214" s="132"/>
      <c r="VRS214" s="133"/>
      <c r="VRT214" s="134"/>
      <c r="VRU214" s="135"/>
      <c r="VRV214" s="131"/>
      <c r="VRW214" s="131"/>
      <c r="VRX214" s="131"/>
      <c r="VRY214" s="131"/>
      <c r="VRZ214" s="130"/>
      <c r="VSA214" s="131"/>
      <c r="VSB214" s="131"/>
      <c r="VSC214" s="131"/>
      <c r="VSD214" s="130"/>
      <c r="VSE214" s="132"/>
      <c r="VSF214" s="133"/>
      <c r="VSG214" s="134"/>
      <c r="VSH214" s="135"/>
      <c r="VSI214" s="131"/>
      <c r="VSJ214" s="131"/>
      <c r="VSK214" s="131"/>
      <c r="VSL214" s="131"/>
      <c r="VSM214" s="130"/>
      <c r="VSN214" s="131"/>
      <c r="VSO214" s="131"/>
      <c r="VSP214" s="131"/>
      <c r="VSQ214" s="130"/>
      <c r="VSR214" s="132"/>
      <c r="VSS214" s="133"/>
      <c r="VST214" s="134"/>
      <c r="VSU214" s="135"/>
      <c r="VSV214" s="131"/>
      <c r="VSW214" s="131"/>
      <c r="VSX214" s="131"/>
      <c r="VSY214" s="131"/>
      <c r="VSZ214" s="130"/>
      <c r="VTA214" s="131"/>
      <c r="VTB214" s="131"/>
      <c r="VTC214" s="131"/>
      <c r="VTD214" s="130"/>
      <c r="VTE214" s="132"/>
      <c r="VTF214" s="133"/>
      <c r="VTG214" s="134"/>
      <c r="VTH214" s="135"/>
      <c r="VTI214" s="131"/>
      <c r="VTJ214" s="131"/>
      <c r="VTK214" s="131"/>
      <c r="VTL214" s="131"/>
      <c r="VTM214" s="130"/>
      <c r="VTN214" s="131"/>
      <c r="VTO214" s="131"/>
      <c r="VTP214" s="131"/>
      <c r="VTQ214" s="130"/>
      <c r="VTR214" s="132"/>
      <c r="VTS214" s="133"/>
      <c r="VTT214" s="134"/>
      <c r="VTU214" s="135"/>
      <c r="VTV214" s="131"/>
      <c r="VTW214" s="131"/>
      <c r="VTX214" s="131"/>
      <c r="VTY214" s="131"/>
      <c r="VTZ214" s="130"/>
      <c r="VUA214" s="131"/>
      <c r="VUB214" s="131"/>
      <c r="VUC214" s="131"/>
      <c r="VUD214" s="130"/>
      <c r="VUE214" s="132"/>
      <c r="VUF214" s="133"/>
      <c r="VUG214" s="134"/>
      <c r="VUH214" s="135"/>
      <c r="VUI214" s="131"/>
      <c r="VUJ214" s="131"/>
      <c r="VUK214" s="131"/>
      <c r="VUL214" s="131"/>
      <c r="VUM214" s="130"/>
      <c r="VUN214" s="131"/>
      <c r="VUO214" s="131"/>
      <c r="VUP214" s="131"/>
      <c r="VUQ214" s="130"/>
      <c r="VUR214" s="132"/>
      <c r="VUS214" s="133"/>
      <c r="VUT214" s="134"/>
      <c r="VUU214" s="135"/>
      <c r="VUV214" s="131"/>
      <c r="VUW214" s="131"/>
      <c r="VUX214" s="131"/>
      <c r="VUY214" s="131"/>
      <c r="VUZ214" s="130"/>
      <c r="VVA214" s="131"/>
      <c r="VVB214" s="131"/>
      <c r="VVC214" s="131"/>
      <c r="VVD214" s="130"/>
      <c r="VVE214" s="132"/>
      <c r="VVF214" s="133"/>
      <c r="VVG214" s="134"/>
      <c r="VVH214" s="135"/>
      <c r="VVI214" s="131"/>
      <c r="VVJ214" s="131"/>
      <c r="VVK214" s="131"/>
      <c r="VVL214" s="131"/>
      <c r="VVM214" s="130"/>
      <c r="VVN214" s="131"/>
      <c r="VVO214" s="131"/>
      <c r="VVP214" s="131"/>
      <c r="VVQ214" s="130"/>
      <c r="VVR214" s="132"/>
      <c r="VVS214" s="133"/>
      <c r="VVT214" s="134"/>
      <c r="VVU214" s="135"/>
      <c r="VVV214" s="131"/>
      <c r="VVW214" s="131"/>
      <c r="VVX214" s="131"/>
      <c r="VVY214" s="131"/>
      <c r="VVZ214" s="130"/>
      <c r="VWA214" s="131"/>
      <c r="VWB214" s="131"/>
      <c r="VWC214" s="131"/>
      <c r="VWD214" s="130"/>
      <c r="VWE214" s="132"/>
      <c r="VWF214" s="133"/>
      <c r="VWG214" s="134"/>
      <c r="VWH214" s="135"/>
      <c r="VWI214" s="131"/>
      <c r="VWJ214" s="131"/>
      <c r="VWK214" s="131"/>
      <c r="VWL214" s="131"/>
      <c r="VWM214" s="130"/>
      <c r="VWN214" s="131"/>
      <c r="VWO214" s="131"/>
      <c r="VWP214" s="131"/>
      <c r="VWQ214" s="130"/>
      <c r="VWR214" s="132"/>
      <c r="VWS214" s="133"/>
      <c r="VWT214" s="134"/>
      <c r="VWU214" s="135"/>
      <c r="VWV214" s="131"/>
      <c r="VWW214" s="131"/>
      <c r="VWX214" s="131"/>
      <c r="VWY214" s="131"/>
      <c r="VWZ214" s="130"/>
      <c r="VXA214" s="131"/>
      <c r="VXB214" s="131"/>
      <c r="VXC214" s="131"/>
      <c r="VXD214" s="130"/>
      <c r="VXE214" s="132"/>
      <c r="VXF214" s="133"/>
      <c r="VXG214" s="134"/>
      <c r="VXH214" s="135"/>
      <c r="VXI214" s="131"/>
      <c r="VXJ214" s="131"/>
      <c r="VXK214" s="131"/>
      <c r="VXL214" s="131"/>
      <c r="VXM214" s="130"/>
      <c r="VXN214" s="131"/>
      <c r="VXO214" s="131"/>
      <c r="VXP214" s="131"/>
      <c r="VXQ214" s="130"/>
      <c r="VXR214" s="132"/>
      <c r="VXS214" s="133"/>
      <c r="VXT214" s="134"/>
      <c r="VXU214" s="135"/>
      <c r="VXV214" s="131"/>
      <c r="VXW214" s="131"/>
      <c r="VXX214" s="131"/>
      <c r="VXY214" s="131"/>
      <c r="VXZ214" s="130"/>
      <c r="VYA214" s="131"/>
      <c r="VYB214" s="131"/>
      <c r="VYC214" s="131"/>
      <c r="VYD214" s="130"/>
      <c r="VYE214" s="132"/>
      <c r="VYF214" s="133"/>
      <c r="VYG214" s="134"/>
      <c r="VYH214" s="135"/>
      <c r="VYI214" s="131"/>
      <c r="VYJ214" s="131"/>
      <c r="VYK214" s="131"/>
      <c r="VYL214" s="131"/>
      <c r="VYM214" s="130"/>
      <c r="VYN214" s="131"/>
      <c r="VYO214" s="131"/>
      <c r="VYP214" s="131"/>
      <c r="VYQ214" s="130"/>
      <c r="VYR214" s="132"/>
      <c r="VYS214" s="133"/>
      <c r="VYT214" s="134"/>
      <c r="VYU214" s="135"/>
      <c r="VYV214" s="131"/>
      <c r="VYW214" s="131"/>
      <c r="VYX214" s="131"/>
      <c r="VYY214" s="131"/>
      <c r="VYZ214" s="130"/>
      <c r="VZA214" s="131"/>
      <c r="VZB214" s="131"/>
      <c r="VZC214" s="131"/>
      <c r="VZD214" s="130"/>
      <c r="VZE214" s="132"/>
      <c r="VZF214" s="133"/>
      <c r="VZG214" s="134"/>
      <c r="VZH214" s="135"/>
      <c r="VZI214" s="131"/>
      <c r="VZJ214" s="131"/>
      <c r="VZK214" s="131"/>
      <c r="VZL214" s="131"/>
      <c r="VZM214" s="130"/>
      <c r="VZN214" s="131"/>
      <c r="VZO214" s="131"/>
      <c r="VZP214" s="131"/>
      <c r="VZQ214" s="130"/>
      <c r="VZR214" s="132"/>
      <c r="VZS214" s="133"/>
      <c r="VZT214" s="134"/>
      <c r="VZU214" s="135"/>
      <c r="VZV214" s="131"/>
      <c r="VZW214" s="131"/>
      <c r="VZX214" s="131"/>
      <c r="VZY214" s="131"/>
      <c r="VZZ214" s="130"/>
      <c r="WAA214" s="131"/>
      <c r="WAB214" s="131"/>
      <c r="WAC214" s="131"/>
      <c r="WAD214" s="130"/>
      <c r="WAE214" s="132"/>
      <c r="WAF214" s="133"/>
      <c r="WAG214" s="134"/>
      <c r="WAH214" s="135"/>
      <c r="WAI214" s="131"/>
      <c r="WAJ214" s="131"/>
      <c r="WAK214" s="131"/>
      <c r="WAL214" s="131"/>
      <c r="WAM214" s="130"/>
      <c r="WAN214" s="131"/>
      <c r="WAO214" s="131"/>
      <c r="WAP214" s="131"/>
      <c r="WAQ214" s="130"/>
      <c r="WAR214" s="132"/>
      <c r="WAS214" s="133"/>
      <c r="WAT214" s="134"/>
      <c r="WAU214" s="135"/>
      <c r="WAV214" s="131"/>
      <c r="WAW214" s="131"/>
      <c r="WAX214" s="131"/>
      <c r="WAY214" s="131"/>
      <c r="WAZ214" s="130"/>
      <c r="WBA214" s="131"/>
      <c r="WBB214" s="131"/>
      <c r="WBC214" s="131"/>
      <c r="WBD214" s="130"/>
      <c r="WBE214" s="132"/>
      <c r="WBF214" s="133"/>
      <c r="WBG214" s="134"/>
      <c r="WBH214" s="135"/>
      <c r="WBI214" s="131"/>
      <c r="WBJ214" s="131"/>
      <c r="WBK214" s="131"/>
      <c r="WBL214" s="131"/>
      <c r="WBM214" s="130"/>
      <c r="WBN214" s="131"/>
      <c r="WBO214" s="131"/>
      <c r="WBP214" s="131"/>
      <c r="WBQ214" s="130"/>
      <c r="WBR214" s="132"/>
      <c r="WBS214" s="133"/>
      <c r="WBT214" s="134"/>
      <c r="WBU214" s="135"/>
      <c r="WBV214" s="131"/>
      <c r="WBW214" s="131"/>
      <c r="WBX214" s="131"/>
      <c r="WBY214" s="131"/>
      <c r="WBZ214" s="130"/>
      <c r="WCA214" s="131"/>
      <c r="WCB214" s="131"/>
      <c r="WCC214" s="131"/>
      <c r="WCD214" s="130"/>
      <c r="WCE214" s="132"/>
      <c r="WCF214" s="133"/>
      <c r="WCG214" s="134"/>
      <c r="WCH214" s="135"/>
      <c r="WCI214" s="131"/>
      <c r="WCJ214" s="131"/>
      <c r="WCK214" s="131"/>
      <c r="WCL214" s="131"/>
      <c r="WCM214" s="130"/>
      <c r="WCN214" s="131"/>
      <c r="WCO214" s="131"/>
      <c r="WCP214" s="131"/>
      <c r="WCQ214" s="130"/>
      <c r="WCR214" s="132"/>
      <c r="WCS214" s="133"/>
      <c r="WCT214" s="134"/>
      <c r="WCU214" s="135"/>
      <c r="WCV214" s="131"/>
      <c r="WCW214" s="131"/>
      <c r="WCX214" s="131"/>
      <c r="WCY214" s="131"/>
      <c r="WCZ214" s="130"/>
      <c r="WDA214" s="131"/>
      <c r="WDB214" s="131"/>
      <c r="WDC214" s="131"/>
      <c r="WDD214" s="130"/>
      <c r="WDE214" s="132"/>
      <c r="WDF214" s="133"/>
      <c r="WDG214" s="134"/>
      <c r="WDH214" s="135"/>
      <c r="WDI214" s="131"/>
      <c r="WDJ214" s="131"/>
      <c r="WDK214" s="131"/>
      <c r="WDL214" s="131"/>
      <c r="WDM214" s="130"/>
      <c r="WDN214" s="131"/>
      <c r="WDO214" s="131"/>
      <c r="WDP214" s="131"/>
      <c r="WDQ214" s="130"/>
      <c r="WDR214" s="132"/>
      <c r="WDS214" s="133"/>
      <c r="WDT214" s="134"/>
      <c r="WDU214" s="135"/>
      <c r="WDV214" s="131"/>
      <c r="WDW214" s="131"/>
      <c r="WDX214" s="131"/>
      <c r="WDY214" s="131"/>
      <c r="WDZ214" s="130"/>
      <c r="WEA214" s="131"/>
      <c r="WEB214" s="131"/>
      <c r="WEC214" s="131"/>
      <c r="WED214" s="130"/>
      <c r="WEE214" s="132"/>
      <c r="WEF214" s="133"/>
      <c r="WEG214" s="134"/>
      <c r="WEH214" s="135"/>
      <c r="WEI214" s="131"/>
      <c r="WEJ214" s="131"/>
      <c r="WEK214" s="131"/>
      <c r="WEL214" s="131"/>
      <c r="WEM214" s="130"/>
      <c r="WEN214" s="131"/>
      <c r="WEO214" s="131"/>
      <c r="WEP214" s="131"/>
      <c r="WEQ214" s="130"/>
      <c r="WER214" s="132"/>
      <c r="WES214" s="133"/>
      <c r="WET214" s="134"/>
      <c r="WEU214" s="135"/>
      <c r="WEV214" s="131"/>
      <c r="WEW214" s="131"/>
      <c r="WEX214" s="131"/>
      <c r="WEY214" s="131"/>
      <c r="WEZ214" s="130"/>
      <c r="WFA214" s="131"/>
      <c r="WFB214" s="131"/>
      <c r="WFC214" s="131"/>
      <c r="WFD214" s="130"/>
      <c r="WFE214" s="132"/>
      <c r="WFF214" s="133"/>
      <c r="WFG214" s="134"/>
      <c r="WFH214" s="135"/>
      <c r="WFI214" s="131"/>
      <c r="WFJ214" s="131"/>
      <c r="WFK214" s="131"/>
      <c r="WFL214" s="131"/>
      <c r="WFM214" s="130"/>
      <c r="WFN214" s="131"/>
      <c r="WFO214" s="131"/>
      <c r="WFP214" s="131"/>
      <c r="WFQ214" s="130"/>
      <c r="WFR214" s="132"/>
      <c r="WFS214" s="133"/>
      <c r="WFT214" s="134"/>
      <c r="WFU214" s="135"/>
      <c r="WFV214" s="131"/>
      <c r="WFW214" s="131"/>
      <c r="WFX214" s="131"/>
      <c r="WFY214" s="131"/>
      <c r="WFZ214" s="130"/>
      <c r="WGA214" s="131"/>
      <c r="WGB214" s="131"/>
      <c r="WGC214" s="131"/>
      <c r="WGD214" s="130"/>
      <c r="WGE214" s="132"/>
      <c r="WGF214" s="133"/>
      <c r="WGG214" s="134"/>
      <c r="WGH214" s="135"/>
      <c r="WGI214" s="131"/>
      <c r="WGJ214" s="131"/>
      <c r="WGK214" s="131"/>
      <c r="WGL214" s="131"/>
      <c r="WGM214" s="130"/>
      <c r="WGN214" s="131"/>
      <c r="WGO214" s="131"/>
      <c r="WGP214" s="131"/>
      <c r="WGQ214" s="130"/>
      <c r="WGR214" s="132"/>
      <c r="WGS214" s="133"/>
      <c r="WGT214" s="134"/>
      <c r="WGU214" s="135"/>
      <c r="WGV214" s="131"/>
      <c r="WGW214" s="131"/>
      <c r="WGX214" s="131"/>
      <c r="WGY214" s="131"/>
      <c r="WGZ214" s="130"/>
      <c r="WHA214" s="131"/>
      <c r="WHB214" s="131"/>
      <c r="WHC214" s="131"/>
      <c r="WHD214" s="130"/>
      <c r="WHE214" s="132"/>
      <c r="WHF214" s="133"/>
      <c r="WHG214" s="134"/>
      <c r="WHH214" s="135"/>
      <c r="WHI214" s="131"/>
      <c r="WHJ214" s="131"/>
      <c r="WHK214" s="131"/>
      <c r="WHL214" s="131"/>
      <c r="WHM214" s="130"/>
      <c r="WHN214" s="131"/>
      <c r="WHO214" s="131"/>
      <c r="WHP214" s="131"/>
      <c r="WHQ214" s="130"/>
      <c r="WHR214" s="132"/>
      <c r="WHS214" s="133"/>
      <c r="WHT214" s="134"/>
      <c r="WHU214" s="135"/>
      <c r="WHV214" s="131"/>
      <c r="WHW214" s="131"/>
      <c r="WHX214" s="131"/>
      <c r="WHY214" s="131"/>
      <c r="WHZ214" s="130"/>
      <c r="WIA214" s="131"/>
      <c r="WIB214" s="131"/>
      <c r="WIC214" s="131"/>
      <c r="WID214" s="130"/>
      <c r="WIE214" s="132"/>
      <c r="WIF214" s="133"/>
      <c r="WIG214" s="134"/>
      <c r="WIH214" s="135"/>
      <c r="WII214" s="131"/>
      <c r="WIJ214" s="131"/>
      <c r="WIK214" s="131"/>
      <c r="WIL214" s="131"/>
      <c r="WIM214" s="130"/>
      <c r="WIN214" s="131"/>
      <c r="WIO214" s="131"/>
      <c r="WIP214" s="131"/>
      <c r="WIQ214" s="130"/>
      <c r="WIR214" s="132"/>
      <c r="WIS214" s="133"/>
      <c r="WIT214" s="134"/>
      <c r="WIU214" s="135"/>
      <c r="WIV214" s="131"/>
      <c r="WIW214" s="131"/>
      <c r="WIX214" s="131"/>
      <c r="WIY214" s="131"/>
      <c r="WIZ214" s="130"/>
      <c r="WJA214" s="131"/>
      <c r="WJB214" s="131"/>
      <c r="WJC214" s="131"/>
      <c r="WJD214" s="130"/>
      <c r="WJE214" s="132"/>
      <c r="WJF214" s="133"/>
      <c r="WJG214" s="134"/>
      <c r="WJH214" s="135"/>
      <c r="WJI214" s="131"/>
      <c r="WJJ214" s="131"/>
      <c r="WJK214" s="131"/>
      <c r="WJL214" s="131"/>
      <c r="WJM214" s="130"/>
      <c r="WJN214" s="131"/>
      <c r="WJO214" s="131"/>
      <c r="WJP214" s="131"/>
      <c r="WJQ214" s="130"/>
      <c r="WJR214" s="132"/>
      <c r="WJS214" s="133"/>
      <c r="WJT214" s="134"/>
      <c r="WJU214" s="135"/>
      <c r="WJV214" s="131"/>
      <c r="WJW214" s="131"/>
      <c r="WJX214" s="131"/>
      <c r="WJY214" s="131"/>
      <c r="WJZ214" s="130"/>
      <c r="WKA214" s="131"/>
      <c r="WKB214" s="131"/>
      <c r="WKC214" s="131"/>
      <c r="WKD214" s="130"/>
      <c r="WKE214" s="132"/>
      <c r="WKF214" s="133"/>
      <c r="WKG214" s="134"/>
      <c r="WKH214" s="135"/>
      <c r="WKI214" s="131"/>
      <c r="WKJ214" s="131"/>
      <c r="WKK214" s="131"/>
      <c r="WKL214" s="131"/>
      <c r="WKM214" s="130"/>
      <c r="WKN214" s="131"/>
      <c r="WKO214" s="131"/>
      <c r="WKP214" s="131"/>
      <c r="WKQ214" s="130"/>
      <c r="WKR214" s="132"/>
      <c r="WKS214" s="133"/>
      <c r="WKT214" s="134"/>
      <c r="WKU214" s="135"/>
      <c r="WKV214" s="131"/>
      <c r="WKW214" s="131"/>
      <c r="WKX214" s="131"/>
      <c r="WKY214" s="131"/>
      <c r="WKZ214" s="130"/>
      <c r="WLA214" s="131"/>
      <c r="WLB214" s="131"/>
      <c r="WLC214" s="131"/>
      <c r="WLD214" s="130"/>
      <c r="WLE214" s="132"/>
      <c r="WLF214" s="133"/>
      <c r="WLG214" s="134"/>
      <c r="WLH214" s="135"/>
      <c r="WLI214" s="131"/>
      <c r="WLJ214" s="131"/>
      <c r="WLK214" s="131"/>
      <c r="WLL214" s="131"/>
      <c r="WLM214" s="130"/>
      <c r="WLN214" s="131"/>
      <c r="WLO214" s="131"/>
      <c r="WLP214" s="131"/>
      <c r="WLQ214" s="130"/>
      <c r="WLR214" s="132"/>
      <c r="WLS214" s="133"/>
      <c r="WLT214" s="134"/>
      <c r="WLU214" s="135"/>
      <c r="WLV214" s="131"/>
      <c r="WLW214" s="131"/>
      <c r="WLX214" s="131"/>
      <c r="WLY214" s="131"/>
      <c r="WLZ214" s="130"/>
      <c r="WMA214" s="131"/>
      <c r="WMB214" s="131"/>
      <c r="WMC214" s="131"/>
      <c r="WMD214" s="130"/>
      <c r="WME214" s="132"/>
      <c r="WMF214" s="133"/>
      <c r="WMG214" s="134"/>
      <c r="WMH214" s="135"/>
      <c r="WMI214" s="131"/>
      <c r="WMJ214" s="131"/>
      <c r="WMK214" s="131"/>
      <c r="WML214" s="131"/>
      <c r="WMM214" s="130"/>
      <c r="WMN214" s="131"/>
      <c r="WMO214" s="131"/>
      <c r="WMP214" s="131"/>
      <c r="WMQ214" s="130"/>
      <c r="WMR214" s="132"/>
      <c r="WMS214" s="133"/>
      <c r="WMT214" s="134"/>
      <c r="WMU214" s="135"/>
      <c r="WMV214" s="131"/>
      <c r="WMW214" s="131"/>
      <c r="WMX214" s="131"/>
      <c r="WMY214" s="131"/>
      <c r="WMZ214" s="130"/>
      <c r="WNA214" s="131"/>
      <c r="WNB214" s="131"/>
      <c r="WNC214" s="131"/>
      <c r="WND214" s="130"/>
      <c r="WNE214" s="132"/>
      <c r="WNF214" s="133"/>
      <c r="WNG214" s="134"/>
      <c r="WNH214" s="135"/>
      <c r="WNI214" s="131"/>
      <c r="WNJ214" s="131"/>
      <c r="WNK214" s="131"/>
      <c r="WNL214" s="131"/>
      <c r="WNM214" s="130"/>
      <c r="WNN214" s="131"/>
      <c r="WNO214" s="131"/>
      <c r="WNP214" s="131"/>
      <c r="WNQ214" s="130"/>
      <c r="WNR214" s="132"/>
      <c r="WNS214" s="133"/>
      <c r="WNT214" s="134"/>
      <c r="WNU214" s="135"/>
      <c r="WNV214" s="131"/>
      <c r="WNW214" s="131"/>
      <c r="WNX214" s="131"/>
      <c r="WNY214" s="131"/>
      <c r="WNZ214" s="130"/>
      <c r="WOA214" s="131"/>
      <c r="WOB214" s="131"/>
      <c r="WOC214" s="131"/>
      <c r="WOD214" s="130"/>
      <c r="WOE214" s="132"/>
      <c r="WOF214" s="133"/>
      <c r="WOG214" s="134"/>
      <c r="WOH214" s="135"/>
      <c r="WOI214" s="131"/>
      <c r="WOJ214" s="131"/>
      <c r="WOK214" s="131"/>
      <c r="WOL214" s="131"/>
      <c r="WOM214" s="130"/>
      <c r="WON214" s="131"/>
      <c r="WOO214" s="131"/>
      <c r="WOP214" s="131"/>
      <c r="WOQ214" s="130"/>
      <c r="WOR214" s="132"/>
      <c r="WOS214" s="133"/>
      <c r="WOT214" s="134"/>
      <c r="WOU214" s="135"/>
      <c r="WOV214" s="131"/>
      <c r="WOW214" s="131"/>
      <c r="WOX214" s="131"/>
      <c r="WOY214" s="131"/>
      <c r="WOZ214" s="130"/>
      <c r="WPA214" s="131"/>
      <c r="WPB214" s="131"/>
      <c r="WPC214" s="131"/>
      <c r="WPD214" s="130"/>
      <c r="WPE214" s="132"/>
      <c r="WPF214" s="133"/>
      <c r="WPG214" s="134"/>
      <c r="WPH214" s="135"/>
      <c r="WPI214" s="131"/>
      <c r="WPJ214" s="131"/>
      <c r="WPK214" s="131"/>
      <c r="WPL214" s="131"/>
      <c r="WPM214" s="130"/>
      <c r="WPN214" s="131"/>
      <c r="WPO214" s="131"/>
      <c r="WPP214" s="131"/>
      <c r="WPQ214" s="130"/>
      <c r="WPR214" s="132"/>
      <c r="WPS214" s="133"/>
      <c r="WPT214" s="134"/>
      <c r="WPU214" s="135"/>
      <c r="WPV214" s="131"/>
      <c r="WPW214" s="131"/>
      <c r="WPX214" s="131"/>
      <c r="WPY214" s="131"/>
      <c r="WPZ214" s="130"/>
      <c r="WQA214" s="131"/>
      <c r="WQB214" s="131"/>
      <c r="WQC214" s="131"/>
      <c r="WQD214" s="130"/>
      <c r="WQE214" s="132"/>
      <c r="WQF214" s="133"/>
      <c r="WQG214" s="134"/>
      <c r="WQH214" s="135"/>
      <c r="WQI214" s="131"/>
      <c r="WQJ214" s="131"/>
      <c r="WQK214" s="131"/>
      <c r="WQL214" s="131"/>
      <c r="WQM214" s="130"/>
      <c r="WQN214" s="131"/>
      <c r="WQO214" s="131"/>
      <c r="WQP214" s="131"/>
      <c r="WQQ214" s="130"/>
      <c r="WQR214" s="132"/>
      <c r="WQS214" s="133"/>
      <c r="WQT214" s="134"/>
      <c r="WQU214" s="135"/>
      <c r="WQV214" s="131"/>
      <c r="WQW214" s="131"/>
      <c r="WQX214" s="131"/>
      <c r="WQY214" s="131"/>
      <c r="WQZ214" s="130"/>
      <c r="WRA214" s="131"/>
      <c r="WRB214" s="131"/>
      <c r="WRC214" s="131"/>
      <c r="WRD214" s="130"/>
      <c r="WRE214" s="132"/>
      <c r="WRF214" s="133"/>
      <c r="WRG214" s="134"/>
      <c r="WRH214" s="135"/>
      <c r="WRI214" s="131"/>
      <c r="WRJ214" s="131"/>
      <c r="WRK214" s="131"/>
      <c r="WRL214" s="131"/>
      <c r="WRM214" s="130"/>
      <c r="WRN214" s="131"/>
      <c r="WRO214" s="131"/>
      <c r="WRP214" s="131"/>
      <c r="WRQ214" s="130"/>
      <c r="WRR214" s="132"/>
      <c r="WRS214" s="133"/>
      <c r="WRT214" s="134"/>
      <c r="WRU214" s="135"/>
      <c r="WRV214" s="131"/>
      <c r="WRW214" s="131"/>
      <c r="WRX214" s="131"/>
      <c r="WRY214" s="131"/>
      <c r="WRZ214" s="130"/>
      <c r="WSA214" s="131"/>
      <c r="WSB214" s="131"/>
      <c r="WSC214" s="131"/>
      <c r="WSD214" s="130"/>
      <c r="WSE214" s="132"/>
      <c r="WSF214" s="133"/>
      <c r="WSG214" s="134"/>
      <c r="WSH214" s="135"/>
      <c r="WSI214" s="131"/>
      <c r="WSJ214" s="131"/>
      <c r="WSK214" s="131"/>
      <c r="WSL214" s="131"/>
      <c r="WSM214" s="130"/>
      <c r="WSN214" s="131"/>
      <c r="WSO214" s="131"/>
      <c r="WSP214" s="131"/>
      <c r="WSQ214" s="130"/>
      <c r="WSR214" s="132"/>
      <c r="WSS214" s="133"/>
      <c r="WST214" s="134"/>
      <c r="WSU214" s="135"/>
      <c r="WSV214" s="131"/>
      <c r="WSW214" s="131"/>
      <c r="WSX214" s="131"/>
      <c r="WSY214" s="131"/>
      <c r="WSZ214" s="130"/>
      <c r="WTA214" s="131"/>
      <c r="WTB214" s="131"/>
      <c r="WTC214" s="131"/>
      <c r="WTD214" s="130"/>
      <c r="WTE214" s="132"/>
      <c r="WTF214" s="133"/>
      <c r="WTG214" s="134"/>
      <c r="WTH214" s="135"/>
      <c r="WTI214" s="131"/>
      <c r="WTJ214" s="131"/>
      <c r="WTK214" s="131"/>
      <c r="WTL214" s="131"/>
      <c r="WTM214" s="130"/>
      <c r="WTN214" s="131"/>
      <c r="WTO214" s="131"/>
      <c r="WTP214" s="131"/>
      <c r="WTQ214" s="130"/>
      <c r="WTR214" s="132"/>
      <c r="WTS214" s="133"/>
      <c r="WTT214" s="134"/>
      <c r="WTU214" s="135"/>
      <c r="WTV214" s="131"/>
      <c r="WTW214" s="131"/>
      <c r="WTX214" s="131"/>
      <c r="WTY214" s="131"/>
      <c r="WTZ214" s="130"/>
      <c r="WUA214" s="131"/>
      <c r="WUB214" s="131"/>
      <c r="WUC214" s="131"/>
      <c r="WUD214" s="130"/>
      <c r="WUE214" s="132"/>
      <c r="WUF214" s="133"/>
      <c r="WUG214" s="134"/>
      <c r="WUH214" s="135"/>
      <c r="WUI214" s="131"/>
      <c r="WUJ214" s="131"/>
      <c r="WUK214" s="131"/>
      <c r="WUL214" s="131"/>
      <c r="WUM214" s="130"/>
      <c r="WUN214" s="131"/>
      <c r="WUO214" s="131"/>
      <c r="WUP214" s="131"/>
      <c r="WUQ214" s="130"/>
      <c r="WUR214" s="132"/>
      <c r="WUS214" s="133"/>
      <c r="WUT214" s="134"/>
      <c r="WUU214" s="135"/>
      <c r="WUV214" s="131"/>
      <c r="WUW214" s="131"/>
      <c r="WUX214" s="131"/>
      <c r="WUY214" s="131"/>
      <c r="WUZ214" s="130"/>
      <c r="WVA214" s="131"/>
      <c r="WVB214" s="131"/>
      <c r="WVC214" s="131"/>
      <c r="WVD214" s="130"/>
      <c r="WVE214" s="132"/>
      <c r="WVF214" s="133"/>
      <c r="WVG214" s="134"/>
      <c r="WVH214" s="135"/>
      <c r="WVI214" s="131"/>
      <c r="WVJ214" s="131"/>
      <c r="WVK214" s="131"/>
      <c r="WVL214" s="131"/>
      <c r="WVM214" s="130"/>
      <c r="WVN214" s="131"/>
      <c r="WVO214" s="131"/>
      <c r="WVP214" s="131"/>
      <c r="WVQ214" s="130"/>
      <c r="WVR214" s="132"/>
      <c r="WVS214" s="133"/>
      <c r="WVT214" s="134"/>
      <c r="WVU214" s="135"/>
      <c r="WVV214" s="131"/>
      <c r="WVW214" s="131"/>
      <c r="WVX214" s="131"/>
      <c r="WVY214" s="131"/>
      <c r="WVZ214" s="130"/>
      <c r="WWA214" s="131"/>
      <c r="WWB214" s="131"/>
      <c r="WWC214" s="131"/>
      <c r="WWD214" s="130"/>
      <c r="WWE214" s="132"/>
      <c r="WWF214" s="133"/>
      <c r="WWG214" s="134"/>
      <c r="WWH214" s="135"/>
      <c r="WWI214" s="131"/>
      <c r="WWJ214" s="131"/>
      <c r="WWK214" s="131"/>
      <c r="WWL214" s="131"/>
      <c r="WWM214" s="130"/>
      <c r="WWN214" s="131"/>
      <c r="WWO214" s="131"/>
      <c r="WWP214" s="131"/>
      <c r="WWQ214" s="130"/>
      <c r="WWR214" s="132"/>
      <c r="WWS214" s="133"/>
      <c r="WWT214" s="134"/>
      <c r="WWU214" s="135"/>
      <c r="WWV214" s="131"/>
      <c r="WWW214" s="131"/>
      <c r="WWX214" s="131"/>
      <c r="WWY214" s="131"/>
      <c r="WWZ214" s="130"/>
      <c r="WXA214" s="131"/>
      <c r="WXB214" s="131"/>
      <c r="WXC214" s="131"/>
      <c r="WXD214" s="130"/>
      <c r="WXE214" s="132"/>
      <c r="WXF214" s="133"/>
      <c r="WXG214" s="134"/>
      <c r="WXH214" s="135"/>
      <c r="WXI214" s="131"/>
      <c r="WXJ214" s="131"/>
      <c r="WXK214" s="131"/>
      <c r="WXL214" s="131"/>
      <c r="WXM214" s="130"/>
      <c r="WXN214" s="131"/>
      <c r="WXO214" s="131"/>
      <c r="WXP214" s="131"/>
      <c r="WXQ214" s="130"/>
      <c r="WXR214" s="132"/>
      <c r="WXS214" s="133"/>
      <c r="WXT214" s="134"/>
      <c r="WXU214" s="135"/>
      <c r="WXV214" s="131"/>
      <c r="WXW214" s="131"/>
      <c r="WXX214" s="131"/>
      <c r="WXY214" s="131"/>
      <c r="WXZ214" s="130"/>
      <c r="WYA214" s="131"/>
      <c r="WYB214" s="131"/>
      <c r="WYC214" s="131"/>
      <c r="WYD214" s="130"/>
      <c r="WYE214" s="132"/>
      <c r="WYF214" s="133"/>
      <c r="WYG214" s="134"/>
      <c r="WYH214" s="135"/>
      <c r="WYI214" s="131"/>
      <c r="WYJ214" s="131"/>
      <c r="WYK214" s="131"/>
      <c r="WYL214" s="131"/>
      <c r="WYM214" s="130"/>
      <c r="WYN214" s="131"/>
      <c r="WYO214" s="131"/>
      <c r="WYP214" s="131"/>
      <c r="WYQ214" s="130"/>
      <c r="WYR214" s="132"/>
      <c r="WYS214" s="133"/>
      <c r="WYT214" s="134"/>
      <c r="WYU214" s="135"/>
      <c r="WYV214" s="131"/>
      <c r="WYW214" s="131"/>
      <c r="WYX214" s="131"/>
      <c r="WYY214" s="131"/>
      <c r="WYZ214" s="130"/>
      <c r="WZA214" s="131"/>
      <c r="WZB214" s="131"/>
      <c r="WZC214" s="131"/>
      <c r="WZD214" s="130"/>
      <c r="WZE214" s="132"/>
      <c r="WZF214" s="133"/>
      <c r="WZG214" s="134"/>
      <c r="WZH214" s="135"/>
      <c r="WZI214" s="131"/>
      <c r="WZJ214" s="131"/>
      <c r="WZK214" s="131"/>
      <c r="WZL214" s="131"/>
      <c r="WZM214" s="130"/>
      <c r="WZN214" s="131"/>
      <c r="WZO214" s="131"/>
      <c r="WZP214" s="131"/>
      <c r="WZQ214" s="130"/>
      <c r="WZR214" s="132"/>
      <c r="WZS214" s="133"/>
      <c r="WZT214" s="134"/>
      <c r="WZU214" s="135"/>
      <c r="WZV214" s="131"/>
      <c r="WZW214" s="131"/>
      <c r="WZX214" s="131"/>
      <c r="WZY214" s="131"/>
      <c r="WZZ214" s="130"/>
      <c r="XAA214" s="131"/>
      <c r="XAB214" s="131"/>
      <c r="XAC214" s="131"/>
      <c r="XAD214" s="130"/>
      <c r="XAE214" s="132"/>
      <c r="XAF214" s="133"/>
      <c r="XAG214" s="134"/>
      <c r="XAH214" s="135"/>
      <c r="XAI214" s="131"/>
      <c r="XAJ214" s="131"/>
      <c r="XAK214" s="131"/>
      <c r="XAL214" s="131"/>
      <c r="XAM214" s="130"/>
      <c r="XAN214" s="131"/>
      <c r="XAO214" s="131"/>
      <c r="XAP214" s="131"/>
      <c r="XAQ214" s="130"/>
      <c r="XAR214" s="132"/>
      <c r="XAS214" s="133"/>
      <c r="XAT214" s="134"/>
      <c r="XAU214" s="135"/>
      <c r="XAV214" s="131"/>
      <c r="XAW214" s="131"/>
      <c r="XAX214" s="131"/>
      <c r="XAY214" s="131"/>
      <c r="XAZ214" s="130"/>
      <c r="XBA214" s="131"/>
      <c r="XBB214" s="131"/>
      <c r="XBC214" s="131"/>
      <c r="XBD214" s="130"/>
      <c r="XBE214" s="132"/>
      <c r="XBF214" s="133"/>
      <c r="XBG214" s="134"/>
      <c r="XBH214" s="135"/>
      <c r="XBI214" s="131"/>
      <c r="XBJ214" s="131"/>
      <c r="XBK214" s="131"/>
      <c r="XBL214" s="131"/>
      <c r="XBM214" s="130"/>
      <c r="XBN214" s="131"/>
      <c r="XBO214" s="131"/>
      <c r="XBP214" s="131"/>
      <c r="XBQ214" s="130"/>
      <c r="XBR214" s="132"/>
      <c r="XBS214" s="133"/>
      <c r="XBT214" s="134"/>
      <c r="XBU214" s="135"/>
      <c r="XBV214" s="131"/>
      <c r="XBW214" s="131"/>
      <c r="XBX214" s="131"/>
      <c r="XBY214" s="131"/>
      <c r="XBZ214" s="130"/>
      <c r="XCA214" s="131"/>
      <c r="XCB214" s="131"/>
      <c r="XCC214" s="131"/>
      <c r="XCD214" s="130"/>
      <c r="XCE214" s="132"/>
      <c r="XCF214" s="133"/>
      <c r="XCG214" s="134"/>
      <c r="XCH214" s="135"/>
      <c r="XCI214" s="131"/>
      <c r="XCJ214" s="131"/>
      <c r="XCK214" s="131"/>
      <c r="XCL214" s="131"/>
      <c r="XCM214" s="130"/>
      <c r="XCN214" s="131"/>
      <c r="XCO214" s="131"/>
      <c r="XCP214" s="131"/>
      <c r="XCQ214" s="130"/>
      <c r="XCR214" s="132"/>
      <c r="XCS214" s="133"/>
      <c r="XCT214" s="134"/>
      <c r="XCU214" s="135"/>
      <c r="XCV214" s="131"/>
      <c r="XCW214" s="131"/>
      <c r="XCX214" s="131"/>
      <c r="XCY214" s="131"/>
      <c r="XCZ214" s="130"/>
      <c r="XDA214" s="131"/>
      <c r="XDB214" s="131"/>
      <c r="XDC214" s="131"/>
      <c r="XDD214" s="130"/>
      <c r="XDE214" s="132"/>
      <c r="XDF214" s="133"/>
      <c r="XDG214" s="134"/>
      <c r="XDH214" s="135"/>
    </row>
    <row r="215" spans="1:16336" ht="15" customHeight="1" x14ac:dyDescent="0.2">
      <c r="A215" s="35"/>
      <c r="B215" s="74"/>
      <c r="C215" s="41">
        <v>1401511</v>
      </c>
      <c r="D215" s="78" t="s">
        <v>871</v>
      </c>
      <c r="E215" s="41" t="s">
        <v>1150</v>
      </c>
      <c r="F215" s="41" t="s">
        <v>1150</v>
      </c>
      <c r="G215" s="41" t="s">
        <v>1150</v>
      </c>
      <c r="H215" s="41">
        <v>303</v>
      </c>
      <c r="I215" s="41" t="s">
        <v>1150</v>
      </c>
      <c r="J215" s="41" t="s">
        <v>1150</v>
      </c>
      <c r="K215" s="41"/>
    </row>
    <row r="216" spans="1:16336" ht="15" customHeight="1" x14ac:dyDescent="0.2">
      <c r="A216" s="35"/>
      <c r="B216" s="74"/>
      <c r="C216" s="41">
        <v>1401512</v>
      </c>
      <c r="D216" s="78" t="s">
        <v>874</v>
      </c>
      <c r="E216" s="41" t="s">
        <v>1150</v>
      </c>
      <c r="F216" s="41" t="s">
        <v>1150</v>
      </c>
      <c r="G216" s="41" t="s">
        <v>1150</v>
      </c>
      <c r="H216" s="41">
        <v>304</v>
      </c>
      <c r="I216" s="41" t="s">
        <v>1150</v>
      </c>
      <c r="J216" s="41" t="s">
        <v>1150</v>
      </c>
      <c r="K216" s="41"/>
    </row>
    <row r="217" spans="1:16336" ht="15" customHeight="1" x14ac:dyDescent="0.2">
      <c r="A217" s="35"/>
      <c r="B217" s="74"/>
      <c r="C217" s="41">
        <v>1401513</v>
      </c>
      <c r="D217" s="78" t="s">
        <v>876</v>
      </c>
      <c r="E217" s="41" t="s">
        <v>1150</v>
      </c>
      <c r="F217" s="41" t="s">
        <v>1150</v>
      </c>
      <c r="G217" s="41" t="s">
        <v>1150</v>
      </c>
      <c r="H217" s="41">
        <v>304</v>
      </c>
      <c r="I217" s="41" t="s">
        <v>1150</v>
      </c>
      <c r="J217" s="41" t="s">
        <v>1150</v>
      </c>
      <c r="K217" s="41"/>
    </row>
    <row r="218" spans="1:16336" ht="15" customHeight="1" thickBot="1" x14ac:dyDescent="0.25">
      <c r="A218" s="47"/>
      <c r="B218" s="55"/>
      <c r="C218" s="136">
        <v>1401514</v>
      </c>
      <c r="D218" s="137" t="s">
        <v>1422</v>
      </c>
      <c r="E218" s="56" t="s">
        <v>1150</v>
      </c>
      <c r="F218" s="56" t="s">
        <v>1150</v>
      </c>
      <c r="G218" s="56"/>
      <c r="H218" s="56"/>
      <c r="I218" s="56" t="s">
        <v>1150</v>
      </c>
      <c r="J218" s="56" t="s">
        <v>1150</v>
      </c>
      <c r="K218" s="56"/>
    </row>
    <row r="219" spans="1:16336" ht="15" customHeight="1" thickTop="1" x14ac:dyDescent="0.2">
      <c r="A219" s="48">
        <v>17</v>
      </c>
      <c r="B219" s="49" t="s">
        <v>881</v>
      </c>
      <c r="C219" s="128"/>
      <c r="D219" s="50" t="s">
        <v>1423</v>
      </c>
      <c r="E219" s="48" t="s">
        <v>1424</v>
      </c>
      <c r="F219" s="48">
        <v>7471</v>
      </c>
      <c r="G219" s="48" t="s">
        <v>1147</v>
      </c>
      <c r="H219" s="51" t="s">
        <v>1191</v>
      </c>
      <c r="I219" s="48" t="s">
        <v>1425</v>
      </c>
      <c r="J219" s="48">
        <v>7476</v>
      </c>
      <c r="K219" s="43" t="s">
        <v>1228</v>
      </c>
    </row>
    <row r="220" spans="1:16336" ht="15" customHeight="1" thickBot="1" x14ac:dyDescent="0.25">
      <c r="A220" s="47"/>
      <c r="B220" s="55"/>
      <c r="C220" s="56">
        <v>1701200</v>
      </c>
      <c r="D220" s="57" t="s">
        <v>882</v>
      </c>
      <c r="E220" s="56" t="s">
        <v>1150</v>
      </c>
      <c r="F220" s="56" t="s">
        <v>1150</v>
      </c>
      <c r="G220" s="56" t="s">
        <v>1150</v>
      </c>
      <c r="H220" s="56" t="s">
        <v>1191</v>
      </c>
      <c r="I220" s="56" t="s">
        <v>1150</v>
      </c>
      <c r="J220" s="56" t="s">
        <v>1150</v>
      </c>
      <c r="K220" s="56"/>
    </row>
    <row r="221" spans="1:16336" ht="15" customHeight="1" thickTop="1" x14ac:dyDescent="0.2">
      <c r="A221" s="138">
        <v>19</v>
      </c>
      <c r="B221" s="139" t="s">
        <v>886</v>
      </c>
      <c r="C221" s="140"/>
      <c r="D221" s="141" t="s">
        <v>1426</v>
      </c>
      <c r="E221" s="142" t="s">
        <v>1427</v>
      </c>
      <c r="F221" s="35">
        <v>6141</v>
      </c>
      <c r="G221" s="143" t="s">
        <v>1147</v>
      </c>
      <c r="H221" s="41"/>
      <c r="I221" s="80" t="s">
        <v>1428</v>
      </c>
      <c r="J221" s="35">
        <v>6569</v>
      </c>
      <c r="K221" s="43" t="s">
        <v>1228</v>
      </c>
      <c r="L221" s="144"/>
    </row>
    <row r="222" spans="1:16336" ht="15" customHeight="1" thickBot="1" x14ac:dyDescent="0.25">
      <c r="A222" s="47"/>
      <c r="B222" s="55"/>
      <c r="C222" s="56" t="s">
        <v>884</v>
      </c>
      <c r="D222" s="57" t="s">
        <v>887</v>
      </c>
      <c r="E222" s="56" t="s">
        <v>1150</v>
      </c>
      <c r="F222" s="56" t="s">
        <v>1150</v>
      </c>
      <c r="G222" s="56" t="s">
        <v>1150</v>
      </c>
      <c r="H222" s="56" t="s">
        <v>1191</v>
      </c>
      <c r="I222" s="56" t="s">
        <v>1150</v>
      </c>
      <c r="J222" s="56" t="s">
        <v>1150</v>
      </c>
      <c r="K222" s="56"/>
    </row>
    <row r="223" spans="1:16336" ht="15" customHeight="1" thickTop="1" x14ac:dyDescent="0.2">
      <c r="A223" s="138">
        <v>20</v>
      </c>
      <c r="B223" s="138" t="s">
        <v>892</v>
      </c>
      <c r="C223" s="128"/>
      <c r="D223" s="50" t="s">
        <v>1429</v>
      </c>
      <c r="E223" s="48" t="s">
        <v>1430</v>
      </c>
      <c r="F223" s="48">
        <v>4794</v>
      </c>
      <c r="G223" s="143" t="s">
        <v>1212</v>
      </c>
      <c r="H223" s="41"/>
      <c r="I223" s="48" t="s">
        <v>1238</v>
      </c>
      <c r="J223" s="48">
        <v>4865</v>
      </c>
      <c r="K223" s="33" t="s">
        <v>1192</v>
      </c>
      <c r="L223" s="144"/>
    </row>
    <row r="224" spans="1:16336" ht="15" customHeight="1" x14ac:dyDescent="0.2">
      <c r="A224" s="120"/>
      <c r="B224" s="74"/>
      <c r="C224" s="41">
        <v>1011271</v>
      </c>
      <c r="D224" s="71" t="s">
        <v>893</v>
      </c>
      <c r="E224" s="41" t="s">
        <v>1150</v>
      </c>
      <c r="F224" s="68" t="s">
        <v>1150</v>
      </c>
      <c r="G224" s="41" t="s">
        <v>1150</v>
      </c>
      <c r="H224" s="41"/>
      <c r="I224" s="41" t="s">
        <v>1150</v>
      </c>
      <c r="J224" s="41" t="s">
        <v>1150</v>
      </c>
      <c r="K224" s="120"/>
      <c r="L224" s="144"/>
    </row>
    <row r="225" spans="1:12" ht="15" customHeight="1" x14ac:dyDescent="0.2">
      <c r="A225" s="120"/>
      <c r="B225" s="74" t="s">
        <v>896</v>
      </c>
      <c r="C225" s="69"/>
      <c r="D225" s="98" t="s">
        <v>1431</v>
      </c>
      <c r="E225" s="35" t="s">
        <v>1432</v>
      </c>
      <c r="F225" s="35">
        <v>9675</v>
      </c>
      <c r="G225" s="41" t="s">
        <v>1212</v>
      </c>
      <c r="H225" s="41"/>
      <c r="I225" s="35" t="s">
        <v>1433</v>
      </c>
      <c r="J225" s="35">
        <v>6918</v>
      </c>
      <c r="K225" s="43" t="s">
        <v>1192</v>
      </c>
      <c r="L225" s="144"/>
    </row>
    <row r="226" spans="1:12" ht="15" customHeight="1" x14ac:dyDescent="0.2">
      <c r="A226" s="120"/>
      <c r="B226" s="74"/>
      <c r="C226" s="41">
        <v>1011275</v>
      </c>
      <c r="D226" s="78" t="s">
        <v>1434</v>
      </c>
      <c r="E226" s="41" t="s">
        <v>1150</v>
      </c>
      <c r="F226" s="41" t="s">
        <v>1150</v>
      </c>
      <c r="G226" s="41" t="s">
        <v>1150</v>
      </c>
      <c r="H226" s="41">
        <v>404</v>
      </c>
      <c r="I226" s="41" t="s">
        <v>1150</v>
      </c>
      <c r="J226" s="41" t="s">
        <v>1150</v>
      </c>
      <c r="K226" s="120"/>
      <c r="L226" s="144"/>
    </row>
    <row r="227" spans="1:12" ht="15" customHeight="1" x14ac:dyDescent="0.2">
      <c r="A227" s="120"/>
      <c r="B227" s="74"/>
      <c r="C227" s="41">
        <v>2001601</v>
      </c>
      <c r="D227" s="78" t="s">
        <v>899</v>
      </c>
      <c r="E227" s="41" t="s">
        <v>1150</v>
      </c>
      <c r="F227" s="41" t="s">
        <v>1150</v>
      </c>
      <c r="G227" s="41" t="s">
        <v>1150</v>
      </c>
      <c r="H227" s="41"/>
      <c r="I227" s="41" t="s">
        <v>1150</v>
      </c>
      <c r="J227" s="41" t="s">
        <v>1150</v>
      </c>
      <c r="K227" s="120"/>
      <c r="L227" s="144"/>
    </row>
    <row r="228" spans="1:12" ht="15" customHeight="1" x14ac:dyDescent="0.2">
      <c r="A228" s="120"/>
      <c r="B228" s="74"/>
      <c r="C228" s="41">
        <v>2001602</v>
      </c>
      <c r="D228" s="78" t="s">
        <v>1435</v>
      </c>
      <c r="E228" s="41" t="s">
        <v>1150</v>
      </c>
      <c r="F228" s="41" t="s">
        <v>1150</v>
      </c>
      <c r="G228" s="41" t="s">
        <v>1150</v>
      </c>
      <c r="H228" s="41"/>
      <c r="I228" s="41" t="s">
        <v>1150</v>
      </c>
      <c r="J228" s="41" t="s">
        <v>1150</v>
      </c>
      <c r="K228" s="120"/>
      <c r="L228" s="144"/>
    </row>
    <row r="229" spans="1:12" ht="15" customHeight="1" x14ac:dyDescent="0.2">
      <c r="A229" s="120"/>
      <c r="B229" s="74" t="s">
        <v>904</v>
      </c>
      <c r="C229" s="69"/>
      <c r="D229" s="40" t="s">
        <v>1436</v>
      </c>
      <c r="E229" s="35" t="s">
        <v>1437</v>
      </c>
      <c r="F229" s="35">
        <v>6426</v>
      </c>
      <c r="G229" s="41" t="s">
        <v>1226</v>
      </c>
      <c r="H229" s="41"/>
      <c r="I229" s="35" t="s">
        <v>1238</v>
      </c>
      <c r="J229" s="35">
        <v>4865</v>
      </c>
      <c r="K229" s="43" t="s">
        <v>1192</v>
      </c>
      <c r="L229" s="144"/>
    </row>
    <row r="230" spans="1:12" ht="15" customHeight="1" x14ac:dyDescent="0.2">
      <c r="A230" s="120"/>
      <c r="B230" s="74"/>
      <c r="C230" s="41">
        <v>1011277</v>
      </c>
      <c r="D230" s="78" t="s">
        <v>905</v>
      </c>
      <c r="E230" s="35" t="s">
        <v>1150</v>
      </c>
      <c r="F230" s="35" t="s">
        <v>1150</v>
      </c>
      <c r="G230" s="41" t="s">
        <v>1150</v>
      </c>
      <c r="H230" s="41"/>
      <c r="I230" s="41" t="s">
        <v>1150</v>
      </c>
      <c r="J230" s="41" t="s">
        <v>1150</v>
      </c>
      <c r="K230" s="120"/>
      <c r="L230" s="144"/>
    </row>
    <row r="231" spans="1:12" ht="15" customHeight="1" thickBot="1" x14ac:dyDescent="0.25">
      <c r="A231" s="120"/>
      <c r="B231" s="74"/>
      <c r="C231" s="41">
        <v>2021101</v>
      </c>
      <c r="D231" s="78" t="s">
        <v>1438</v>
      </c>
      <c r="E231" s="35" t="s">
        <v>1439</v>
      </c>
      <c r="F231" s="35">
        <v>7328</v>
      </c>
      <c r="G231" s="41" t="s">
        <v>1150</v>
      </c>
      <c r="H231" s="41"/>
      <c r="I231" s="41" t="s">
        <v>1150</v>
      </c>
      <c r="J231" s="41" t="s">
        <v>1150</v>
      </c>
      <c r="K231" s="120"/>
      <c r="L231" s="144"/>
    </row>
    <row r="232" spans="1:12" ht="15" customHeight="1" thickTop="1" x14ac:dyDescent="0.2">
      <c r="A232" s="120"/>
      <c r="B232" s="74" t="s">
        <v>911</v>
      </c>
      <c r="C232" s="69"/>
      <c r="D232" s="40" t="s">
        <v>1440</v>
      </c>
      <c r="E232" s="35" t="s">
        <v>1441</v>
      </c>
      <c r="F232" s="35">
        <v>4705</v>
      </c>
      <c r="G232" s="41" t="s">
        <v>1226</v>
      </c>
      <c r="H232" s="41"/>
      <c r="I232" s="48" t="s">
        <v>1238</v>
      </c>
      <c r="J232" s="48">
        <v>4865</v>
      </c>
      <c r="K232" s="43" t="s">
        <v>1192</v>
      </c>
      <c r="L232" s="144"/>
    </row>
    <row r="233" spans="1:12" ht="15" customHeight="1" x14ac:dyDescent="0.2">
      <c r="A233" s="120"/>
      <c r="B233" s="74"/>
      <c r="C233" s="41">
        <v>1011276</v>
      </c>
      <c r="D233" s="78" t="s">
        <v>912</v>
      </c>
      <c r="E233" s="35" t="s">
        <v>1150</v>
      </c>
      <c r="F233" s="35" t="s">
        <v>1150</v>
      </c>
      <c r="G233" s="41" t="s">
        <v>1150</v>
      </c>
      <c r="H233" s="41" t="s">
        <v>1150</v>
      </c>
      <c r="I233" s="41" t="s">
        <v>1150</v>
      </c>
      <c r="J233" s="41" t="s">
        <v>1150</v>
      </c>
      <c r="K233" s="120"/>
      <c r="L233" s="144"/>
    </row>
    <row r="234" spans="1:12" ht="15" customHeight="1" x14ac:dyDescent="0.2">
      <c r="A234" s="120"/>
      <c r="B234" s="74" t="s">
        <v>914</v>
      </c>
      <c r="C234" s="69"/>
      <c r="D234" s="40" t="s">
        <v>915</v>
      </c>
      <c r="E234" s="35" t="s">
        <v>1442</v>
      </c>
      <c r="F234" s="35">
        <v>5677</v>
      </c>
      <c r="G234" s="41" t="s">
        <v>1232</v>
      </c>
      <c r="H234" s="41"/>
      <c r="I234" s="41" t="s">
        <v>1150</v>
      </c>
      <c r="J234" s="41" t="s">
        <v>1150</v>
      </c>
      <c r="K234" s="43" t="s">
        <v>1192</v>
      </c>
      <c r="L234" s="144"/>
    </row>
    <row r="235" spans="1:12" ht="15" customHeight="1" x14ac:dyDescent="0.2">
      <c r="A235" s="120"/>
      <c r="B235" s="74"/>
      <c r="C235" s="41">
        <v>2023101</v>
      </c>
      <c r="D235" s="78" t="s">
        <v>915</v>
      </c>
      <c r="E235" s="35" t="s">
        <v>1150</v>
      </c>
      <c r="F235" s="35" t="s">
        <v>1150</v>
      </c>
      <c r="G235" s="41" t="s">
        <v>1150</v>
      </c>
      <c r="H235" s="41"/>
      <c r="I235" s="41" t="s">
        <v>1150</v>
      </c>
      <c r="J235" s="41" t="s">
        <v>1150</v>
      </c>
      <c r="K235" s="43"/>
      <c r="L235" s="144"/>
    </row>
    <row r="236" spans="1:12" ht="15" customHeight="1" x14ac:dyDescent="0.2">
      <c r="A236" s="120"/>
      <c r="B236" s="74" t="s">
        <v>918</v>
      </c>
      <c r="C236" s="69"/>
      <c r="D236" s="145" t="s">
        <v>1443</v>
      </c>
      <c r="E236" s="35" t="s">
        <v>1444</v>
      </c>
      <c r="F236" s="35">
        <v>6133</v>
      </c>
      <c r="G236" s="41" t="s">
        <v>1226</v>
      </c>
      <c r="H236" s="41"/>
      <c r="I236" s="35" t="s">
        <v>1201</v>
      </c>
      <c r="J236" s="35"/>
      <c r="K236" s="43" t="s">
        <v>1192</v>
      </c>
      <c r="L236" s="144"/>
    </row>
    <row r="237" spans="1:12" ht="15" customHeight="1" x14ac:dyDescent="0.2">
      <c r="A237" s="120"/>
      <c r="B237" s="74"/>
      <c r="C237" s="97" t="s">
        <v>917</v>
      </c>
      <c r="D237" s="78" t="s">
        <v>919</v>
      </c>
      <c r="E237" s="41" t="s">
        <v>1150</v>
      </c>
      <c r="F237" s="68" t="s">
        <v>1150</v>
      </c>
      <c r="G237" s="41" t="s">
        <v>1150</v>
      </c>
      <c r="H237" s="41">
        <v>446</v>
      </c>
      <c r="I237" s="41" t="s">
        <v>1150</v>
      </c>
      <c r="J237" s="41" t="s">
        <v>1150</v>
      </c>
      <c r="K237" s="120"/>
      <c r="L237" s="144"/>
    </row>
    <row r="238" spans="1:12" ht="15" customHeight="1" x14ac:dyDescent="0.2">
      <c r="A238" s="120"/>
      <c r="B238" s="74"/>
      <c r="C238" s="41" t="s">
        <v>921</v>
      </c>
      <c r="D238" s="78" t="s">
        <v>922</v>
      </c>
      <c r="E238" s="41" t="s">
        <v>1445</v>
      </c>
      <c r="F238" s="41"/>
      <c r="G238" s="41" t="s">
        <v>1150</v>
      </c>
      <c r="H238" s="41">
        <v>705</v>
      </c>
      <c r="I238" s="41" t="s">
        <v>1150</v>
      </c>
      <c r="J238" s="41" t="s">
        <v>1150</v>
      </c>
      <c r="K238" s="120"/>
      <c r="L238" s="144"/>
    </row>
    <row r="239" spans="1:12" ht="15" customHeight="1" x14ac:dyDescent="0.2">
      <c r="A239" s="120"/>
      <c r="B239" s="74" t="s">
        <v>924</v>
      </c>
      <c r="C239" s="69"/>
      <c r="D239" s="40" t="s">
        <v>1446</v>
      </c>
      <c r="E239" s="35" t="s">
        <v>1447</v>
      </c>
      <c r="F239" s="35">
        <v>7370</v>
      </c>
      <c r="G239" s="35" t="s">
        <v>1226</v>
      </c>
      <c r="H239" s="35"/>
      <c r="I239" s="35" t="s">
        <v>1448</v>
      </c>
      <c r="J239" s="35">
        <v>4835</v>
      </c>
      <c r="K239" s="43" t="s">
        <v>1192</v>
      </c>
      <c r="L239" s="144"/>
    </row>
    <row r="240" spans="1:12" ht="15" customHeight="1" x14ac:dyDescent="0.2">
      <c r="A240" s="120"/>
      <c r="B240" s="74"/>
      <c r="C240" s="41">
        <v>1011278</v>
      </c>
      <c r="D240" s="78" t="s">
        <v>925</v>
      </c>
      <c r="E240" s="41" t="s">
        <v>1150</v>
      </c>
      <c r="F240" s="41" t="s">
        <v>1150</v>
      </c>
      <c r="G240" s="41" t="s">
        <v>1150</v>
      </c>
      <c r="H240" s="41" t="s">
        <v>1150</v>
      </c>
      <c r="I240" s="41" t="str">
        <f>E240</f>
        <v>"</v>
      </c>
      <c r="J240" s="41" t="s">
        <v>1150</v>
      </c>
      <c r="K240" s="120"/>
      <c r="L240" s="144"/>
    </row>
    <row r="241" spans="1:12" ht="15" customHeight="1" x14ac:dyDescent="0.2">
      <c r="A241" s="120"/>
      <c r="B241" s="74"/>
      <c r="C241" s="41">
        <v>1104474</v>
      </c>
      <c r="D241" s="78" t="s">
        <v>927</v>
      </c>
      <c r="E241" s="41" t="s">
        <v>1448</v>
      </c>
      <c r="F241" s="68" t="s">
        <v>1150</v>
      </c>
      <c r="G241" s="41" t="s">
        <v>1150</v>
      </c>
      <c r="H241" s="41" t="s">
        <v>1150</v>
      </c>
      <c r="I241" s="41" t="str">
        <f>E241</f>
        <v>Y. Schmidt</v>
      </c>
      <c r="J241" s="41" t="s">
        <v>1150</v>
      </c>
      <c r="K241" s="120"/>
      <c r="L241" s="144"/>
    </row>
    <row r="242" spans="1:12" ht="15" customHeight="1" x14ac:dyDescent="0.2">
      <c r="A242" s="120"/>
      <c r="B242" s="74" t="s">
        <v>929</v>
      </c>
      <c r="C242" s="69"/>
      <c r="D242" s="40" t="s">
        <v>1449</v>
      </c>
      <c r="E242" s="35" t="s">
        <v>1450</v>
      </c>
      <c r="F242" s="35">
        <v>7427</v>
      </c>
      <c r="G242" s="35" t="s">
        <v>1226</v>
      </c>
      <c r="H242" s="35"/>
      <c r="I242" s="35" t="s">
        <v>1451</v>
      </c>
      <c r="J242" s="35" t="s">
        <v>1452</v>
      </c>
      <c r="K242" s="43" t="s">
        <v>1192</v>
      </c>
      <c r="L242" s="144"/>
    </row>
    <row r="243" spans="1:12" ht="15" customHeight="1" thickBot="1" x14ac:dyDescent="0.25">
      <c r="A243" s="120"/>
      <c r="B243" s="74"/>
      <c r="C243" s="97" t="s">
        <v>928</v>
      </c>
      <c r="D243" s="146" t="s">
        <v>930</v>
      </c>
      <c r="E243" s="97" t="s">
        <v>1150</v>
      </c>
      <c r="F243" s="97" t="s">
        <v>1150</v>
      </c>
      <c r="G243" s="97"/>
      <c r="H243" s="97"/>
      <c r="I243" s="97" t="s">
        <v>1150</v>
      </c>
      <c r="J243" s="97" t="s">
        <v>1150</v>
      </c>
      <c r="K243" s="147"/>
      <c r="L243" s="144"/>
    </row>
    <row r="244" spans="1:12" ht="15" customHeight="1" thickTop="1" thickBot="1" x14ac:dyDescent="0.25">
      <c r="A244" s="148" t="s">
        <v>933</v>
      </c>
      <c r="B244" s="138">
        <v>2101</v>
      </c>
      <c r="C244" s="149"/>
      <c r="D244" s="150" t="s">
        <v>935</v>
      </c>
      <c r="E244" s="138" t="s">
        <v>1453</v>
      </c>
      <c r="F244" s="138">
        <v>5660</v>
      </c>
      <c r="G244" s="151"/>
      <c r="H244" s="93"/>
      <c r="I244" s="138"/>
      <c r="J244" s="138"/>
      <c r="K244" s="86" t="s">
        <v>1149</v>
      </c>
      <c r="L244" s="144"/>
    </row>
    <row r="245" spans="1:12" ht="15" customHeight="1" thickTop="1" x14ac:dyDescent="0.35">
      <c r="A245" s="35"/>
      <c r="B245" s="74"/>
      <c r="C245" s="152">
        <v>2101101</v>
      </c>
      <c r="D245" s="78" t="s">
        <v>935</v>
      </c>
      <c r="E245" s="41"/>
      <c r="F245" s="41"/>
      <c r="G245" s="41"/>
      <c r="H245" s="41"/>
      <c r="I245" s="41"/>
      <c r="J245" s="41"/>
      <c r="K245" s="41"/>
      <c r="L245" s="22"/>
    </row>
    <row r="246" spans="1:12" ht="21.75" customHeight="1" x14ac:dyDescent="0.35">
      <c r="A246" s="35"/>
      <c r="B246" s="74" t="s">
        <v>938</v>
      </c>
      <c r="C246" s="76"/>
      <c r="D246" s="40" t="s">
        <v>1454</v>
      </c>
      <c r="E246" s="35" t="s">
        <v>1455</v>
      </c>
      <c r="F246" s="35">
        <v>6960</v>
      </c>
      <c r="G246" s="35" t="s">
        <v>1136</v>
      </c>
      <c r="H246" s="41"/>
      <c r="I246" s="43" t="s">
        <v>1456</v>
      </c>
      <c r="J246" s="43">
        <v>6075</v>
      </c>
      <c r="K246" s="43" t="s">
        <v>1149</v>
      </c>
      <c r="L246" s="22"/>
    </row>
    <row r="247" spans="1:12" ht="15" customHeight="1" x14ac:dyDescent="0.35">
      <c r="A247" s="35"/>
      <c r="B247" s="74"/>
      <c r="C247" s="41" t="s">
        <v>937</v>
      </c>
      <c r="D247" s="78" t="s">
        <v>939</v>
      </c>
      <c r="E247" s="41" t="s">
        <v>1150</v>
      </c>
      <c r="F247" s="41" t="s">
        <v>1150</v>
      </c>
      <c r="G247" s="41" t="s">
        <v>1150</v>
      </c>
      <c r="H247" s="41">
        <v>314</v>
      </c>
      <c r="I247" s="41" t="s">
        <v>1150</v>
      </c>
      <c r="J247" s="41" t="s">
        <v>1150</v>
      </c>
      <c r="K247" s="41"/>
      <c r="L247" s="22"/>
    </row>
    <row r="248" spans="1:12" ht="15" customHeight="1" x14ac:dyDescent="0.35">
      <c r="A248" s="35"/>
      <c r="B248" s="74" t="s">
        <v>943</v>
      </c>
      <c r="C248" s="41" t="s">
        <v>942</v>
      </c>
      <c r="D248" s="40" t="s">
        <v>1457</v>
      </c>
      <c r="E248" s="42" t="s">
        <v>1458</v>
      </c>
      <c r="F248" s="64">
        <v>6910</v>
      </c>
      <c r="G248" s="64" t="s">
        <v>1212</v>
      </c>
      <c r="H248" s="64">
        <v>317</v>
      </c>
      <c r="I248" s="64" t="s">
        <v>1150</v>
      </c>
      <c r="J248" s="153" t="s">
        <v>1150</v>
      </c>
      <c r="K248" s="43" t="s">
        <v>1149</v>
      </c>
      <c r="L248" s="22"/>
    </row>
    <row r="249" spans="1:12" ht="15" customHeight="1" x14ac:dyDescent="0.35">
      <c r="A249" s="35"/>
      <c r="B249" s="74"/>
      <c r="C249" s="41" t="s">
        <v>945</v>
      </c>
      <c r="D249" s="78" t="s">
        <v>946</v>
      </c>
      <c r="E249" s="68" t="s">
        <v>1150</v>
      </c>
      <c r="F249" s="68" t="s">
        <v>1150</v>
      </c>
      <c r="G249" s="68" t="s">
        <v>1150</v>
      </c>
      <c r="H249" s="68">
        <v>309</v>
      </c>
      <c r="I249" s="68" t="s">
        <v>1150</v>
      </c>
      <c r="J249" s="68" t="s">
        <v>1150</v>
      </c>
      <c r="K249" s="41"/>
      <c r="L249" s="22"/>
    </row>
    <row r="250" spans="1:12" ht="15" customHeight="1" x14ac:dyDescent="0.35">
      <c r="A250" s="35"/>
      <c r="B250" s="74"/>
      <c r="C250" s="41" t="s">
        <v>947</v>
      </c>
      <c r="D250" s="78" t="s">
        <v>948</v>
      </c>
      <c r="E250" s="68" t="s">
        <v>1459</v>
      </c>
      <c r="F250" s="68">
        <v>6644</v>
      </c>
      <c r="G250" s="68" t="s">
        <v>1150</v>
      </c>
      <c r="H250" s="68">
        <v>319</v>
      </c>
      <c r="I250" s="68" t="s">
        <v>1150</v>
      </c>
      <c r="J250" s="68" t="s">
        <v>1150</v>
      </c>
      <c r="K250" s="41"/>
      <c r="L250" s="22"/>
    </row>
    <row r="251" spans="1:12" ht="15" customHeight="1" x14ac:dyDescent="0.35">
      <c r="A251" s="35"/>
      <c r="B251" s="74"/>
      <c r="C251" s="41" t="s">
        <v>949</v>
      </c>
      <c r="D251" s="78" t="s">
        <v>1460</v>
      </c>
      <c r="E251" s="68" t="s">
        <v>1201</v>
      </c>
      <c r="F251" s="68"/>
      <c r="G251" s="68" t="s">
        <v>1150</v>
      </c>
      <c r="H251" s="68">
        <v>307</v>
      </c>
      <c r="I251" s="68" t="s">
        <v>1150</v>
      </c>
      <c r="J251" s="68" t="s">
        <v>1150</v>
      </c>
      <c r="K251" s="41"/>
      <c r="L251" s="22"/>
    </row>
    <row r="252" spans="1:12" ht="15" customHeight="1" x14ac:dyDescent="0.35">
      <c r="A252" s="35"/>
      <c r="B252" s="74" t="s">
        <v>952</v>
      </c>
      <c r="C252" s="41" t="s">
        <v>957</v>
      </c>
      <c r="D252" s="40" t="s">
        <v>1461</v>
      </c>
      <c r="E252" s="154" t="s">
        <v>1462</v>
      </c>
      <c r="F252" s="64">
        <v>6960</v>
      </c>
      <c r="G252" s="64" t="s">
        <v>1136</v>
      </c>
      <c r="H252" s="68">
        <v>310</v>
      </c>
      <c r="I252" s="68" t="s">
        <v>1150</v>
      </c>
      <c r="J252" s="68" t="s">
        <v>1150</v>
      </c>
      <c r="K252" s="43" t="s">
        <v>1149</v>
      </c>
      <c r="L252" s="22"/>
    </row>
    <row r="253" spans="1:12" ht="15" customHeight="1" x14ac:dyDescent="0.35">
      <c r="A253" s="35"/>
      <c r="B253" s="74" t="s">
        <v>1214</v>
      </c>
      <c r="C253" s="41" t="s">
        <v>951</v>
      </c>
      <c r="D253" s="78" t="s">
        <v>1463</v>
      </c>
      <c r="E253" s="68" t="s">
        <v>1464</v>
      </c>
      <c r="F253" s="68">
        <v>6867</v>
      </c>
      <c r="G253" s="68" t="s">
        <v>1150</v>
      </c>
      <c r="H253" s="64">
        <v>308</v>
      </c>
      <c r="I253" s="64" t="s">
        <v>1150</v>
      </c>
      <c r="J253" s="64" t="s">
        <v>1150</v>
      </c>
      <c r="K253" s="41"/>
      <c r="L253" s="22"/>
    </row>
    <row r="254" spans="1:12" ht="15" customHeight="1" x14ac:dyDescent="0.35">
      <c r="A254" s="35"/>
      <c r="B254" s="74"/>
      <c r="C254" s="90" t="s">
        <v>955</v>
      </c>
      <c r="D254" s="78" t="s">
        <v>956</v>
      </c>
      <c r="E254" s="68" t="s">
        <v>1465</v>
      </c>
      <c r="F254" s="68">
        <v>6908</v>
      </c>
      <c r="G254" s="68" t="s">
        <v>1150</v>
      </c>
      <c r="H254" s="68"/>
      <c r="I254" s="68" t="s">
        <v>1150</v>
      </c>
      <c r="J254" s="68" t="s">
        <v>1150</v>
      </c>
      <c r="K254" s="41"/>
      <c r="L254" s="22"/>
    </row>
    <row r="255" spans="1:12" ht="15" customHeight="1" x14ac:dyDescent="0.35">
      <c r="A255" s="35"/>
      <c r="B255" s="74"/>
      <c r="C255" s="41" t="s">
        <v>958</v>
      </c>
      <c r="D255" s="78" t="s">
        <v>959</v>
      </c>
      <c r="E255" s="68" t="s">
        <v>1466</v>
      </c>
      <c r="F255" s="68">
        <v>6953</v>
      </c>
      <c r="G255" s="68" t="s">
        <v>1136</v>
      </c>
      <c r="H255" s="68">
        <v>311</v>
      </c>
      <c r="I255" s="68" t="s">
        <v>1150</v>
      </c>
      <c r="J255" s="68" t="s">
        <v>1150</v>
      </c>
      <c r="K255" s="41"/>
      <c r="L255" s="22"/>
    </row>
    <row r="256" spans="1:12" s="37" customFormat="1" ht="15" customHeight="1" x14ac:dyDescent="0.35">
      <c r="A256" s="35"/>
      <c r="B256" s="74"/>
      <c r="C256" s="41" t="s">
        <v>960</v>
      </c>
      <c r="D256" s="78" t="s">
        <v>961</v>
      </c>
      <c r="E256" s="68" t="s">
        <v>1467</v>
      </c>
      <c r="F256" s="68">
        <v>6959</v>
      </c>
      <c r="G256" s="68" t="s">
        <v>1136</v>
      </c>
      <c r="H256" s="68">
        <v>312</v>
      </c>
      <c r="I256" s="68" t="s">
        <v>1150</v>
      </c>
      <c r="J256" s="68" t="s">
        <v>1150</v>
      </c>
      <c r="K256" s="41"/>
      <c r="L256" s="22"/>
    </row>
    <row r="257" spans="1:12" ht="15" customHeight="1" x14ac:dyDescent="0.35">
      <c r="A257" s="35"/>
      <c r="B257" s="74"/>
      <c r="C257" s="41" t="s">
        <v>962</v>
      </c>
      <c r="D257" s="78" t="s">
        <v>963</v>
      </c>
      <c r="E257" s="68" t="s">
        <v>1468</v>
      </c>
      <c r="F257" s="68">
        <v>6242</v>
      </c>
      <c r="G257" s="68" t="s">
        <v>1136</v>
      </c>
      <c r="H257" s="68">
        <v>313</v>
      </c>
      <c r="I257" s="68" t="s">
        <v>1150</v>
      </c>
      <c r="J257" s="68" t="s">
        <v>1150</v>
      </c>
      <c r="K257" s="41"/>
      <c r="L257" s="22"/>
    </row>
    <row r="258" spans="1:12" ht="15" customHeight="1" x14ac:dyDescent="0.35">
      <c r="A258" s="35"/>
      <c r="B258" s="74"/>
      <c r="C258" s="41" t="s">
        <v>964</v>
      </c>
      <c r="D258" s="78" t="s">
        <v>965</v>
      </c>
      <c r="E258" s="68" t="s">
        <v>1469</v>
      </c>
      <c r="F258" s="68">
        <v>6933</v>
      </c>
      <c r="G258" s="68" t="s">
        <v>1212</v>
      </c>
      <c r="H258" s="68">
        <v>315</v>
      </c>
      <c r="I258" s="68" t="s">
        <v>1150</v>
      </c>
      <c r="J258" s="68" t="s">
        <v>1150</v>
      </c>
      <c r="K258" s="41"/>
      <c r="L258" s="22"/>
    </row>
    <row r="259" spans="1:12" s="37" customFormat="1" ht="15" customHeight="1" x14ac:dyDescent="0.35">
      <c r="A259" s="35"/>
      <c r="B259" s="74" t="s">
        <v>967</v>
      </c>
      <c r="C259" s="41" t="s">
        <v>966</v>
      </c>
      <c r="D259" s="40" t="s">
        <v>1470</v>
      </c>
      <c r="E259" s="155" t="s">
        <v>1471</v>
      </c>
      <c r="F259" s="64">
        <v>6940</v>
      </c>
      <c r="G259" s="64" t="s">
        <v>1212</v>
      </c>
      <c r="H259" s="64">
        <v>316</v>
      </c>
      <c r="I259" s="64" t="s">
        <v>1150</v>
      </c>
      <c r="J259" s="64" t="s">
        <v>1150</v>
      </c>
      <c r="K259" s="43" t="s">
        <v>1149</v>
      </c>
      <c r="L259" s="22"/>
    </row>
    <row r="260" spans="1:12" ht="15" customHeight="1" x14ac:dyDescent="0.2">
      <c r="A260" s="35"/>
      <c r="B260" s="74">
        <v>1101</v>
      </c>
      <c r="C260" s="76"/>
      <c r="D260" s="40" t="s">
        <v>1472</v>
      </c>
      <c r="E260" s="77" t="s">
        <v>1473</v>
      </c>
      <c r="F260" s="64">
        <v>6168</v>
      </c>
      <c r="G260" s="64" t="s">
        <v>1212</v>
      </c>
      <c r="H260" s="68"/>
      <c r="I260" s="64" t="s">
        <v>1474</v>
      </c>
      <c r="J260" s="35">
        <v>6860</v>
      </c>
      <c r="K260" s="43" t="s">
        <v>1149</v>
      </c>
      <c r="L260" s="144"/>
    </row>
    <row r="261" spans="1:12" ht="15" customHeight="1" x14ac:dyDescent="0.2">
      <c r="A261" s="35"/>
      <c r="B261" s="74"/>
      <c r="C261" s="41" t="s">
        <v>969</v>
      </c>
      <c r="D261" s="78" t="s">
        <v>971</v>
      </c>
      <c r="E261" s="68" t="s">
        <v>1150</v>
      </c>
      <c r="F261" s="68" t="s">
        <v>1150</v>
      </c>
      <c r="G261" s="68" t="s">
        <v>1150</v>
      </c>
      <c r="H261" s="68">
        <v>402</v>
      </c>
      <c r="I261" s="68" t="s">
        <v>1150</v>
      </c>
      <c r="J261" s="41" t="s">
        <v>1150</v>
      </c>
      <c r="K261" s="41"/>
      <c r="L261" s="144"/>
    </row>
    <row r="262" spans="1:12" ht="15" customHeight="1" x14ac:dyDescent="0.2">
      <c r="A262" s="35"/>
      <c r="B262" s="74" t="s">
        <v>974</v>
      </c>
      <c r="C262" s="69"/>
      <c r="D262" s="40" t="s">
        <v>1475</v>
      </c>
      <c r="E262" s="68" t="s">
        <v>1476</v>
      </c>
      <c r="F262" s="64">
        <v>5205</v>
      </c>
      <c r="G262" s="64" t="s">
        <v>1212</v>
      </c>
      <c r="H262" s="68">
        <v>448</v>
      </c>
      <c r="I262" s="64" t="s">
        <v>1477</v>
      </c>
      <c r="J262" s="35">
        <v>5275</v>
      </c>
      <c r="K262" s="43" t="s">
        <v>1149</v>
      </c>
      <c r="L262" s="144"/>
    </row>
    <row r="263" spans="1:12" ht="15" customHeight="1" x14ac:dyDescent="0.2">
      <c r="A263" s="35"/>
      <c r="B263" s="74"/>
      <c r="C263" s="41">
        <v>1104473</v>
      </c>
      <c r="D263" s="78" t="s">
        <v>978</v>
      </c>
      <c r="E263" s="68" t="s">
        <v>1150</v>
      </c>
      <c r="F263" s="68" t="s">
        <v>1150</v>
      </c>
      <c r="G263" s="68" t="s">
        <v>1150</v>
      </c>
      <c r="H263" s="68" t="s">
        <v>1150</v>
      </c>
      <c r="I263" s="68" t="s">
        <v>1150</v>
      </c>
      <c r="J263" s="41" t="s">
        <v>1150</v>
      </c>
      <c r="K263" s="41"/>
      <c r="L263" s="144"/>
    </row>
    <row r="264" spans="1:12" ht="15" customHeight="1" x14ac:dyDescent="0.2">
      <c r="A264" s="35"/>
      <c r="B264" s="74"/>
      <c r="C264" s="90">
        <v>1104472</v>
      </c>
      <c r="D264" s="78" t="s">
        <v>975</v>
      </c>
      <c r="E264" s="68" t="s">
        <v>1478</v>
      </c>
      <c r="F264" s="68">
        <v>6167</v>
      </c>
      <c r="G264" s="68" t="s">
        <v>1150</v>
      </c>
      <c r="H264" s="68">
        <v>442</v>
      </c>
      <c r="I264" s="68" t="s">
        <v>1150</v>
      </c>
      <c r="J264" s="41" t="s">
        <v>1150</v>
      </c>
      <c r="K264" s="41"/>
      <c r="L264" s="144"/>
    </row>
    <row r="265" spans="1:12" ht="15" customHeight="1" x14ac:dyDescent="0.2">
      <c r="A265" s="35"/>
      <c r="B265" s="74"/>
      <c r="C265" s="41">
        <v>1106484</v>
      </c>
      <c r="D265" s="78" t="s">
        <v>1479</v>
      </c>
      <c r="E265" s="68" t="s">
        <v>1480</v>
      </c>
      <c r="F265" s="68">
        <v>7684</v>
      </c>
      <c r="G265" s="68" t="s">
        <v>1150</v>
      </c>
      <c r="H265" s="68" t="s">
        <v>1150</v>
      </c>
      <c r="I265" s="64" t="s">
        <v>1480</v>
      </c>
      <c r="J265" s="35">
        <v>7684</v>
      </c>
      <c r="K265" s="41"/>
      <c r="L265" s="144"/>
    </row>
    <row r="266" spans="1:12" ht="15" customHeight="1" x14ac:dyDescent="0.2">
      <c r="A266" s="35"/>
      <c r="B266" s="74" t="s">
        <v>982</v>
      </c>
      <c r="C266" s="69"/>
      <c r="D266" s="40" t="s">
        <v>984</v>
      </c>
      <c r="E266" s="64" t="s">
        <v>1481</v>
      </c>
      <c r="F266" s="64">
        <v>6157</v>
      </c>
      <c r="G266" s="64" t="s">
        <v>1212</v>
      </c>
      <c r="H266" s="68"/>
      <c r="I266" s="64" t="s">
        <v>1481</v>
      </c>
      <c r="J266" s="35">
        <v>6157</v>
      </c>
      <c r="K266" s="43" t="s">
        <v>1149</v>
      </c>
      <c r="L266" s="144"/>
    </row>
    <row r="267" spans="1:12" ht="15" customHeight="1" x14ac:dyDescent="0.2">
      <c r="A267" s="35"/>
      <c r="B267" s="74"/>
      <c r="C267" s="90" t="s">
        <v>985</v>
      </c>
      <c r="D267" s="78" t="s">
        <v>986</v>
      </c>
      <c r="E267" s="68" t="s">
        <v>1482</v>
      </c>
      <c r="F267" s="68">
        <v>6743</v>
      </c>
      <c r="G267" s="68" t="s">
        <v>1150</v>
      </c>
      <c r="H267" s="68"/>
      <c r="I267" s="68" t="s">
        <v>1150</v>
      </c>
      <c r="J267" s="41" t="s">
        <v>1150</v>
      </c>
      <c r="K267" s="41"/>
      <c r="L267" s="144"/>
    </row>
    <row r="268" spans="1:12" ht="15" customHeight="1" x14ac:dyDescent="0.2">
      <c r="A268" s="35"/>
      <c r="B268" s="74"/>
      <c r="C268" s="41" t="s">
        <v>981</v>
      </c>
      <c r="D268" s="78" t="s">
        <v>983</v>
      </c>
      <c r="E268" s="68" t="s">
        <v>1483</v>
      </c>
      <c r="F268" s="68">
        <v>895</v>
      </c>
      <c r="G268" s="68" t="s">
        <v>1150</v>
      </c>
      <c r="H268" s="68" t="s">
        <v>1191</v>
      </c>
      <c r="I268" s="68" t="s">
        <v>1150</v>
      </c>
      <c r="J268" s="41" t="s">
        <v>1150</v>
      </c>
      <c r="K268" s="41"/>
      <c r="L268" s="144"/>
    </row>
    <row r="269" spans="1:12" ht="15" customHeight="1" x14ac:dyDescent="0.2">
      <c r="A269" s="35"/>
      <c r="B269" s="74" t="s">
        <v>988</v>
      </c>
      <c r="C269" s="69"/>
      <c r="D269" s="40" t="s">
        <v>1484</v>
      </c>
      <c r="E269" s="64" t="s">
        <v>1485</v>
      </c>
      <c r="F269" s="64">
        <v>6435</v>
      </c>
      <c r="G269" s="64" t="s">
        <v>1212</v>
      </c>
      <c r="H269" s="68">
        <v>443</v>
      </c>
      <c r="I269" s="64" t="s">
        <v>1485</v>
      </c>
      <c r="J269" s="35">
        <v>6435</v>
      </c>
      <c r="K269" s="43" t="s">
        <v>1149</v>
      </c>
      <c r="L269" s="144"/>
    </row>
    <row r="270" spans="1:12" ht="15" customHeight="1" x14ac:dyDescent="0.2">
      <c r="A270" s="35"/>
      <c r="B270" s="74"/>
      <c r="C270" s="41" t="s">
        <v>987</v>
      </c>
      <c r="D270" s="78" t="s">
        <v>989</v>
      </c>
      <c r="E270" s="68" t="s">
        <v>1150</v>
      </c>
      <c r="F270" s="68" t="s">
        <v>1150</v>
      </c>
      <c r="G270" s="68" t="s">
        <v>1150</v>
      </c>
      <c r="H270" s="68">
        <v>441</v>
      </c>
      <c r="I270" s="68" t="s">
        <v>1150</v>
      </c>
      <c r="J270" s="41" t="s">
        <v>1150</v>
      </c>
      <c r="K270" s="41"/>
      <c r="L270" s="144"/>
    </row>
    <row r="271" spans="1:12" ht="15" customHeight="1" x14ac:dyDescent="0.2">
      <c r="A271" s="35"/>
      <c r="B271" s="74"/>
      <c r="C271" s="41">
        <v>1106485</v>
      </c>
      <c r="D271" s="78" t="s">
        <v>1486</v>
      </c>
      <c r="E271" s="68" t="s">
        <v>1150</v>
      </c>
      <c r="F271" s="64" t="s">
        <v>1150</v>
      </c>
      <c r="G271" s="64" t="s">
        <v>1150</v>
      </c>
      <c r="H271" s="68"/>
      <c r="I271" s="68" t="s">
        <v>1150</v>
      </c>
      <c r="J271" s="41" t="s">
        <v>1150</v>
      </c>
      <c r="K271" s="41"/>
      <c r="L271" s="144"/>
    </row>
    <row r="272" spans="1:12" ht="15" customHeight="1" x14ac:dyDescent="0.2">
      <c r="A272" s="35"/>
      <c r="B272" s="74" t="s">
        <v>993</v>
      </c>
      <c r="C272" s="69"/>
      <c r="D272" s="40" t="s">
        <v>1487</v>
      </c>
      <c r="E272" s="64" t="s">
        <v>1488</v>
      </c>
      <c r="F272" s="64">
        <v>6275</v>
      </c>
      <c r="G272" s="64" t="s">
        <v>1212</v>
      </c>
      <c r="H272" s="68">
        <v>318</v>
      </c>
      <c r="I272" s="64" t="s">
        <v>1488</v>
      </c>
      <c r="J272" s="35">
        <v>6275</v>
      </c>
      <c r="K272" s="43" t="s">
        <v>1149</v>
      </c>
      <c r="L272" s="144"/>
    </row>
    <row r="273" spans="1:12" ht="15" customHeight="1" x14ac:dyDescent="0.2">
      <c r="A273" s="35"/>
      <c r="B273" s="74"/>
      <c r="C273" s="41">
        <v>1302386</v>
      </c>
      <c r="D273" s="78" t="s">
        <v>994</v>
      </c>
      <c r="E273" s="68" t="s">
        <v>1489</v>
      </c>
      <c r="F273" s="68">
        <v>7570</v>
      </c>
      <c r="G273" s="35" t="s">
        <v>1150</v>
      </c>
      <c r="H273" s="41"/>
      <c r="I273" s="35" t="s">
        <v>1150</v>
      </c>
      <c r="J273" s="35" t="s">
        <v>1150</v>
      </c>
      <c r="K273" s="41"/>
      <c r="L273" s="144"/>
    </row>
    <row r="274" spans="1:12" ht="15" customHeight="1" x14ac:dyDescent="0.2">
      <c r="A274" s="35"/>
      <c r="B274" s="74"/>
      <c r="C274" s="41">
        <v>1302387</v>
      </c>
      <c r="D274" s="78" t="s">
        <v>1490</v>
      </c>
      <c r="E274" s="68" t="s">
        <v>1491</v>
      </c>
      <c r="F274" s="68">
        <v>4716</v>
      </c>
      <c r="G274" s="35" t="s">
        <v>1150</v>
      </c>
      <c r="H274" s="41"/>
      <c r="I274" s="35" t="s">
        <v>1150</v>
      </c>
      <c r="J274" s="35" t="s">
        <v>1150</v>
      </c>
      <c r="K274" s="41"/>
      <c r="L274" s="144"/>
    </row>
    <row r="275" spans="1:12" ht="15" customHeight="1" thickBot="1" x14ac:dyDescent="0.25">
      <c r="A275" s="47"/>
      <c r="B275" s="156"/>
      <c r="C275" s="56">
        <v>1302388</v>
      </c>
      <c r="D275" s="57" t="s">
        <v>999</v>
      </c>
      <c r="E275" s="56" t="s">
        <v>1488</v>
      </c>
      <c r="F275" s="136">
        <v>6275</v>
      </c>
      <c r="G275" s="157" t="s">
        <v>1150</v>
      </c>
      <c r="H275" s="136"/>
      <c r="I275" s="157" t="s">
        <v>1150</v>
      </c>
      <c r="J275" s="157" t="s">
        <v>1150</v>
      </c>
      <c r="K275" s="56"/>
      <c r="L275" s="144"/>
    </row>
    <row r="276" spans="1:12" ht="13.5" thickTop="1" x14ac:dyDescent="0.2">
      <c r="A276" s="29">
        <v>99</v>
      </c>
      <c r="B276" s="158" t="s">
        <v>1001</v>
      </c>
      <c r="C276" s="34">
        <v>9901399</v>
      </c>
      <c r="D276" s="44" t="s">
        <v>1003</v>
      </c>
      <c r="E276" s="34"/>
      <c r="F276" s="34"/>
      <c r="G276" s="34"/>
      <c r="H276" s="34"/>
      <c r="I276" s="34"/>
      <c r="J276" s="45"/>
      <c r="K276" s="34"/>
    </row>
    <row r="277" spans="1:12" x14ac:dyDescent="0.2">
      <c r="A277" s="35"/>
      <c r="B277" s="74"/>
      <c r="C277" s="41">
        <v>9901499</v>
      </c>
      <c r="D277" s="78" t="s">
        <v>1007</v>
      </c>
      <c r="E277" s="41"/>
      <c r="F277" s="41"/>
      <c r="G277" s="41"/>
      <c r="H277" s="41"/>
      <c r="I277" s="41"/>
      <c r="J277" s="90"/>
      <c r="K277" s="41"/>
    </row>
    <row r="278" spans="1:12" x14ac:dyDescent="0.2">
      <c r="A278" s="35"/>
      <c r="B278" s="74"/>
      <c r="C278" s="41">
        <v>9901803</v>
      </c>
      <c r="D278" s="78" t="s">
        <v>1009</v>
      </c>
      <c r="E278" s="41"/>
      <c r="F278" s="41"/>
      <c r="G278" s="41"/>
      <c r="H278" s="41"/>
      <c r="I278" s="41"/>
      <c r="J278" s="90"/>
      <c r="K278" s="41"/>
    </row>
    <row r="279" spans="1:12" x14ac:dyDescent="0.2">
      <c r="A279" s="35"/>
      <c r="B279" s="74"/>
      <c r="C279" s="41">
        <v>9901030</v>
      </c>
      <c r="D279" s="78" t="s">
        <v>1002</v>
      </c>
      <c r="E279" s="41"/>
      <c r="F279" s="41"/>
      <c r="G279" s="41"/>
      <c r="H279" s="41"/>
      <c r="I279" s="41"/>
      <c r="J279" s="90"/>
      <c r="K279" s="41"/>
    </row>
    <row r="280" spans="1:12" x14ac:dyDescent="0.2">
      <c r="A280" s="159"/>
      <c r="B280" s="139"/>
      <c r="C280" s="130"/>
      <c r="D280" s="160"/>
      <c r="E280" s="130"/>
      <c r="F280" s="130"/>
      <c r="G280" s="130"/>
      <c r="H280" s="130"/>
      <c r="I280" s="130"/>
      <c r="J280" s="161"/>
      <c r="K280" s="162"/>
    </row>
    <row r="281" spans="1:12" x14ac:dyDescent="0.2">
      <c r="A281" s="163"/>
      <c r="B281" s="164"/>
      <c r="C281" s="165"/>
      <c r="D281" s="166"/>
      <c r="E281" s="167" t="s">
        <v>1492</v>
      </c>
      <c r="F281" s="168">
        <f ca="1">TODAY()</f>
        <v>45747</v>
      </c>
      <c r="G281" s="163"/>
      <c r="H281" s="163"/>
      <c r="I281" s="163"/>
      <c r="J281" s="163"/>
      <c r="K281" s="165"/>
    </row>
  </sheetData>
  <autoFilter ref="A5:XDH279" xr:uid="{00000000-0001-0000-0000-000000000000}"/>
  <mergeCells count="11">
    <mergeCell ref="K3:K5"/>
    <mergeCell ref="A1:K1"/>
    <mergeCell ref="A2:K2"/>
    <mergeCell ref="A3:A5"/>
    <mergeCell ref="B3:B5"/>
    <mergeCell ref="C3:C5"/>
    <mergeCell ref="D3:D5"/>
    <mergeCell ref="E3:E5"/>
    <mergeCell ref="F3:F5"/>
    <mergeCell ref="I3:I5"/>
    <mergeCell ref="J3:J5"/>
  </mergeCells>
  <printOptions horizontalCentered="1" gridLinesSet="0"/>
  <pageMargins left="0.25" right="0.25" top="0.75" bottom="0.75" header="0.3" footer="0.3"/>
  <pageSetup scale="49" fitToHeight="0" pageOrder="overThenDown" orientation="portrait" r:id="rId1"/>
  <headerFooter alignWithMargins="0">
    <oddFooter>&amp;C&amp;"-,Regular"&amp;Z&amp;F&amp;RPage &amp;P</oddFooter>
  </headerFooter>
  <rowBreaks count="3" manualBreakCount="3">
    <brk id="78" max="10" man="1"/>
    <brk id="157" max="10" man="1"/>
    <brk id="238" max="10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0CC52CF9AFD446BA3B3F6A23986B94" ma:contentTypeVersion="15" ma:contentTypeDescription="Create a new document." ma:contentTypeScope="" ma:versionID="13a98d9415872e961145a37a22028e86">
  <xsd:schema xmlns:xsd="http://www.w3.org/2001/XMLSchema" xmlns:xs="http://www.w3.org/2001/XMLSchema" xmlns:p="http://schemas.microsoft.com/office/2006/metadata/properties" xmlns:ns2="8e37fdf0-1044-4f2d-8cc4-bdd96cdb4ff6" xmlns:ns3="d147a0bc-e26f-44a9-8c16-82893c254734" targetNamespace="http://schemas.microsoft.com/office/2006/metadata/properties" ma:root="true" ma:fieldsID="2fe77ccd2ba1003f159af7f36a6898ce" ns2:_="" ns3:_="">
    <xsd:import namespace="8e37fdf0-1044-4f2d-8cc4-bdd96cdb4ff6"/>
    <xsd:import namespace="d147a0bc-e26f-44a9-8c16-82893c2547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37fdf0-1044-4f2d-8cc4-bdd96cdb4f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34a4ed37-70a8-4c45-a22c-d6db4f1a27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47a0bc-e26f-44a9-8c16-82893c25473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350eeae-63f8-4832-bb76-1bf49b00fc2e}" ma:internalName="TaxCatchAll" ma:showField="CatchAllData" ma:web="d147a0bc-e26f-44a9-8c16-82893c2547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e37fdf0-1044-4f2d-8cc4-bdd96cdb4ff6">
      <Terms xmlns="http://schemas.microsoft.com/office/infopath/2007/PartnerControls"/>
    </lcf76f155ced4ddcb4097134ff3c332f>
    <TaxCatchAll xmlns="d147a0bc-e26f-44a9-8c16-82893c254734" xsi:nil="true"/>
  </documentManagement>
</p:properties>
</file>

<file path=customXml/itemProps1.xml><?xml version="1.0" encoding="utf-8"?>
<ds:datastoreItem xmlns:ds="http://schemas.openxmlformats.org/officeDocument/2006/customXml" ds:itemID="{367B46D6-A637-454E-8350-463F481248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37fdf0-1044-4f2d-8cc4-bdd96cdb4ff6"/>
    <ds:schemaRef ds:uri="d147a0bc-e26f-44a9-8c16-82893c2547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802F38D-0730-4DB9-8A56-0B46C65002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C21949-E98A-4267-B9C5-06BE730CDA8C}">
  <ds:schemaRefs>
    <ds:schemaRef ds:uri="http://schemas.microsoft.com/office/2006/metadata/properties"/>
    <ds:schemaRef ds:uri="http://schemas.microsoft.com/office/infopath/2007/PartnerControls"/>
    <ds:schemaRef ds:uri="8e37fdf0-1044-4f2d-8cc4-bdd96cdb4ff6"/>
    <ds:schemaRef ds:uri="d147a0bc-e26f-44a9-8c16-82893c25473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FY26 FY27 Prelim Op Budget</vt:lpstr>
      <vt:lpstr>FY25&amp;26 Adopted Operating Line </vt:lpstr>
      <vt:lpstr>FY25 Dept Map 011625</vt:lpstr>
      <vt:lpstr>BRT_WC_DEPT_TREE</vt:lpstr>
      <vt:lpstr>FY25 Contact List</vt:lpstr>
      <vt:lpstr>'FY25 Contact List'!Print_Area</vt:lpstr>
      <vt:lpstr>Print_Area</vt:lpstr>
      <vt:lpstr>'FY25 Contact List'!Print_Area_MI</vt:lpstr>
      <vt:lpstr>'FY25 Contact List'!Print_Titles</vt:lpstr>
      <vt:lpstr>Print_Titles</vt:lpstr>
      <vt:lpstr>'FY25 Contact List'!Print_Titles_MI</vt:lpstr>
      <vt:lpstr>PRINT_TITLES_MI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Gonzalez</dc:creator>
  <cp:lastModifiedBy>Katherine Alagar</cp:lastModifiedBy>
  <dcterms:created xsi:type="dcterms:W3CDTF">2024-08-23T20:57:56Z</dcterms:created>
  <dcterms:modified xsi:type="dcterms:W3CDTF">2025-03-31T19:58:40Z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0x010100090CC52CF9AFD446BA3B3F6A23986B94</vt:lpwstr>
  </property>
  <property fmtid="{D5CDD505-2E9C-101B-9397-08002B2CF9AE}" pid="5" name="MediaServiceImageTags">
    <vt:lpwstr/>
  </property>
</Properties>
</file>